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worksheets/sheet210.xml" ContentType="application/vnd.openxmlformats-officedocument.spreadsheetml.worksheet+xml"/>
  <Override PartName="/xl/worksheets/sheet211.xml" ContentType="application/vnd.openxmlformats-officedocument.spreadsheetml.worksheet+xml"/>
  <Override PartName="/xl/worksheets/sheet212.xml" ContentType="application/vnd.openxmlformats-officedocument.spreadsheetml.worksheet+xml"/>
  <Override PartName="/xl/worksheets/sheet213.xml" ContentType="application/vnd.openxmlformats-officedocument.spreadsheetml.worksheet+xml"/>
  <Override PartName="/xl/worksheets/sheet214.xml" ContentType="application/vnd.openxmlformats-officedocument.spreadsheetml.worksheet+xml"/>
  <Override PartName="/xl/worksheets/sheet215.xml" ContentType="application/vnd.openxmlformats-officedocument.spreadsheetml.worksheet+xml"/>
  <Override PartName="/xl/worksheets/sheet216.xml" ContentType="application/vnd.openxmlformats-officedocument.spreadsheetml.worksheet+xml"/>
  <Override PartName="/xl/worksheets/sheet217.xml" ContentType="application/vnd.openxmlformats-officedocument.spreadsheetml.worksheet+xml"/>
  <Override PartName="/xl/worksheets/sheet218.xml" ContentType="application/vnd.openxmlformats-officedocument.spreadsheetml.worksheet+xml"/>
  <Override PartName="/xl/worksheets/sheet219.xml" ContentType="application/vnd.openxmlformats-officedocument.spreadsheetml.worksheet+xml"/>
  <Override PartName="/xl/worksheets/sheet220.xml" ContentType="application/vnd.openxmlformats-officedocument.spreadsheetml.worksheet+xml"/>
  <Override PartName="/xl/worksheets/sheet221.xml" ContentType="application/vnd.openxmlformats-officedocument.spreadsheetml.worksheet+xml"/>
  <Override PartName="/xl/worksheets/sheet222.xml" ContentType="application/vnd.openxmlformats-officedocument.spreadsheetml.worksheet+xml"/>
  <Override PartName="/xl/worksheets/sheet223.xml" ContentType="application/vnd.openxmlformats-officedocument.spreadsheetml.worksheet+xml"/>
  <Override PartName="/xl/worksheets/sheet224.xml" ContentType="application/vnd.openxmlformats-officedocument.spreadsheetml.worksheet+xml"/>
  <Override PartName="/xl/worksheets/sheet225.xml" ContentType="application/vnd.openxmlformats-officedocument.spreadsheetml.worksheet+xml"/>
  <Override PartName="/xl/worksheets/sheet226.xml" ContentType="application/vnd.openxmlformats-officedocument.spreadsheetml.worksheet+xml"/>
  <Override PartName="/xl/worksheets/sheet227.xml" ContentType="application/vnd.openxmlformats-officedocument.spreadsheetml.worksheet+xml"/>
  <Override PartName="/xl/worksheets/sheet2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suvorova\Desktop\"/>
    </mc:Choice>
  </mc:AlternateContent>
  <bookViews>
    <workbookView xWindow="0" yWindow="0" windowWidth="19200" windowHeight="11595" tabRatio="765" firstSheet="1" activeTab="1"/>
  </bookViews>
  <sheets>
    <sheet name="Главная" sheetId="22" r:id="rId1"/>
    <sheet name="Калькулятор" sheetId="1" r:id="rId2"/>
    <sheet name="о постановке на кадастр" sheetId="253" r:id="rId3"/>
    <sheet name="постановление кадастр" sheetId="252" r:id="rId4"/>
    <sheet name="документы кадастр" sheetId="251" r:id="rId5"/>
    <sheet name="о изыскания и подг" sheetId="225" r:id="rId6"/>
    <sheet name="постановление изыскания и подг" sheetId="226" r:id="rId7"/>
    <sheet name="документы изыскания и подг" sheetId="227" r:id="rId8"/>
    <sheet name="о подготовке тех плана" sheetId="203" r:id="rId9"/>
    <sheet name="постановление тех плана" sheetId="204" r:id="rId10"/>
    <sheet name="документы тех плана" sheetId="205" r:id="rId11"/>
    <sheet name="О разрешении на строительство" sheetId="4" r:id="rId12"/>
    <sheet name="Регламент разрешение на строит" sheetId="5" r:id="rId13"/>
    <sheet name="О ГПЗУ" sheetId="3" r:id="rId14"/>
    <sheet name="Регламент ГПЗУ" sheetId="2" r:id="rId15"/>
    <sheet name="О порубочном билете" sheetId="6" r:id="rId16"/>
    <sheet name="Регламент Выдача порубочного би" sheetId="7" r:id="rId17"/>
    <sheet name="О разрешении на отклонение" sheetId="8" r:id="rId18"/>
    <sheet name="Регламент Разр на отклонение" sheetId="9" r:id="rId19"/>
    <sheet name="О Разрешении на ввод в эксп" sheetId="10" r:id="rId20"/>
    <sheet name="Регламент Разрешения на ввод " sheetId="11" r:id="rId21"/>
    <sheet name="О Регистрации прав" sheetId="12" r:id="rId22"/>
    <sheet name="Регламент Регистрации прав" sheetId="13" r:id="rId23"/>
    <sheet name="Документы ГПЗУ" sheetId="14" r:id="rId24"/>
    <sheet name="Документы на отклонение" sheetId="15" r:id="rId25"/>
    <sheet name="Документы на разрешения" sheetId="16" r:id="rId26"/>
    <sheet name="Документы на ввод" sheetId="17" r:id="rId27"/>
    <sheet name="Документы порубочный билет" sheetId="18" r:id="rId28"/>
    <sheet name="О выдачи разрешения на проведен" sheetId="19" r:id="rId29"/>
    <sheet name="Постановление о проведении земе" sheetId="20" r:id="rId30"/>
    <sheet name="О Регистрации прав " sheetId="124" r:id="rId31"/>
    <sheet name="Документы регестрации права " sheetId="125" r:id="rId32"/>
    <sheet name="Регламент Регистрации прав " sheetId="126" r:id="rId33"/>
    <sheet name="Документы проведения земельных " sheetId="21" r:id="rId34"/>
    <sheet name="Калькулятор 2" sheetId="24" r:id="rId35"/>
    <sheet name="о постановке на кадастр 2" sheetId="254" r:id="rId36"/>
    <sheet name="постановление кадастровый 2" sheetId="255" r:id="rId37"/>
    <sheet name="документы кадастровый 2" sheetId="256" r:id="rId38"/>
    <sheet name="о изыскания и подг 2" sheetId="228" r:id="rId39"/>
    <sheet name="постановление изыскания и п 2" sheetId="229" r:id="rId40"/>
    <sheet name="документы изыскания и подг 2" sheetId="230" r:id="rId41"/>
    <sheet name="о подготовке тех плана 2" sheetId="209" r:id="rId42"/>
    <sheet name="постановление тех плана 2" sheetId="210" r:id="rId43"/>
    <sheet name="документы тех плана 2" sheetId="211" r:id="rId44"/>
    <sheet name="О разрешении на строительст2" sheetId="27" r:id="rId45"/>
    <sheet name="Регламент разрешение на стр2" sheetId="28" r:id="rId46"/>
    <sheet name="О ГПЗУ 2" sheetId="29" r:id="rId47"/>
    <sheet name="Регламент ГПЗУ 2" sheetId="30" r:id="rId48"/>
    <sheet name="О порубочном билете 2" sheetId="31" r:id="rId49"/>
    <sheet name="Регламент Выдача порубочног 2" sheetId="32" r:id="rId50"/>
    <sheet name="О разрешении на отклонение 2" sheetId="33" r:id="rId51"/>
    <sheet name="Регламент Разр на отклонени 2" sheetId="34" r:id="rId52"/>
    <sheet name="О Разрешении на ввод в эксп 2" sheetId="35" r:id="rId53"/>
    <sheet name="Регламент Разрешения на вво 2" sheetId="36" r:id="rId54"/>
    <sheet name="О Регистрации прав 2" sheetId="37" r:id="rId55"/>
    <sheet name="Регламент Регистрации прав 2" sheetId="38" r:id="rId56"/>
    <sheet name="Документы ГПЗУ 2" sheetId="39" r:id="rId57"/>
    <sheet name="Документы на отклонение 2" sheetId="40" r:id="rId58"/>
    <sheet name="Документы на разрешения 2" sheetId="41" r:id="rId59"/>
    <sheet name="Документы на ввод 2" sheetId="42" r:id="rId60"/>
    <sheet name="Документы порубочный билет 2" sheetId="43" r:id="rId61"/>
    <sheet name="О выдачи разрешения на пров 2" sheetId="44" r:id="rId62"/>
    <sheet name="Постановление о проведении  2" sheetId="45" r:id="rId63"/>
    <sheet name="Документы проведения земель 2" sheetId="46" r:id="rId64"/>
    <sheet name="О регестрации права 2" sheetId="127" r:id="rId65"/>
    <sheet name="Документы регестрации права 2" sheetId="128" r:id="rId66"/>
    <sheet name="Регламент Регистрации прав  2" sheetId="129" r:id="rId67"/>
    <sheet name="Калькулятор 3" sheetId="53" r:id="rId68"/>
    <sheet name="о кадастре 3" sheetId="257" r:id="rId69"/>
    <sheet name="постановление кадастр 3" sheetId="258" r:id="rId70"/>
    <sheet name="документы кадастр 3" sheetId="259" r:id="rId71"/>
    <sheet name="о изыскания и подг 3" sheetId="233" r:id="rId72"/>
    <sheet name="постановление изыскания и п 3" sheetId="234" r:id="rId73"/>
    <sheet name="документы изыскания и подг 3" sheetId="235" r:id="rId74"/>
    <sheet name="о подготовке тех плана 3" sheetId="212" r:id="rId75"/>
    <sheet name="постановление тех плана 3" sheetId="213" r:id="rId76"/>
    <sheet name="документы тех плана 3" sheetId="214" r:id="rId77"/>
    <sheet name="О разрешении на строительст 3" sheetId="54" r:id="rId78"/>
    <sheet name="Регламент разрешение на стр 3" sheetId="55" r:id="rId79"/>
    <sheet name="О ГПЗУ 3" sheetId="56" r:id="rId80"/>
    <sheet name="Регламент ГПЗУ 3" sheetId="57" r:id="rId81"/>
    <sheet name="О порубочном билете 3" sheetId="58" r:id="rId82"/>
    <sheet name="Регламент Выдача порубочног 3" sheetId="59" r:id="rId83"/>
    <sheet name="О разрешении на отклонение 3" sheetId="60" r:id="rId84"/>
    <sheet name="Регламент Разр на отклонени 3" sheetId="61" r:id="rId85"/>
    <sheet name="О Разрешении на ввод в эксп 3" sheetId="62" r:id="rId86"/>
    <sheet name="Регламент Разрешения на вво 3" sheetId="63" r:id="rId87"/>
    <sheet name="О Регистрации прав 3" sheetId="64" r:id="rId88"/>
    <sheet name="Регламент Регистрации прав  3" sheetId="65" r:id="rId89"/>
    <sheet name="Документы ГПЗУ 3" sheetId="66" r:id="rId90"/>
    <sheet name="Документы на отклонение 3" sheetId="67" r:id="rId91"/>
    <sheet name="Документы на разрешения 3" sheetId="68" r:id="rId92"/>
    <sheet name="Документы на ввод 3" sheetId="69" r:id="rId93"/>
    <sheet name="Документы порубочный билет 3" sheetId="70" r:id="rId94"/>
    <sheet name="О выдачи разрешения на пров  3" sheetId="71" r:id="rId95"/>
    <sheet name="Постановление о проведении  3" sheetId="72" r:id="rId96"/>
    <sheet name="Документы проведения земель 3" sheetId="73" r:id="rId97"/>
    <sheet name="О регестрации права 3" sheetId="85" r:id="rId98"/>
    <sheet name="Документы о регестрации права 3" sheetId="119" r:id="rId99"/>
    <sheet name="Регламент Регистрации прав 3" sheetId="86" r:id="rId100"/>
    <sheet name="Калькулятор 4" sheetId="74" r:id="rId101"/>
    <sheet name="О 4 7" sheetId="245" r:id="rId102"/>
    <sheet name="ПОСТАНОВЛЕНИИ 4 7" sheetId="246" r:id="rId103"/>
    <sheet name="ДОКУМЕНТЫ 4 7" sheetId="247" r:id="rId104"/>
    <sheet name="О 4 8" sheetId="248" r:id="rId105"/>
    <sheet name="ПОСТАНОВЛЕНИЕ 4 8" sheetId="249" r:id="rId106"/>
    <sheet name="ДОКУМЕНТЫ 4 8" sheetId="250" r:id="rId107"/>
    <sheet name="о изыскания и подг 4" sheetId="236" r:id="rId108"/>
    <sheet name="постановление изыскания и п 4" sheetId="237" r:id="rId109"/>
    <sheet name="документы изыскания и подг 4" sheetId="238" r:id="rId110"/>
    <sheet name="о подготовке тех плана 4" sheetId="216" r:id="rId111"/>
    <sheet name="постановление тех плана 4" sheetId="217" r:id="rId112"/>
    <sheet name="документы тех плана 4" sheetId="224" r:id="rId113"/>
    <sheet name="Документы изыскания проект 4" sheetId="187" r:id="rId114"/>
    <sheet name="О изыскания проект 4" sheetId="186" r:id="rId115"/>
    <sheet name="Приказ  изыскания проект 4" sheetId="185" r:id="rId116"/>
    <sheet name="о извещения в стройнадзор 4" sheetId="188" r:id="rId117"/>
    <sheet name="регламент извещения в стройна4" sheetId="189" r:id="rId118"/>
    <sheet name=" документы извещения в строй4" sheetId="190" r:id="rId119"/>
    <sheet name="о КАДАСТРОВЫЙ УЧЕТ 4" sheetId="191" r:id="rId120"/>
    <sheet name="Регламент КАДАСТРОВЫЙ УЧЕТ 4" sheetId="192" r:id="rId121"/>
    <sheet name="Документы КАДАСТРОВЫЙ УЧЕТ4" sheetId="193" r:id="rId122"/>
    <sheet name="О разрешении на строительст 4" sheetId="75" r:id="rId123"/>
    <sheet name="Регламент разрешение на стр 4" sheetId="76" r:id="rId124"/>
    <sheet name="О ГПЗУ 4" sheetId="77" r:id="rId125"/>
    <sheet name="Регламент ГПЗУ 4" sheetId="78" r:id="rId126"/>
    <sheet name="О порубочном билете 4" sheetId="79" r:id="rId127"/>
    <sheet name="Регламент Выдача порубочног 4" sheetId="80" r:id="rId128"/>
    <sheet name="О разрешении на отклонение 4" sheetId="81" r:id="rId129"/>
    <sheet name="Регламент Разр на отклонени 4" sheetId="82" r:id="rId130"/>
    <sheet name="О Разрешении на ввод в эксп 4" sheetId="83" r:id="rId131"/>
    <sheet name="Регламент Разрешения на вво 4" sheetId="84" r:id="rId132"/>
    <sheet name="Документы ГПЗУ 4" sheetId="87" r:id="rId133"/>
    <sheet name="Документы на отклонение 4" sheetId="88" r:id="rId134"/>
    <sheet name="Документы на разрешения 4" sheetId="89" r:id="rId135"/>
    <sheet name="Документы на ввод 4" sheetId="90" r:id="rId136"/>
    <sheet name="Документы порубочный билет 4" sheetId="91" r:id="rId137"/>
    <sheet name="О выдачи разрешения на пров 4" sheetId="92" r:id="rId138"/>
    <sheet name="Постановление о проведении  4" sheetId="93" r:id="rId139"/>
    <sheet name="Документы проведения земель 4" sheetId="94" r:id="rId140"/>
    <sheet name="О получении заключения экспер 4" sheetId="118" r:id="rId141"/>
    <sheet name="Документы о получении эксперти4" sheetId="266" r:id="rId142"/>
    <sheet name="Постановление о получении зак 4" sheetId="117" r:id="rId143"/>
    <sheet name="О получении соответсвии  4" sheetId="123" r:id="rId144"/>
    <sheet name="Постановлении о соответсвии 4" sheetId="122" r:id="rId145"/>
    <sheet name="Документы о соответсвии 4" sheetId="121" r:id="rId146"/>
    <sheet name="Документы заключения эксперти 4" sheetId="116" r:id="rId147"/>
    <sheet name="О регестрации права 4" sheetId="130" r:id="rId148"/>
    <sheet name="Документы о регестрации пра 4" sheetId="131" r:id="rId149"/>
    <sheet name="Регламент Регистрации прав  4" sheetId="132" r:id="rId150"/>
    <sheet name="Калькулятор 5" sheetId="95" r:id="rId151"/>
    <sheet name="о кадастре 5" sheetId="260" r:id="rId152"/>
    <sheet name="постановление кадастре 5" sheetId="261" r:id="rId153"/>
    <sheet name="документы кадастр 5" sheetId="262" r:id="rId154"/>
    <sheet name="о изыскания и подг 5" sheetId="239" r:id="rId155"/>
    <sheet name="постановление изыскания и п 5" sheetId="240" r:id="rId156"/>
    <sheet name="документы изыскания и подг 5" sheetId="241" r:id="rId157"/>
    <sheet name="о подготовке тех плана 5" sheetId="218" r:id="rId158"/>
    <sheet name="постановление тех плана 5" sheetId="219" r:id="rId159"/>
    <sheet name="документы тех плана 5" sheetId="220" r:id="rId160"/>
    <sheet name="О разрешении на строительст 5" sheetId="96" r:id="rId161"/>
    <sheet name="Регламент разрешение на стр 5" sheetId="97" r:id="rId162"/>
    <sheet name="О ГПЗУ 5" sheetId="98" r:id="rId163"/>
    <sheet name="Регламент ГПЗУ 5" sheetId="99" r:id="rId164"/>
    <sheet name="О порубочном билете 5" sheetId="100" r:id="rId165"/>
    <sheet name="Регламент Выдача порубочног 5" sheetId="101" r:id="rId166"/>
    <sheet name="О разрешении на отклонение 5" sheetId="102" r:id="rId167"/>
    <sheet name="Регламент Разр на отклонени5" sheetId="103" r:id="rId168"/>
    <sheet name="О Разрешении на ввод в эксп 5" sheetId="104" r:id="rId169"/>
    <sheet name="Регламент Разрешения на вво5" sheetId="105" r:id="rId170"/>
    <sheet name="О Регистрации прав 5" sheetId="106" r:id="rId171"/>
    <sheet name="Регламент Регистрации прав 5" sheetId="107" r:id="rId172"/>
    <sheet name="Документы ГПЗУ 5" sheetId="108" r:id="rId173"/>
    <sheet name="Документы на отклонение 5" sheetId="109" r:id="rId174"/>
    <sheet name="Документы на разрешения 5" sheetId="110" r:id="rId175"/>
    <sheet name="Документы на ввод 5" sheetId="111" r:id="rId176"/>
    <sheet name="Документы порубочный билет 5" sheetId="112" r:id="rId177"/>
    <sheet name="О выдачи разрешения на пров 5" sheetId="113" r:id="rId178"/>
    <sheet name="Постановление о проведении  5" sheetId="114" r:id="rId179"/>
    <sheet name="Документы проведения земель 5" sheetId="115" r:id="rId180"/>
    <sheet name="О регестрации права 5" sheetId="133" r:id="rId181"/>
    <sheet name="Документы о регестрации пра 5" sheetId="134" r:id="rId182"/>
    <sheet name="Регламент Регистрации прав  5" sheetId="135" r:id="rId183"/>
    <sheet name="Калькулятор 6" sheetId="161" r:id="rId184"/>
    <sheet name="О рассмотрении 6 " sheetId="268" r:id="rId185"/>
    <sheet name="пост рассмотрении 6" sheetId="269" r:id="rId186"/>
    <sheet name="документы рассмотрении 6" sheetId="270" r:id="rId187"/>
    <sheet name="о кадастре 6" sheetId="263" r:id="rId188"/>
    <sheet name="постановление кадастр 6" sheetId="264" r:id="rId189"/>
    <sheet name="документы кадастр 6" sheetId="265" r:id="rId190"/>
    <sheet name="о изыскания и подг 6" sheetId="242" r:id="rId191"/>
    <sheet name="постановление изыскания и п 6" sheetId="243" r:id="rId192"/>
    <sheet name="документы изыскания и подг 6" sheetId="244" r:id="rId193"/>
    <sheet name="о подготовке тех плана 6" sheetId="221" r:id="rId194"/>
    <sheet name="постановление тех плана 6" sheetId="222" r:id="rId195"/>
    <sheet name="документы тех плана 6" sheetId="223" r:id="rId196"/>
    <sheet name="О разрешении на строительст 6" sheetId="162" r:id="rId197"/>
    <sheet name="Регламент разрешение на стр 6" sheetId="163" r:id="rId198"/>
    <sheet name="О ГПЗУ6" sheetId="164" r:id="rId199"/>
    <sheet name="Регламент ГПЗУ 6" sheetId="165" r:id="rId200"/>
    <sheet name="О порубочном билете 6" sheetId="166" r:id="rId201"/>
    <sheet name="Регламент Выдача порубочног 6" sheetId="167" r:id="rId202"/>
    <sheet name="О разрешении на отклонение  6" sheetId="168" r:id="rId203"/>
    <sheet name="Регламент Разр на отклонени 6" sheetId="169" r:id="rId204"/>
    <sheet name="О Разрешении на ввод в эксп 6" sheetId="170" r:id="rId205"/>
    <sheet name="Регламент Разрешения на вво 6" sheetId="171" r:id="rId206"/>
    <sheet name="О Регистрации прав 5 6" sheetId="172" r:id="rId207"/>
    <sheet name="Регламент Регистрации прав  6" sheetId="173" r:id="rId208"/>
    <sheet name="Документы ГПЗУ 6" sheetId="174" r:id="rId209"/>
    <sheet name="Документы на отклонение 6" sheetId="175" r:id="rId210"/>
    <sheet name="Документы на разрешения 6" sheetId="176" r:id="rId211"/>
    <sheet name="Документы на ввод 6" sheetId="177" r:id="rId212"/>
    <sheet name="Документы порубочный билет 6" sheetId="178" r:id="rId213"/>
    <sheet name="О выдачи разрешения на пров 6" sheetId="179" r:id="rId214"/>
    <sheet name="Постановление о проведении  6" sheetId="180" r:id="rId215"/>
    <sheet name="Документы проведения земель 6" sheetId="181" r:id="rId216"/>
    <sheet name="О регестрации права 6" sheetId="182" r:id="rId217"/>
    <sheet name="Документы о регестрации пра 6" sheetId="183" r:id="rId218"/>
    <sheet name="Регламент Регистрации прав 6" sheetId="184" r:id="rId219"/>
    <sheet name="Документы изыскания проект6" sheetId="194" r:id="rId220"/>
    <sheet name="О изыскания проект 6" sheetId="195" r:id="rId221"/>
    <sheet name="Приказ  изыскания проект 6" sheetId="196" r:id="rId222"/>
    <sheet name="о извещения в стройнадзор6" sheetId="197" r:id="rId223"/>
    <sheet name="регламент извещения в строй6" sheetId="198" r:id="rId224"/>
    <sheet name=" документы извещения в стро6" sheetId="199" r:id="rId225"/>
    <sheet name="о стройнадзоре заключения 6" sheetId="200" r:id="rId226"/>
    <sheet name="Регламент стройнадзоре закл 6" sheetId="201" r:id="rId227"/>
    <sheet name="Документы стройнадзоре зак6" sheetId="202" r:id="rId228"/>
  </sheets>
  <definedNames>
    <definedName name="__DdeLink__16286_1560900035" localSheetId="14">'Регламент ГПЗУ'!$B$125</definedName>
    <definedName name="__DdeLink__19733_531238532" localSheetId="14">'Регламент ГПЗУ'!$B$175</definedName>
    <definedName name="__DdeLink__2654_5089765631" localSheetId="14">'Регламент ГПЗУ'!$B$184</definedName>
    <definedName name="__DdeLink__2849_147052123" localSheetId="14">'Регламент ГПЗУ'!$B$161</definedName>
    <definedName name="__DdeLink__6408_1775174023" localSheetId="14">'Регламент ГПЗУ'!$B$99</definedName>
    <definedName name="_GoBack" localSheetId="51">'Регламент Разр на отклонени 2'!#REF!</definedName>
    <definedName name="_GoBack" localSheetId="84">'Регламент Разр на отклонени 3'!#REF!</definedName>
    <definedName name="_GoBack" localSheetId="129">'Регламент Разр на отклонени 4'!#REF!</definedName>
    <definedName name="_GoBack" localSheetId="203">'Регламент Разр на отклонени 6'!#REF!</definedName>
    <definedName name="_GoBack" localSheetId="167">'Регламент Разр на отклонени5'!#REF!</definedName>
    <definedName name="_GoBack" localSheetId="18">'Регламент Разр на отклонение'!#REF!</definedName>
    <definedName name="_Hlk479758469" localSheetId="78">'Регламент разрешение на стр 3'!$B$261</definedName>
    <definedName name="_Hlk479758469" localSheetId="123">'Регламент разрешение на стр 4'!$B$261</definedName>
    <definedName name="_Hlk479758469" localSheetId="161">'Регламент разрешение на стр 5'!$B$261</definedName>
    <definedName name="_Hlk479758469" localSheetId="197">'Регламент разрешение на стр 6'!$B$261</definedName>
    <definedName name="_Hlk479758469" localSheetId="45">'Регламент разрешение на стр2'!$B$261</definedName>
    <definedName name="_Hlk479758469" localSheetId="12">'Регламент разрешение на строит'!$B$261</definedName>
    <definedName name="_Hlk485882524" localSheetId="14">'Регламент ГПЗУ'!$B$41</definedName>
    <definedName name="_Hlk485882524" localSheetId="47">'Регламент ГПЗУ 2'!$B$41</definedName>
    <definedName name="_Hlk485882524" localSheetId="80">'Регламент ГПЗУ 3'!$B$41</definedName>
    <definedName name="_Hlk485882524" localSheetId="125">'Регламент ГПЗУ 4'!$B$41</definedName>
    <definedName name="_Hlk485882524" localSheetId="163">'Регламент ГПЗУ 5'!$B$41</definedName>
    <definedName name="_Hlk485882524" localSheetId="199">'Регламент ГПЗУ 6'!$B$41</definedName>
    <definedName name="_Hlk492020822" localSheetId="174">'Документы на разрешения 5'!$B$19</definedName>
    <definedName name="_Hlk492020822" localSheetId="210">'Документы на разрешения 6'!$B$19</definedName>
    <definedName name="_Toc136151950" localSheetId="29">'Постановление о проведении земе'!$B$24</definedName>
    <definedName name="_Toc136666921" localSheetId="49">'Регламент Выдача порубочног 2'!#REF!</definedName>
    <definedName name="_Toc136666921" localSheetId="82">'Регламент Выдача порубочног 3'!#REF!</definedName>
    <definedName name="_Toc136666921" localSheetId="127">'Регламент Выдача порубочног 4'!#REF!</definedName>
    <definedName name="_Toc136666921" localSheetId="165">'Регламент Выдача порубочног 5'!#REF!</definedName>
    <definedName name="_Toc136666921" localSheetId="201">'Регламент Выдача порубочног 6'!#REF!</definedName>
    <definedName name="_Toc136666921" localSheetId="16">'Регламент Выдача порубочного би'!#REF!</definedName>
    <definedName name="bookmark0" localSheetId="145">'Документы о соответсвии 4'!#REF!</definedName>
    <definedName name="bookmark1" localSheetId="145">'Документы о соответсвии 4'!#REF!</definedName>
    <definedName name="bookmark10" localSheetId="29">'Постановление о проведении земе'!$B$86</definedName>
    <definedName name="bookmark11" localSheetId="29">'Постановление о проведении земе'!$B$87</definedName>
    <definedName name="bookmark12" localSheetId="29">'Постановление о проведении земе'!$B$97</definedName>
    <definedName name="bookmark13" localSheetId="29">'Постановление о проведении земе'!$B$105</definedName>
    <definedName name="bookmark14" localSheetId="29">'Постановление о проведении земе'!$B$106</definedName>
    <definedName name="bookmark15" localSheetId="29">'Постановление о проведении земе'!$B$113</definedName>
    <definedName name="bookmark16" localSheetId="29">'Постановление о проведении земе'!$B$114</definedName>
    <definedName name="bookmark17" localSheetId="29">'Постановление о проведении земе'!$B$127</definedName>
    <definedName name="bookmark18" localSheetId="29">'Постановление о проведении земе'!$B$137</definedName>
    <definedName name="bookmark2" localSheetId="145">'Документы о соответсвии 4'!#REF!</definedName>
    <definedName name="bookmark3" localSheetId="145">'Документы о соответсвии 4'!#REF!</definedName>
    <definedName name="bookmark4" localSheetId="16">'Регламент Выдача порубочного би'!$B$3</definedName>
    <definedName name="bookmark5" localSheetId="16">'Регламент Выдача порубочного би'!$B$12</definedName>
    <definedName name="bookmark6" localSheetId="16">'Регламент Выдача порубочного би'!$B$13</definedName>
    <definedName name="bookmark7" localSheetId="29">'Постановление о проведении земе'!$B$69</definedName>
    <definedName name="bookmark8" localSheetId="29">'Постановление о проведении земе'!$B$78</definedName>
    <definedName name="bookmark9" localSheetId="29">'Постановление о проведении земе'!$B$83</definedName>
    <definedName name="dce7c" localSheetId="53">'Регламент Разрешения на вво 2'!$B$459</definedName>
    <definedName name="dce7c" localSheetId="86">'Регламент Разрешения на вво 3'!$B$459</definedName>
    <definedName name="dce7c" localSheetId="131">'Регламент Разрешения на вво 4'!$B$459</definedName>
    <definedName name="dce7c" localSheetId="205">'Регламент Разрешения на вво 6'!$B$459</definedName>
    <definedName name="dce7c" localSheetId="169">'Регламент Разрешения на вво5'!$B$459</definedName>
    <definedName name="dce7c" localSheetId="20">'Регламент Разрешения на ввод '!$B$459</definedName>
    <definedName name="review" localSheetId="32">'Регламент Регистрации прав '!$B$1390</definedName>
    <definedName name="review" localSheetId="66">'Регламент Регистрации прав  2'!$B$1390</definedName>
    <definedName name="review" localSheetId="149">'Регламент Регистрации прав  4'!$B$1390</definedName>
    <definedName name="review" localSheetId="182">'Регламент Регистрации прав  5'!$B$1390</definedName>
    <definedName name="review" localSheetId="99">'Регламент Регистрации прав 3'!$B$1390</definedName>
    <definedName name="review" localSheetId="218">'Регламент Регистрации прав 6'!$B$1390</definedName>
    <definedName name="sub_102011" localSheetId="20">'Регламент Разрешения на ввод '!$B$293</definedName>
    <definedName name="sub_10204" localSheetId="20">'Регламент Разрешения на ввод '!$B$280</definedName>
    <definedName name="sub_110101" localSheetId="53">'Регламент Разрешения на вво 2'!#REF!</definedName>
    <definedName name="sub_110101" localSheetId="86">'Регламент Разрешения на вво 3'!#REF!</definedName>
    <definedName name="sub_110101" localSheetId="131">'Регламент Разрешения на вво 4'!#REF!</definedName>
    <definedName name="sub_110101" localSheetId="205">'Регламент Разрешения на вво 6'!#REF!</definedName>
    <definedName name="sub_110101" localSheetId="169">'Регламент Разрешения на вво5'!#REF!</definedName>
    <definedName name="sub_110101" localSheetId="20">'Регламент Разрешения на ввод '!#REF!</definedName>
    <definedName name="sub_110102" localSheetId="53">'Регламент Разрешения на вво 2'!#REF!</definedName>
    <definedName name="sub_110102" localSheetId="86">'Регламент Разрешения на вво 3'!#REF!</definedName>
    <definedName name="sub_110102" localSheetId="131">'Регламент Разрешения на вво 4'!#REF!</definedName>
    <definedName name="sub_110102" localSheetId="205">'Регламент Разрешения на вво 6'!#REF!</definedName>
    <definedName name="sub_110102" localSheetId="169">'Регламент Разрешения на вво5'!#REF!</definedName>
    <definedName name="sub_110102" localSheetId="20">'Регламент Разрешения на ввод '!#REF!</definedName>
    <definedName name="sub_110103" localSheetId="53">'Регламент Разрешения на вво 2'!#REF!</definedName>
    <definedName name="sub_110103" localSheetId="86">'Регламент Разрешения на вво 3'!#REF!</definedName>
    <definedName name="sub_110103" localSheetId="131">'Регламент Разрешения на вво 4'!#REF!</definedName>
    <definedName name="sub_110103" localSheetId="205">'Регламент Разрешения на вво 6'!#REF!</definedName>
    <definedName name="sub_110103" localSheetId="169">'Регламент Разрешения на вво5'!#REF!</definedName>
    <definedName name="sub_110103" localSheetId="20">'Регламент Разрешения на ввод '!#REF!</definedName>
    <definedName name="sub_110104" localSheetId="53">'Регламент Разрешения на вво 2'!#REF!</definedName>
    <definedName name="sub_110104" localSheetId="86">'Регламент Разрешения на вво 3'!#REF!</definedName>
    <definedName name="sub_110104" localSheetId="131">'Регламент Разрешения на вво 4'!#REF!</definedName>
    <definedName name="sub_110104" localSheetId="205">'Регламент Разрешения на вво 6'!#REF!</definedName>
    <definedName name="sub_110104" localSheetId="169">'Регламент Разрешения на вво5'!#REF!</definedName>
    <definedName name="sub_110104" localSheetId="20">'Регламент Разрешения на ввод '!#REF!</definedName>
    <definedName name="sub_110105" localSheetId="53">'Регламент Разрешения на вво 2'!#REF!</definedName>
    <definedName name="sub_110105" localSheetId="86">'Регламент Разрешения на вво 3'!#REF!</definedName>
    <definedName name="sub_110105" localSheetId="131">'Регламент Разрешения на вво 4'!#REF!</definedName>
    <definedName name="sub_110105" localSheetId="205">'Регламент Разрешения на вво 6'!#REF!</definedName>
    <definedName name="sub_110105" localSheetId="169">'Регламент Разрешения на вво5'!#REF!</definedName>
    <definedName name="sub_110105" localSheetId="20">'Регламент Разрешения на ввод '!#REF!</definedName>
    <definedName name="sub_110106" localSheetId="53">'Регламент Разрешения на вво 2'!#REF!</definedName>
    <definedName name="sub_110106" localSheetId="86">'Регламент Разрешения на вво 3'!#REF!</definedName>
    <definedName name="sub_110106" localSheetId="131">'Регламент Разрешения на вво 4'!#REF!</definedName>
    <definedName name="sub_110106" localSheetId="205">'Регламент Разрешения на вво 6'!#REF!</definedName>
    <definedName name="sub_110106" localSheetId="169">'Регламент Разрешения на вво5'!#REF!</definedName>
    <definedName name="sub_110106" localSheetId="20">'Регламент Разрешения на ввод '!#REF!</definedName>
    <definedName name="sub_110107" localSheetId="53">'Регламент Разрешения на вво 2'!#REF!</definedName>
    <definedName name="sub_110107" localSheetId="86">'Регламент Разрешения на вво 3'!#REF!</definedName>
    <definedName name="sub_110107" localSheetId="131">'Регламент Разрешения на вво 4'!#REF!</definedName>
    <definedName name="sub_110107" localSheetId="205">'Регламент Разрешения на вво 6'!#REF!</definedName>
    <definedName name="sub_110107" localSheetId="169">'Регламент Разрешения на вво5'!#REF!</definedName>
    <definedName name="sub_110107" localSheetId="20">'Регламент Разрешения на ввод '!#REF!</definedName>
    <definedName name="sub_11021" localSheetId="53">'Регламент Разрешения на вво 2'!#REF!</definedName>
    <definedName name="sub_11021" localSheetId="86">'Регламент Разрешения на вво 3'!#REF!</definedName>
    <definedName name="sub_11021" localSheetId="131">'Регламент Разрешения на вво 4'!#REF!</definedName>
    <definedName name="sub_11021" localSheetId="205">'Регламент Разрешения на вво 6'!#REF!</definedName>
    <definedName name="sub_11021" localSheetId="169">'Регламент Разрешения на вво5'!#REF!</definedName>
    <definedName name="sub_11021" localSheetId="20">'Регламент Разрешения на ввод '!#REF!</definedName>
    <definedName name="sub_11025" localSheetId="53">'Регламент Разрешения на вво 2'!#REF!</definedName>
    <definedName name="sub_11025" localSheetId="86">'Регламент Разрешения на вво 3'!#REF!</definedName>
    <definedName name="sub_11025" localSheetId="131">'Регламент Разрешения на вво 4'!#REF!</definedName>
    <definedName name="sub_11025" localSheetId="205">'Регламент Разрешения на вво 6'!#REF!</definedName>
    <definedName name="sub_11025" localSheetId="169">'Регламент Разрешения на вво5'!#REF!</definedName>
    <definedName name="sub_11025" localSheetId="20">'Регламент Разрешения на ввод '!#REF!</definedName>
    <definedName name="sub_11026" localSheetId="53">'Регламент Разрешения на вво 2'!#REF!</definedName>
    <definedName name="sub_11026" localSheetId="86">'Регламент Разрешения на вво 3'!#REF!</definedName>
    <definedName name="sub_11026" localSheetId="131">'Регламент Разрешения на вво 4'!#REF!</definedName>
    <definedName name="sub_11026" localSheetId="205">'Регламент Разрешения на вво 6'!#REF!</definedName>
    <definedName name="sub_11026" localSheetId="169">'Регламент Разрешения на вво5'!#REF!</definedName>
    <definedName name="sub_11026" localSheetId="20">'Регламент Разрешения на ввод '!#REF!</definedName>
    <definedName name="sub_110271" localSheetId="14">'Регламент ГПЗУ'!$C$576</definedName>
    <definedName name="sub_110272" localSheetId="14">'Регламент ГПЗУ'!$C$577</definedName>
    <definedName name="sub_11028" localSheetId="14">'Регламент ГПЗУ'!$C$578</definedName>
    <definedName name="sub_1103" localSheetId="51">'Регламент Разр на отклонени 2'!#REF!</definedName>
    <definedName name="sub_1103" localSheetId="84">'Регламент Разр на отклонени 3'!#REF!</definedName>
    <definedName name="sub_1103" localSheetId="129">'Регламент Разр на отклонени 4'!#REF!</definedName>
    <definedName name="sub_1103" localSheetId="203">'Регламент Разр на отклонени 6'!#REF!</definedName>
    <definedName name="sub_1103" localSheetId="167">'Регламент Разр на отклонени5'!#REF!</definedName>
    <definedName name="sub_1103" localSheetId="18">'Регламент Разр на отклонение'!#REF!</definedName>
    <definedName name="sub_1106" localSheetId="51">'Регламент Разр на отклонени 2'!#REF!</definedName>
    <definedName name="sub_1106" localSheetId="84">'Регламент Разр на отклонени 3'!#REF!</definedName>
    <definedName name="sub_1106" localSheetId="129">'Регламент Разр на отклонени 4'!#REF!</definedName>
    <definedName name="sub_1106" localSheetId="203">'Регламент Разр на отклонени 6'!#REF!</definedName>
    <definedName name="sub_1106" localSheetId="167">'Регламент Разр на отклонени5'!#REF!</definedName>
    <definedName name="sub_1106" localSheetId="18">'Регламент Разр на отклонение'!#REF!</definedName>
    <definedName name="sub_1107" localSheetId="51">'Регламент Разр на отклонени 2'!#REF!</definedName>
    <definedName name="sub_1107" localSheetId="84">'Регламент Разр на отклонени 3'!#REF!</definedName>
    <definedName name="sub_1107" localSheetId="129">'Регламент Разр на отклонени 4'!#REF!</definedName>
    <definedName name="sub_1107" localSheetId="203">'Регламент Разр на отклонени 6'!#REF!</definedName>
    <definedName name="sub_1107" localSheetId="167">'Регламент Разр на отклонени5'!#REF!</definedName>
    <definedName name="sub_1107" localSheetId="18">'Регламент Разр на отклонение'!#REF!</definedName>
    <definedName name="sub_1154" localSheetId="53">'Регламент Разрешения на вво 2'!#REF!</definedName>
    <definedName name="sub_1154" localSheetId="86">'Регламент Разрешения на вво 3'!#REF!</definedName>
    <definedName name="sub_1154" localSheetId="131">'Регламент Разрешения на вво 4'!#REF!</definedName>
    <definedName name="sub_1154" localSheetId="205">'Регламент Разрешения на вво 6'!#REF!</definedName>
    <definedName name="sub_1154" localSheetId="169">'Регламент Разрешения на вво5'!#REF!</definedName>
    <definedName name="sub_1154" localSheetId="20">'Регламент Разрешения на ввод '!#REF!</definedName>
    <definedName name="sub_1200" localSheetId="14">'Регламент ГПЗУ'!$B$609</definedName>
    <definedName name="sub_130" localSheetId="12">'Регламент разрешение на строит'!$B$44</definedName>
    <definedName name="sub_134" localSheetId="14">'Регламент ГПЗУ'!$B$114</definedName>
    <definedName name="sub_137" localSheetId="29">'Постановление о проведении земе'!$B$116</definedName>
    <definedName name="sub_169" localSheetId="14">'Регламент ГПЗУ'!$B$516</definedName>
    <definedName name="sub_170" localSheetId="14">'Регламент ГПЗУ'!$B$514</definedName>
    <definedName name="sub_171" localSheetId="14">'Регламент ГПЗУ'!$B$522</definedName>
    <definedName name="sub_172" localSheetId="14">'Регламент ГПЗУ'!$B$523</definedName>
    <definedName name="sub_173" localSheetId="14">'Регламент ГПЗУ'!$B$525</definedName>
    <definedName name="sub_174" localSheetId="14">'Регламент ГПЗУ'!$B$526</definedName>
    <definedName name="sub_175" localSheetId="14">'Регламент ГПЗУ'!$B$527</definedName>
    <definedName name="sub_176" localSheetId="14">'Регламент ГПЗУ'!$B$528</definedName>
    <definedName name="sub_177" localSheetId="14">'Регламент ГПЗУ'!$B$529</definedName>
    <definedName name="sub_178" localSheetId="14">'Регламент ГПЗУ'!$B$521</definedName>
    <definedName name="sub_179" localSheetId="14">'Регламент ГПЗУ'!$B$531</definedName>
    <definedName name="sub_180" localSheetId="14">'Регламент ГПЗУ'!$B$532</definedName>
    <definedName name="sub_181" localSheetId="14">'Регламент ГПЗУ'!$B$533</definedName>
    <definedName name="sub_182" localSheetId="14">'Регламент ГПЗУ'!$B$535</definedName>
    <definedName name="sub_183" localSheetId="14">'Регламент ГПЗУ'!$B$530</definedName>
    <definedName name="sub_187" localSheetId="14">'Регламент ГПЗУ'!$B$550</definedName>
    <definedName name="sub_188" localSheetId="14">'Регламент ГПЗУ'!$B$565</definedName>
    <definedName name="sub_189" localSheetId="14">'Регламент ГПЗУ'!$B$569</definedName>
    <definedName name="sub_190" localSheetId="14">'Регламент ГПЗУ'!$B$574</definedName>
    <definedName name="sub_194" localSheetId="14">'Регламент ГПЗУ'!$B$591</definedName>
    <definedName name="sub_197" localSheetId="14">'Регламент ГПЗУ'!$C$552</definedName>
    <definedName name="sub_201" localSheetId="14">'Регламент ГПЗУ'!$B$557</definedName>
    <definedName name="sub_204" localSheetId="14">'Регламент ГПЗУ'!$B$561</definedName>
    <definedName name="sub_206" localSheetId="14">'Регламент ГПЗУ'!$B$562</definedName>
    <definedName name="sub_209" localSheetId="14">'Регламент ГПЗУ'!$B$580</definedName>
    <definedName name="sub_2105" localSheetId="51">'Регламент Разр на отклонени 2'!#REF!</definedName>
    <definedName name="sub_2105" localSheetId="84">'Регламент Разр на отклонени 3'!#REF!</definedName>
    <definedName name="sub_2105" localSheetId="129">'Регламент Разр на отклонени 4'!#REF!</definedName>
    <definedName name="sub_2105" localSheetId="203">'Регламент Разр на отклонени 6'!#REF!</definedName>
    <definedName name="sub_2105" localSheetId="167">'Регламент Разр на отклонени5'!#REF!</definedName>
    <definedName name="sub_2105" localSheetId="18">'Регламент Разр на отклонение'!#REF!</definedName>
    <definedName name="sub_229" localSheetId="14">'Регламент ГПЗУ'!$B$588</definedName>
    <definedName name="sub_311" localSheetId="14">'Регламент ГПЗУ'!$B$572</definedName>
    <definedName name="sub_312" localSheetId="16">'Регламент Выдача порубочного би'!$B$381</definedName>
    <definedName name="sub_363" localSheetId="20">'Регламент Разрешения на ввод '!$B$183</definedName>
    <definedName name="sub_41" localSheetId="53">'Регламент Разрешения на вво 2'!#REF!</definedName>
    <definedName name="sub_41" localSheetId="86">'Регламент Разрешения на вво 3'!#REF!</definedName>
    <definedName name="sub_41" localSheetId="131">'Регламент Разрешения на вво 4'!#REF!</definedName>
    <definedName name="sub_41" localSheetId="205">'Регламент Разрешения на вво 6'!#REF!</definedName>
    <definedName name="sub_41" localSheetId="169">'Регламент Разрешения на вво5'!#REF!</definedName>
    <definedName name="sub_41" localSheetId="20">'Регламент Разрешения на ввод '!#REF!</definedName>
    <definedName name="sub_55062" localSheetId="20">'Регламент Разрешения на ввод '!$B$282</definedName>
    <definedName name="sub_55063" localSheetId="20">'Регламент Разрешения на ввод '!$B$283</definedName>
    <definedName name="sub_55064" localSheetId="20">'Регламент Разрешения на ввод '!$B$284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91" i="169" l="1"/>
  <c r="B1688" i="169"/>
  <c r="B1685" i="169"/>
  <c r="B1676" i="169"/>
  <c r="B1673" i="169"/>
  <c r="B1293" i="169"/>
  <c r="B1278" i="169"/>
  <c r="B1255" i="169"/>
  <c r="B1249" i="169"/>
  <c r="B1243" i="169"/>
  <c r="B1239" i="169"/>
  <c r="B957" i="169"/>
  <c r="B954" i="169"/>
  <c r="B948" i="169"/>
  <c r="B946" i="169"/>
  <c r="B941" i="169"/>
  <c r="B939" i="169"/>
  <c r="B934" i="169"/>
  <c r="B789" i="169"/>
  <c r="B786" i="169"/>
  <c r="B735" i="169"/>
  <c r="B729" i="169"/>
  <c r="B726" i="169"/>
  <c r="B723" i="169"/>
  <c r="B712" i="169"/>
  <c r="B691" i="169"/>
  <c r="B658" i="169"/>
  <c r="B656" i="169"/>
  <c r="B654" i="169"/>
  <c r="B652" i="169"/>
  <c r="B639" i="169"/>
  <c r="B187" i="169"/>
  <c r="B184" i="169"/>
  <c r="B1691" i="103"/>
  <c r="B1688" i="103"/>
  <c r="B1685" i="103"/>
  <c r="B1676" i="103"/>
  <c r="B1673" i="103"/>
  <c r="B1293" i="103"/>
  <c r="B1278" i="103"/>
  <c r="B1255" i="103"/>
  <c r="B1249" i="103"/>
  <c r="B1243" i="103"/>
  <c r="B1239" i="103"/>
  <c r="B957" i="103"/>
  <c r="B954" i="103"/>
  <c r="B948" i="103"/>
  <c r="B946" i="103"/>
  <c r="B941" i="103"/>
  <c r="B939" i="103"/>
  <c r="B934" i="103"/>
  <c r="B789" i="103"/>
  <c r="B786" i="103"/>
  <c r="B735" i="103"/>
  <c r="B729" i="103"/>
  <c r="B726" i="103"/>
  <c r="B723" i="103"/>
  <c r="B712" i="103"/>
  <c r="B691" i="103"/>
  <c r="B658" i="103"/>
  <c r="B656" i="103"/>
  <c r="B654" i="103"/>
  <c r="B652" i="103"/>
  <c r="B639" i="103"/>
  <c r="B187" i="103"/>
  <c r="B184" i="103"/>
  <c r="B1692" i="82"/>
  <c r="B1689" i="82"/>
  <c r="B1686" i="82"/>
  <c r="B1677" i="82"/>
  <c r="B1674" i="82"/>
  <c r="B1294" i="82"/>
  <c r="B1279" i="82"/>
  <c r="B1256" i="82"/>
  <c r="B1250" i="82"/>
  <c r="B1244" i="82"/>
  <c r="B1240" i="82"/>
  <c r="B958" i="82"/>
  <c r="B955" i="82"/>
  <c r="B949" i="82"/>
  <c r="B947" i="82"/>
  <c r="B942" i="82"/>
  <c r="B940" i="82"/>
  <c r="B935" i="82"/>
  <c r="B790" i="82"/>
  <c r="B787" i="82"/>
  <c r="B736" i="82"/>
  <c r="B730" i="82"/>
  <c r="B727" i="82"/>
  <c r="B724" i="82"/>
  <c r="B713" i="82"/>
  <c r="B692" i="82"/>
  <c r="B659" i="82"/>
  <c r="B657" i="82"/>
  <c r="B655" i="82"/>
  <c r="B653" i="82"/>
  <c r="B640" i="82"/>
  <c r="B188" i="82"/>
  <c r="B185" i="82"/>
  <c r="B1691" i="61"/>
  <c r="B1688" i="61"/>
  <c r="B1685" i="61"/>
  <c r="B1676" i="61"/>
  <c r="B1673" i="61"/>
  <c r="B1293" i="61"/>
  <c r="B1278" i="61"/>
  <c r="B1255" i="61"/>
  <c r="B1249" i="61"/>
  <c r="B1243" i="61"/>
  <c r="B1239" i="61"/>
  <c r="B957" i="61"/>
  <c r="B954" i="61"/>
  <c r="B948" i="61"/>
  <c r="B946" i="61"/>
  <c r="B941" i="61"/>
  <c r="B939" i="61"/>
  <c r="B934" i="61"/>
  <c r="B789" i="61"/>
  <c r="B786" i="61"/>
  <c r="B735" i="61"/>
  <c r="B729" i="61"/>
  <c r="B726" i="61"/>
  <c r="B723" i="61"/>
  <c r="B712" i="61"/>
  <c r="B691" i="61"/>
  <c r="B658" i="61"/>
  <c r="B656" i="61"/>
  <c r="B654" i="61"/>
  <c r="B652" i="61"/>
  <c r="B639" i="61"/>
  <c r="B187" i="61"/>
  <c r="B184" i="61"/>
  <c r="B1632" i="34"/>
  <c r="B1629" i="34"/>
  <c r="B1626" i="34"/>
  <c r="B1617" i="34"/>
  <c r="B1614" i="34"/>
  <c r="B1234" i="34"/>
  <c r="B1219" i="34"/>
  <c r="B1196" i="34"/>
  <c r="B1190" i="34"/>
  <c r="B1184" i="34"/>
  <c r="B1180" i="34"/>
  <c r="B898" i="34"/>
  <c r="B895" i="34"/>
  <c r="B889" i="34"/>
  <c r="B887" i="34"/>
  <c r="B882" i="34"/>
  <c r="B880" i="34"/>
  <c r="B875" i="34"/>
  <c r="B730" i="34"/>
  <c r="B727" i="34"/>
  <c r="B676" i="34"/>
  <c r="B670" i="34"/>
  <c r="B667" i="34"/>
  <c r="B664" i="34"/>
  <c r="B653" i="34"/>
  <c r="B632" i="34"/>
  <c r="B599" i="34"/>
  <c r="B597" i="34"/>
  <c r="B595" i="34"/>
  <c r="B593" i="34"/>
  <c r="B580" i="34"/>
  <c r="B128" i="34"/>
  <c r="B125" i="34"/>
  <c r="B184" i="9" l="1"/>
  <c r="B187" i="9"/>
  <c r="B639" i="9"/>
  <c r="B652" i="9"/>
  <c r="B654" i="9"/>
  <c r="B656" i="9"/>
  <c r="B658" i="9"/>
  <c r="B691" i="9"/>
  <c r="B712" i="9"/>
  <c r="B723" i="9"/>
  <c r="B726" i="9"/>
  <c r="B729" i="9"/>
  <c r="B735" i="9"/>
  <c r="B786" i="9"/>
  <c r="B789" i="9"/>
  <c r="B934" i="9"/>
  <c r="B939" i="9"/>
  <c r="B941" i="9"/>
  <c r="B946" i="9"/>
  <c r="B948" i="9"/>
  <c r="B954" i="9"/>
  <c r="B957" i="9"/>
  <c r="B1239" i="9"/>
  <c r="B1243" i="9"/>
  <c r="B1249" i="9"/>
  <c r="B1255" i="9"/>
  <c r="B1278" i="9"/>
  <c r="B1293" i="9"/>
  <c r="B1673" i="9"/>
  <c r="B1676" i="9"/>
  <c r="B1685" i="9"/>
  <c r="B1688" i="9"/>
  <c r="B1691" i="9"/>
  <c r="G14" i="161" l="1"/>
  <c r="G16" i="161" l="1"/>
  <c r="G15" i="1"/>
  <c r="G10" i="74"/>
  <c r="G10" i="161"/>
  <c r="G19" i="161" l="1"/>
  <c r="G15" i="95" l="1"/>
  <c r="G12" i="95"/>
  <c r="G14" i="53"/>
  <c r="G15" i="24"/>
  <c r="G12" i="24"/>
  <c r="G11" i="24"/>
  <c r="G19" i="74" l="1"/>
  <c r="G14" i="74"/>
  <c r="G10" i="53" l="1"/>
  <c r="G11" i="53"/>
  <c r="G13" i="53"/>
  <c r="G20" i="161"/>
  <c r="G18" i="161"/>
  <c r="G15" i="161"/>
  <c r="G13" i="74"/>
  <c r="G13" i="161" l="1"/>
  <c r="G12" i="161"/>
  <c r="G11" i="161"/>
  <c r="G8" i="161"/>
  <c r="G7" i="161"/>
  <c r="G21" i="161" l="1"/>
  <c r="G14" i="95"/>
  <c r="G10" i="95"/>
  <c r="G8" i="95"/>
  <c r="G9" i="53"/>
  <c r="G8" i="53"/>
  <c r="G10" i="24"/>
  <c r="G8" i="24"/>
  <c r="G16" i="74"/>
  <c r="G15" i="74"/>
  <c r="G11" i="74"/>
  <c r="G8" i="74"/>
  <c r="G12" i="1"/>
  <c r="G10" i="1"/>
  <c r="G8" i="1"/>
  <c r="G11" i="1"/>
  <c r="G20" i="74" l="1"/>
  <c r="G16" i="95" l="1"/>
  <c r="G11" i="95"/>
  <c r="G7" i="95"/>
  <c r="G18" i="74"/>
  <c r="G12" i="74"/>
  <c r="G7" i="74"/>
  <c r="G21" i="74" l="1"/>
  <c r="G17" i="95"/>
  <c r="G15" i="53"/>
  <c r="G7" i="53"/>
  <c r="G16" i="53" l="1"/>
  <c r="G16" i="24"/>
  <c r="G14" i="24"/>
  <c r="G7" i="24"/>
  <c r="G17" i="24" l="1"/>
  <c r="G14" i="1"/>
  <c r="G16" i="1" l="1"/>
  <c r="G7" i="1" l="1"/>
  <c r="G17" i="1" l="1"/>
</calcChain>
</file>

<file path=xl/sharedStrings.xml><?xml version="1.0" encoding="utf-8"?>
<sst xmlns="http://schemas.openxmlformats.org/spreadsheetml/2006/main" count="46723" uniqueCount="6766">
  <si>
    <t>нет</t>
  </si>
  <si>
    <t>НАИМЕНОВАНИЕ УСЛУГИ</t>
  </si>
  <si>
    <t>ИСПОЛНИТЕЛЬ УСЛУГИ</t>
  </si>
  <si>
    <t>РЕЗУЛЬТАТ УСЛУГИ</t>
  </si>
  <si>
    <t>РАЗРЕШЕНИЕ НА ВВОД</t>
  </si>
  <si>
    <t>ОСНОВАНИЕ</t>
  </si>
  <si>
    <t>постановлением администрации</t>
  </si>
  <si>
    <t>АДМИНИСТРАТИВНЫЙ РЕГЛАМЕНТ</t>
  </si>
  <si>
    <t>к административному регламенту</t>
  </si>
  <si>
    <t>муниципального образования</t>
  </si>
  <si>
    <t>ВЕРНУТЬСЯ К КАЛЬКУЛЯТОРУ</t>
  </si>
  <si>
    <t>Для чего нужно составление данного плана?</t>
  </si>
  <si>
    <t>ГПЗУ - что это такое?</t>
  </si>
  <si>
    <t>Инвесторам-застройщикам этот документ понадобится в следующих случаях:</t>
  </si>
  <si>
    <t>1. Для сдачи проектной документации на экспертизу.</t>
  </si>
  <si>
    <t>2. Для разрешения на строительство и на введение в эксплуатацию объекта.</t>
  </si>
  <si>
    <t>Назначение ГПЗУ</t>
  </si>
  <si>
    <t>Получение ГПЗУ предполагает сбор необходимого пакета документов. Их перечень можно найти в регламенте ГПЗУ</t>
  </si>
  <si>
    <t>Содержание ГПЗУ</t>
  </si>
  <si>
    <t>В российском законодательстве четко определено, какие сведения указываются в данном документе. Это 8 основных пунктов:</t>
  </si>
  <si>
    <t>Границы земельного участка.</t>
  </si>
  <si>
    <t>Зоны действий публичных сервитутов.</t>
  </si>
  <si>
    <t>Сведения о градостроительном регламенте. Если используемая территория попадает под его действие. При этом в ГПЗУ указываются виды разрешенных применений данного участка. За исключением муниципального или государственного его использования.</t>
  </si>
  <si>
    <t>Если градостроительный регламент на участок не распространяется или не установлен, то нужно предоставить информацию о разрешении эксплуатации участка, его назначении и о параметрах объекта, который планируется возводить.</t>
  </si>
  <si>
    <t>Информация о наличии на используемой территории объектов культурного наследия или капитального строительства.</t>
  </si>
  <si>
    <t>Границы, в пределах которых будут размещены сооружения, предназначенные для муниципальных или государственных нужд.</t>
  </si>
  <si>
    <t>Технические условия для подключения объектов строительства к сетям инженерно-технического обеспечения.</t>
  </si>
  <si>
    <t xml:space="preserve">Также в данном материале может быть информация о том, возможно ли разделение указанной в нем земельной территории на несколько участков. </t>
  </si>
  <si>
    <t xml:space="preserve">Важность документа </t>
  </si>
  <si>
    <t>Определение возможности реализации планируемого проекта на данном участке.</t>
  </si>
  <si>
    <t xml:space="preserve">Получение разрешения на строительство. </t>
  </si>
  <si>
    <t xml:space="preserve">Согласование и подготовка проектной документации. </t>
  </si>
  <si>
    <t xml:space="preserve">Получение ГПЗУ нужно для следующих действий: </t>
  </si>
  <si>
    <t xml:space="preserve"> Получение разрешения для ввода построенного объекта в эксплуатацию</t>
  </si>
  <si>
    <t>Что дает разрешение на строительство</t>
  </si>
  <si>
    <t>Законное право построить дом на данном участке.</t>
  </si>
  <si>
    <t>Отсутствие штрафов за незаконное строительство (которые, кстати, могут взиматься на протяжении всего строительства сколько угодно раз).</t>
  </si>
  <si>
    <t>Отсутствие судебных споров об отступах от границ и вообще любых территориальных споров.</t>
  </si>
  <si>
    <t>Возможность обналичить материнский капитал.</t>
  </si>
  <si>
    <t>Постоянную прописку и почтовый адрес.</t>
  </si>
  <si>
    <t>Техническое подключение к коммунальным сетям.</t>
  </si>
  <si>
    <t>Что будет, если нет разрешения</t>
  </si>
  <si>
    <t>Не дадут права собственности на дом.</t>
  </si>
  <si>
    <t>Не подключат к коммуникациям и не введут дом в эксплуатацию.</t>
  </si>
  <si>
    <t>Не будет прописки и почтового адреса.</t>
  </si>
  <si>
    <t>Если вы планируете брать кредит на строительство своего дома, то банки, скорее всего, откажут вам.</t>
  </si>
  <si>
    <t>Бесконечные штрафы за самовольную постройку либо даже ее снос (ст. 222 ГК РФ).</t>
  </si>
  <si>
    <t>В каких случаях могут не дать разрешение</t>
  </si>
  <si>
    <t>Если строительство планируется на особо охраняемых землях.</t>
  </si>
  <si>
    <t>На территории обороны, связи и т.д.</t>
  </si>
  <si>
    <t>Если на территории проводятся работы, связанные с использованием недр (обращаться в территориальный орган Министерства природных ресурсов и экологии РФ).</t>
  </si>
  <si>
    <t>Если на территории используется атомная энергия (обращаться в Федеральную службу по экологическому, технологическому и атомному надзору).</t>
  </si>
  <si>
    <t>Если территория зарезервирована для муниципальных или государственных нужд.</t>
  </si>
  <si>
    <t>При отсутствии права на получение разрешения (например, нет правоустанавливающих документов на земельный участок).</t>
  </si>
  <si>
    <t>При несоответствии документов требованиям градостроительного плана земельного участка (ГПЗУ).</t>
  </si>
  <si>
    <t>ОБ УТВЕРЖДЕНИИ АДМИНИСТРАТИВНОГО РЕГЛАМЕНТА</t>
  </si>
  <si>
    <t>ЗАЯВЛЕНИЕ</t>
  </si>
  <si>
    <t>(наименование объекта)</t>
  </si>
  <si>
    <t>выдача разрешения на строительство либо получение заявителем отказа в предоставлении муниципальной услуги</t>
  </si>
  <si>
    <t>Порубочный билет является специальным разрешением, которое позволяет вам удалять, пересаживать или производить другие правомерные действия, направленные на уничтожение зеленых насаждений общего пользования.</t>
  </si>
  <si>
    <r>
      <t>Другими словами, если вы захотели во дворе многоэтажного дома удалить дерево, то просто так вам этого не сделать. </t>
    </r>
    <r>
      <rPr>
        <b/>
        <sz val="11"/>
        <color rgb="FF222222"/>
        <rFont val="Verdana"/>
        <family val="2"/>
        <charset val="204"/>
      </rPr>
      <t>Отсутствие порубочного билета влечет за собой штраф, а так же санкции.</t>
    </r>
  </si>
  <si>
    <t>Для получения порубочного билета нужно написать заявление и с ним прийти в комитет по благоустройству. Это обычный способ получения государственной услуги. Если в вашем городе есть многофункциональный центр, который предоставляет гос.услуги, то можно пройти процедуру с его помощью.</t>
  </si>
  <si>
    <t>На каких условиях предоставляется порубочный билет</t>
  </si>
  <si>
    <t>Выдача билета предоставляется:</t>
  </si>
  <si>
    <t>при осуществлении капитального ремонта, строительства, реконструкции объектов капитального строительства на основании разрешения на строительство, а также перечисленной выше деятельности для которой не требуется разрешение на основании статьи 51 ГКРФ;</t>
  </si>
  <si>
    <t>при санитарной рубке (удаление аварийных и больных деревьев, кустарников);</t>
  </si>
  <si>
    <t>при обеспечении светового режима в жилых и нежилых помещениях, затененных деревьями (по предписанию специальных гос.органов);</t>
  </si>
  <si>
    <t>при чрезвычайных ситуациях и при ликвидации их последствий.</t>
  </si>
  <si>
    <t>Причины для отказа в выдаче порубочного билета</t>
  </si>
  <si>
    <t>если вы не оплачиваете восстановительную стоимость насаждений в соответствующий бюджет города, в случае когда повредили или уничтожили деревья и кустарники, расположенные на территориях общего пользования, на территориях внутриквартальных озеленений;</t>
  </si>
  <si>
    <t>когда отсутствует факт наличия больных и аварийных деревьев, деревья не нарушают нормативный режим в жилых и нежилых помещениях.</t>
  </si>
  <si>
    <t xml:space="preserve">Порубочный билет — для чего нужен </t>
  </si>
  <si>
    <t>Что такое разрешение на отклонение от предельных параметров разрешенного строительства, реконструкции и как его оформить</t>
  </si>
  <si>
    <t>Какие документы понадобятся</t>
  </si>
  <si>
    <t>удостоверение личности заявителя либо его представителя;</t>
  </si>
  <si>
    <t>документ, подтверждающий полномочия представителя;</t>
  </si>
  <si>
    <t>все эскизы и планы, обосновывающие необходимость заключения;</t>
  </si>
  <si>
    <t>документы, устанавливающие право собственности на объект;</t>
  </si>
  <si>
    <t>копии градостроительного, кадастрового планов.</t>
  </si>
  <si>
    <t>Как происходит выдача разрешения</t>
  </si>
  <si>
    <t xml:space="preserve">      </t>
  </si>
  <si>
    <t>разрешение на ввод в эксплуатацию построенного, реконструированного объекта капитального строительства или отказ в предоставлении муниципальной услуги</t>
  </si>
  <si>
    <t>Разрешение на ввод объекта в эксплуатацию – бланк, которым удостоверяется выполнение строительства/реконструкции в полном объеме. Этим документом также подтверждается соответствие сооружения градостроительному плану. Разрешение на ввод в эксплуатацию линейного объекта удостоверяет соблюдение требований планировочного и межевого проектов территории.</t>
  </si>
  <si>
    <t>Пакет документов Чтобы получить разрешение на ввод объекта в эксплуатацию, необходимо предоставить следующие бумаги: Правоустанавливающую документацию на участок. Градостроительный план земли. В случае если разрешение необходимо для линейного объекта, предоставляется планировочный и межевой проекты. Акт приемки. Он предоставляется при строительстве/реконструкции на основании договора. Разрешение на возведение сооружения. Документ, удостоверяющий соответствие реконструированного/построенного здания требованиям техрегламентов. Он должен быть подписан застройщиком. Документ, удостоверяющий соответствие сооружения параметрам проекта. Этой бумагой в числе прочего подтверждается выполнение требований энергетической эффективности, оснащенности приборами учета. Документ должен подписываться субъектом, ведущим строительство, и (или) техническим заказчиком (если мероприятия осуществляются по договору), а также лицом, выполняющим контроль. Исключение составляют случаи, когда предоставляется разрешение на ввод объекта ИЖС в эксплуатацию. Документы, удостоверяющие соответствие реконструированного/построенного сооружения техусловиям. Эти бумаги подписываются представителями организаций, обслуживающих инженерно-технические сети (в случае их наличия). Схему, отображающую расположение объекта капстроительства. В ней также указывается местонахождение инженерно-технических сетей, иллюстрируется планировочная организация участка. Схема подписывается субъектом, выполняющим строительство. Данный документ не предоставляется при получении разрешения на линейный объект.</t>
  </si>
  <si>
    <t xml:space="preserve">Заключение органа госстройнадзора (если такой контроль предусматривается). В нем подтверждается соответствие реконструированного/возведенного сооружения требованиям техрегламентов и проектных документов, в том числе по энергетической эффективности и оснащенности учетными приборами используемых ресурсов. В случаях, предусмотренных законодательством, предоставляется также заключение государственного (федерального) экологического надзора. Документ, удостоверяющий факт заключения договора страхования гражданской ответственности собственника опасного объекта за нанесение вреда в случае аварии. Акт приема выполненных мероприятий по сохранению объекта культурно-исторического наследия. Он утверждается соответствующим уполномоченным органом. Техплан объекта капстроительства. Этот документ подготавливается в соответствии с положениями ФЗ №221. </t>
  </si>
  <si>
    <t xml:space="preserve">Нюансы В документе и заключении, указанных в пунктах 6 и 9, приведенных выше, должна присутствовать информация о нормативных значениях параметров, включенных в требования по энергетической эффективности, а также о фактических величинах этих показателей. Последние определяются в отношении реконструированного/построенного сооружения путем проведения экспертиз, замеров, исследований, испытаний. В заключении и документе, кроме этого, должна присутствовать и иная информация, на основании которой устанавливается соответствие объекта установленным требованиям оснащенности учетными приборами и энергетической эффективности. При реконструкции/строительстве многоквартирного сооружения в акте органа госстройнадзора должны содержаться дополнительные данные. В частности, приводится класс энергетической эффективности, определяемый по нормам законодательства об энергосбережении. </t>
  </si>
  <si>
    <t xml:space="preserve">Межведомственное взаимодействие Документация (копии или информация, в них присутствующая), указанная в п. 1-3 и 9, запрашивается уполномоченными структурами в государственных, муниципальных органах, а также подведомственных им организациях, если застройщик не представил ее самостоятельно. Бумаги из пунктов 1-8, 12-13 на получение разрешения на ввод объекта в эксплуатацию передаются заявителем, если они отсутствуют в распоряжении у приведенных выше структур. Правительственным постановлением могут предусматриваться иные документы, необходимые для представления в уполномоченные органы. По межведомственным запросам материалы передаются в трехдневный срок. </t>
  </si>
  <si>
    <t>Важный момент Разрешение на ввод объекта недвижимости в эксплуатацию предоставляется только на основании документов, перечень которых установлен законодательством. Некоторые виды бумаг могут предъявляться в электронном виде. Правительство или высшая исполнительная структура региона вправе установить случаи, когда документы предоставляются исключительно через информационно-коммуникационную сеть Интернет.</t>
  </si>
  <si>
    <t>Разрешение на ввод объекта в эксплуатацию: сроки Орган либо компетентная структура, регулирующая использование атомной энергии и осуществляющая госуправление в ходе осуществления мероприятий, связанных с утилизацией, изготовлением, разработкой ядерного оружия и энергетических установок оборонного значения, госкорпорация "Роскосмос" в течение 10 дней с даты поступления документов обеспечивают проверку достоверности сведений и правильности их отражения. Кроме этого, указанные структуры обязаны выполнить осмотр сооружения. По результатам проверки принимается решение о выдаче разрешения или отказе в этом.</t>
  </si>
  <si>
    <t>Осмотр Выдача разрешения на ввод объекта в эксплуатацию осуществляется по результатам проведенной визуальной проверки сооружения. В процессе осмотра реконструированного/построенного здания подтверждается или не подтверждается соответствие требованиям, установленным в проектной документации, градостроительном плане и иных бумагах. Осмотр не выполняется в отношении индивидуального жилищного строительства. Он также не производится, если при проведении мероприятий осуществляется госстройнадзор.</t>
  </si>
  <si>
    <t>Основания для отказа Разрешение на ввод объекта в эксплуатацию не предоставляется заявителю в случаях: Отсутствия документов, приведенных в перечне выше. Несоответствия сооружения требованиям, зафиксированным в градостроительном плане, или при реконструкции/строительстве/капремонте линейного объекта сведениям планировочного и межевого проектов. Расхождение фактических параметров с величинами, определенными проектной документацией. Это основание не применяется к сооружениям ИЖС. Несоответствие объекта требованиям, определенным в разрешении на строительство. В законодательстве при этом присутствует одна оговорка, исключающая отказ. Не будет выступать как основание несвоевременное получение или неполучение документов, запрошенных в рамках межведомственного взаимодействия.</t>
  </si>
  <si>
    <t>Дополнительно Кроме приведенных выше оснований, причиной для отказа предоставить разрешение на ввод объекта в эксплуатацию может служить неисполнение застройщиком предписаний, установленных статьей 51, ч. 18 Градостроительного кодекса. В этих случаях действует специальный порядок. В частности, разрешение на ввод объекта в эксплуатацию предоставляется по окончании процедуры безвозмездной передачи в уполномоченный орган, компетентную организацию, регулирующую использование атомной энергии и осуществляющую управление в сфере, связанной с утилизацией, разработкой и использованием ядерного оружия и энергетических установок, или в "Роскосмос" информации о сооружении. В числе сведений должны присутствовать данные о:</t>
  </si>
  <si>
    <t>Площади.</t>
  </si>
  <si>
    <t>Количестве этажей и высоте.</t>
  </si>
  <si>
    <t>Инженерно-техническом обеспечении.</t>
  </si>
  <si>
    <t>Проектной документации. Заявитель должен предоставить по одной копии всех разделов.</t>
  </si>
  <si>
    <t>Результатах инженерных изысканий (в одном экземпляре).</t>
  </si>
  <si>
    <t>В уполномоченные инстанции, предоставляющие разрешение на ввод объекта в эксплуатацию, также предъявляется одна копия схемы планировки участка. На ней должно быть обозначено место размещения сооружения индивидуального жилищного строительства. Заявитель вправе обжаловать отказ предоставить разрешение на ввод объекта в эксплуатацию в суде.</t>
  </si>
  <si>
    <t>РЕГИСТРАЦИЯ ПРАВ НА ОБЪЕКТ</t>
  </si>
  <si>
    <t>ПРИКАЗ                                     от 14 сентября 2006 г №293</t>
  </si>
  <si>
    <t>МИНИСТЕРСТВО ЮСТИЦИИ РОССИЙСКОЙ ФЕДЕРАЦИИ</t>
  </si>
  <si>
    <t>ПРИКАЗ</t>
  </si>
  <si>
    <t>от 14 сентября 2006 г. № 293</t>
  </si>
  <si>
    <t>ИСПОЛНЕНИЯ ГОСУДАРСТВЕННОЙ ФУНКЦИИ ПО ГОСУДАРСТВЕННОЙ</t>
  </si>
  <si>
    <t>РЕГИСТРАЦИИ ПРАВ НА НЕДВИЖИМОЕ ИМУЩЕСТВО И СДЕЛОК С НИМ</t>
  </si>
  <si>
    <t>На основании пункта 7 Порядка разработки и утверждения административных регламентов</t>
  </si>
  <si>
    <t>исполнения государственных функций и административных регламентов предоставления государственных</t>
  </si>
  <si>
    <t>услуг, утвержденного Постановлением Правительства Российской Федерации от 11 ноября 2005 г. № 679</t>
  </si>
  <si>
    <t>О порядке разработки и утверждения административных регламентов исполнения государственных_x000D_
функций и административных регламентов предоставления государственных услуг (Собрание</t>
  </si>
  <si>
    <t>законодательства Российской Федерации, 2005, № 47, ст. 4933), приказываю:</t>
  </si>
  <si>
    <t>1. Утвердить прилагаемый Административный регламент исполнения государственной функции по</t>
  </si>
  <si>
    <t>государственной регистрации прав на недвижимое имущество и сделок с ним.</t>
  </si>
  <si>
    <t>2. Федеральной регистрационной службе (С.Н. Мовчан) обеспечить исполнение Административного</t>
  </si>
  <si>
    <t>регламента исполнения государственной функции по государственной регистрации прав на недвижимое</t>
  </si>
  <si>
    <t>имущество и сделок с ним.</t>
  </si>
  <si>
    <t>3. Контроль за исполнением Приказа возложить на заместителя Министра О.Ю. Хлупина.</t>
  </si>
  <si>
    <t>Министр</t>
  </si>
  <si>
    <t>В.В.УСТИНОВ</t>
  </si>
  <si>
    <t>Приложение</t>
  </si>
  <si>
    <t>к Приказу</t>
  </si>
  <si>
    <t>Министерства юстиции</t>
  </si>
  <si>
    <t>Российской Федерации</t>
  </si>
  <si>
    <t>I. Общие положения</t>
  </si>
  <si>
    <t>1. Административный регламент исполнения государственной функции по государственной</t>
  </si>
  <si>
    <t>регистрации прав на недвижимое имущество и сделок с ним (далее - административный регламент)</t>
  </si>
  <si>
    <t>разработан в целях повышения качества исполнения и доступности результатов исполнения</t>
  </si>
  <si>
    <t>государственной функции по государственной регистрации прав на недвижимое имущество и сделок с ним</t>
  </si>
  <si>
    <t>(далее - государственная функция), создания комфортных условий для участников отношений,</t>
  </si>
  <si>
    <t>возникающих при государственной регистрации прав на недвижимое имущество и сделок с ним (далее -</t>
  </si>
  <si>
    <t>заявители), и определяет сроки и последовательность действий (административных процедур) при</t>
  </si>
  <si>
    <t>осуществлении полномочий по государственной регистрации прав на недвижимое имущество и сделок с</t>
  </si>
  <si>
    <t>ним (далее - государственная регистрация прав).</t>
  </si>
  <si>
    <t>Построенный дом необходимо узаконить и оформить его в собственность. Для этого разработана такая процедура, как регистрация дома на земельном участке ИЖС. После ее проведения постройка получит официальный статус и в ней можно будет оформить прописку себе и членам своей семьи. С момента регистрации у владельца возникает право собственности на построенный дом и возможность им распорядиться: продать, подарить или завещать. Рассмотрим, что предстоит предпринять и какие документы подготовить для оформления объекта индивидуального жилищного строительства.</t>
  </si>
  <si>
    <t>Несмотря на то, что формально собственник может распоряжаться своим участком как ему вздумается, на деле он ограничен большим числом правил. Так, строить жилой дом можно только на специально предназначенном для этого участке. В его кадастровом паспорте в графе о разрешенном использовании должно быть указано ИЖС.</t>
  </si>
  <si>
    <t>Градостроительные регламенты накладывают определенные ограничения на размеры дома. Его высота не должна превышать 12 м, включая нежилой чердак. Или, более понятно, 3 этажа. Площадь индивидуального жилого дома ограничена 1500 кв.м. Даже расположение дома на участке подчинено определенным правилам.</t>
  </si>
  <si>
    <t>Первым документом, который необходимо оформить владельцу построенного дома, будет разрешение на ввод в эксплуатацию.  Акт составляется специальной комиссией, которая выезжает на объект и сравнивает увиденное с имеющейся документаций, в частности с согласованным планом и разрешением на строительство. Обязательность этого этапа для владельцев частных домов пока отложена до 1.03.2018 г.</t>
  </si>
  <si>
    <t>Дачный или садовый дом, предназначенный для летнего проживания, вводит в эксплуатацию не нужно. Для его оформления достаточно заполнить декларацию, в которой отражены такие сведения, как размеры дома, материал его внешних стен и подключение к различным инженерным сетям.</t>
  </si>
  <si>
    <t>Далее предстоит получить обязательные документы: технический и кадастровый паспорта нового дома. Составляют их сотрудники БТИ после проведения осмотра и замеров. Выдача этих документов подтверждает фактическое существование на участке новой постройки. Однако, если при осмотре будут выявлены нарушения, допущенные при строительстве, в выдаче кадастрового паспорта может быть отказано.</t>
  </si>
  <si>
    <t>Далее предстоит юридически закрепить за собой право собственности на новый объект, состоящий на кадастровом учете. То есть приступить к самому процессу регистрации дома.  Точнее, своих прав на него. Выполняет эту процедуру специализированный государственный орган — Росреестр.</t>
  </si>
  <si>
    <t>В него и надлежит обратиться с заявлением о регистрации своего права на объект ИЖС. Для этого потребуются:</t>
  </si>
  <si>
    <t>паспорт будущего собственника;</t>
  </si>
  <si>
    <t>разрешение на ввод дома в эксплуатацию;</t>
  </si>
  <si>
    <t>технический и кадастровый паспорта нового дома;</t>
  </si>
  <si>
    <t>кадастровый паспорт участка, на котором стоит дом.</t>
  </si>
  <si>
    <t>квитанция госпошлины.</t>
  </si>
  <si>
    <t>Приостанавливающие документы на землю и свидетельство о своем праве на нее представлять нет необходимости. Информация о собственнике участка уже имеется в распоряжении Росреестра. Если, разумеется, после покупки он зарегистрировал свое право, как того требует закон.</t>
  </si>
  <si>
    <t>Владелец дома может заниматься оформлением всех документов самостоятельно или обратиться в юридическую фирму.  В этом случае от его имени будет действовать представитель. Его статус подтверждается доверенностью. Подлинник доверенности и паспорт представителя предъявляется в Росреестр вместе с остальными документами.</t>
  </si>
  <si>
    <t>Есть несколько способов как зарегистрировать дом на участке ИЖС:</t>
  </si>
  <si>
    <t>лично подав все необходимые документы в Росреестр;</t>
  </si>
  <si>
    <t>через многофункциональный центр;</t>
  </si>
  <si>
    <t>через портал Госусуги;</t>
  </si>
  <si>
    <t>в режиме онлайн на сайте Росреестра.</t>
  </si>
  <si>
    <t>Федеральная регистрационная служба и ее территориальные органы</t>
  </si>
  <si>
    <t>государственная регистрация права на недвижимое имущество или отказ в государственной регистрации права</t>
  </si>
  <si>
    <t>ВСЕГО ДНЕЙ НА ПРОВЕДЕНИЕ АДМИНИСТРАТИВНЫХ ПРОЦЕДУР</t>
  </si>
  <si>
    <t>выдача заявителю градостроительного плана земельного участка или отказ в предоставлении муниципальной услуги</t>
  </si>
  <si>
    <t>НЕОБХОДИМЫЕ ДОКУМЕНТЫ</t>
  </si>
  <si>
    <t>Необходимые документы для получения ГПЗУ</t>
  </si>
  <si>
    <t>Необходимые документы для получения разрешения на отклонения</t>
  </si>
  <si>
    <t>Вернуться в калькулятор</t>
  </si>
  <si>
    <t>Необходимые документы для получения разрешения на строительство</t>
  </si>
  <si>
    <t>Необходимые документы для получения разрешения на ввод</t>
  </si>
  <si>
    <t xml:space="preserve">предоставления муниципальной услуги </t>
  </si>
  <si>
    <t>УТВЕРЖДЕН</t>
  </si>
  <si>
    <t>Административный регламент</t>
  </si>
  <si>
    <t>предоставления муниципальной услуги</t>
  </si>
  <si>
    <t>Круг заявителей</t>
  </si>
  <si>
    <t>Требования к порядку информирования о предоставлении</t>
  </si>
  <si>
    <t>Исчерпывающий перечень документов, необходимых в соответствии с нормативными правовыми актами для предоставления Муниципальной услуги,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</si>
  <si>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3) копия документа, подтверждающего полномочия представителя заявителя, если с заявлением обращается представитель заявителя.</t>
  </si>
  <si>
    <t>форме, порядок их представления</t>
  </si>
  <si>
    <t>Перечень услуг, которые являются необходимыми</t>
  </si>
  <si>
    <t>АДМИНИСТРАТИВНОГО РЕГЛАМЕНТА</t>
  </si>
  <si>
    <t>ПРИЛОЖЕНИЕ № 1</t>
  </si>
  <si>
    <t>____________________________________________________________________</t>
  </si>
  <si>
    <t xml:space="preserve"> </t>
  </si>
  <si>
    <t xml:space="preserve">                </t>
  </si>
  <si>
    <t>2) документ, удостоверяющий личность заявителя физического лица или его представителя;</t>
  </si>
  <si>
    <t>3) документ, подтверждающий полномочия представителя заявителя, если с заявлением обращается представитель заявителя;</t>
  </si>
  <si>
    <t>4) правоустанавливающие документы на земельный участок,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</si>
  <si>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6)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</si>
  <si>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8)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</si>
  <si>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10)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t>
  </si>
  <si>
    <t>11)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t>
  </si>
  <si>
    <t>12) технический план объекта капитального строительства, подготовленный в соответствии с Федеральным законом от 13 июля 2015 года № 218-ФЗ «О государственной регистрации недвижимости»,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</si>
  <si>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и которые заявитель вправе представить, а также способы их получения заявителем, в том числе в электронной форме, порядок их представления</t>
  </si>
  <si>
    <t>1) правоустанавливающие документы на земельный участок, если застройщик не представил указанные документы самостоятельно;</t>
  </si>
  <si>
    <t>2) градостроительный план земельного участка, представленный для получения разрешения на строительство, или в случае строительства, реконструкции линейного объекта проект планировки территории и проект межевания территории, если застройщик не представил указанные документы самостоятельно;</t>
  </si>
  <si>
    <t>3) разрешение на строительство, если застройщик не представил указанные документы самостоятельно;</t>
  </si>
  <si>
    <t>4) заключение органа государственного строительного надзора (в случае, если предусмотрено осуществление государственного строительного надзора) о соответствии построенного, реконструированного объекта капитального строительства требованиям технических регламентов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</si>
  <si>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Постановление                     от 5 апреля 2017г.        №314</t>
  </si>
  <si>
    <t>2) документ, подтверждающий личность заявителя физического лица или его представителя;</t>
  </si>
  <si>
    <t>4) правоустанавливающие документы на земельный участок, предоставляются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 (далее по тексту – ЕГРН);</t>
  </si>
  <si>
    <t>5)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</si>
  <si>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6) материалы, содержащиеся в проектной документации:</t>
  </si>
  <si>
    <t>а) пояснительная записка;</t>
  </si>
  <si>
    <t>б)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</si>
  <si>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7)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</si>
  <si>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8)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</si>
  <si>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9) согласие всех правообладателей объекта капитального строительства в случае реконструкции такого объекта, за исключением указанных в пункте 6.2 статьи 51 Градостроительного кодекса Российской Федерации случаев реконструкции многоквартирного дома;</t>
  </si>
  <si>
    <t>10)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</si>
  <si>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11)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</si>
  <si>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12)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</si>
  <si>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13)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</si>
  <si>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1) выписка из единого государственного реестра юридических лиц (далее по тексту – ЕГРЮЛ) - для юридических лиц, или выписка из единого государственного реестра индивидуальных предпринимателей (далее по тексту – ЕГРИП) - для индивидуальных предпринимателей;</t>
  </si>
  <si>
    <t>2) выписка из ЕГРН о правах на земельный участок, на котором планируется строительство;</t>
  </si>
  <si>
    <t>3)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и проекта межевания территории;</t>
  </si>
  <si>
    <t>4)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t>
  </si>
  <si>
    <t>Приложения:</t>
  </si>
  <si>
    <t>ПОТРЕБНОСТЬ (ДА|НЕТ)</t>
  </si>
  <si>
    <t>СРОК ОКАЗАНИЯ УСЛУГИ                       (рабочии дни)</t>
  </si>
  <si>
    <r>
      <t xml:space="preserve">Исчерпывающий перечень документов, необходимых в соответствии с нормативными правовыми актами для предоставления Муниципальной услуги </t>
    </r>
    <r>
      <rPr>
        <b/>
        <u/>
        <sz val="14"/>
        <color theme="1"/>
        <rFont val="Times New Roman"/>
        <family val="1"/>
        <charset val="204"/>
      </rPr>
      <t>«</t>
    </r>
    <r>
      <rPr>
        <b/>
        <u/>
        <sz val="14"/>
        <color rgb="FF000000"/>
        <rFont val="Times New Roman"/>
        <family val="1"/>
        <charset val="204"/>
      </rPr>
      <t xml:space="preserve">Выдача разрешений на </t>
    </r>
    <r>
      <rPr>
        <b/>
        <u/>
        <sz val="14"/>
        <color theme="1"/>
        <rFont val="Times New Roman"/>
        <family val="1"/>
        <charset val="204"/>
      </rPr>
      <t>ввод в эксплуатацию построенных, реконструированных объектов капитального строительства»</t>
    </r>
    <r>
      <rPr>
        <b/>
        <sz val="14"/>
        <color theme="1"/>
        <rFont val="Times New Roman"/>
        <family val="1"/>
        <charset val="204"/>
      </rPr>
      <t>,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r>
  </si>
  <si>
    <t xml:space="preserve">1.1. Для получения разрешения на ввод в эксплуатацию построенных, реконструированных объектов капитального строительства заявитель представляет следующие документы: </t>
  </si>
  <si>
    <t>5) акт приемки объекта капитального строительства (в случае осуществления строительства, реконструкции на основании договора строительного подряда),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</si>
  <si>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7)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а также лицом, 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</si>
  <si>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9)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строительного подряда), за исключением случаев строительства, реконструкции линейного объекта,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t>
  </si>
  <si>
    <t>1.2. Заявление заполняется при помощи технических средств или собственноручно разборчиво (печатными буквами) чернилами черного или синего цвета.</t>
  </si>
  <si>
    <t>1.3. Форму заявления можно получить непосредственно в управлении архитектуры и градостроительства, МФЦ, а также на портале и региональном портале.</t>
  </si>
  <si>
    <t>1.4. Заявитель имеет право представить заявление с приложением документов, указанных в пункте 1.1 в письменной форме по почте, лично или через своих представителей, а также в электронной форме с помощью портала или регионального портала.</t>
  </si>
  <si>
    <t>1.5. Для получения разрешения на ввод в эксплуатацию построенных, реконструированных объектов капитального строительства от государственных органов власти запрашиваются следующие документы или информация:</t>
  </si>
  <si>
    <t>1.6. Документы, указанные в подпунктах 4-9 и 12 пункта 1.1 направляются заявителем самостоятельно, если указанные документы (их копии или сведения, содержащиеся в них) отсутствуют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Если документы, указанные в настоящем пункте, находятся в распоряжении органов государственной власти, органов местного самоуправления либо подведомственных государственным органам или органам местного самоуправления организаций, такие документы запрашиваются органом, предоставляющем Муниципальную услугу, в органах и организациях, в распоряжении которых находятся указанные документы, если застройщик не представил указанные документы самостоятельно.</t>
  </si>
  <si>
    <r>
      <t xml:space="preserve">Исчерпывающий перечень документов для получения разрешения на строительство </t>
    </r>
    <r>
      <rPr>
        <b/>
        <u/>
        <sz val="14"/>
        <color theme="1"/>
        <rFont val="Times New Roman"/>
        <family val="1"/>
        <charset val="204"/>
      </rPr>
      <t>многоквартирного жилого дома, соответствующего требованиям п.2 или п. 3 части 2 статьи 49 ГрК РФ,</t>
    </r>
  </si>
  <si>
    <t>необходимых в соответствии с нормативными правовыми актами для предоставления Муниципальной услуги,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</si>
  <si>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r>
      <t xml:space="preserve"> 1.1. Для получения разрешения на строительство, реконструкцию объектов капитального строительства – многоквартирного жилого дома,</t>
    </r>
    <r>
      <rPr>
        <b/>
        <sz val="14"/>
        <color theme="1"/>
        <rFont val="Times New Roman"/>
        <family val="1"/>
        <charset val="204"/>
      </rPr>
      <t xml:space="preserve"> </t>
    </r>
    <r>
      <rPr>
        <sz val="14"/>
        <color theme="1"/>
        <rFont val="Times New Roman"/>
        <family val="1"/>
        <charset val="204"/>
      </rPr>
      <t xml:space="preserve">соответствующего требованиям п.2 или п. 3 части 2 статьи 49 ГрК РФ, заявитель представляет следующие документы: </t>
    </r>
  </si>
  <si>
    <t>7) согласие всех правообладателей объекта капитального строительства в случае реконструкции такого объекта, за исключением указанных в пункте 6.2 статьи 51 Градостроительного кодекса Российской Федерации случаев реконструкции многоквартирного дома;</t>
  </si>
  <si>
    <t>8)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</si>
  <si>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9)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</si>
  <si>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10)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</si>
  <si>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Форму заявления можно получить непосредственно в управлении архитектуры и градостроительства, МФЦ, а также на портале и региональном портале.</t>
  </si>
  <si>
    <t>1.3. Заявитель имеет право представить заявление с приложением документов, указанных в пунктах 1.1., 1.4. в письменной форме по почте, лично или через своих представителей, а также в электронной форме с помощью портала или регионального портала.</t>
  </si>
  <si>
    <t>1.4. Для получения разрешения на строительство, реконструкцию объектов капитального строительства от государственных органов власти запрашиваются следующие документы или информация:</t>
  </si>
  <si>
    <t>1.5. Документы, перечисленные в пункте 1.4. могут быть представлены заявителем самостоятельно, по собственной инициативе.</t>
  </si>
  <si>
    <t>в) архитектурные решения;</t>
  </si>
  <si>
    <t>г) сведения об инженерном оборудовании, сводный план сетей инженерно-технического обеспечения с обозначением мест подключения (технологического присоединения) проектируемого объекта капитального строительства к сетям инженерно-технического обеспечения;</t>
  </si>
  <si>
    <t>д) проект организации строительства объекта капитального строительства;</t>
  </si>
  <si>
    <t>ж)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</si>
  <si>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е) проект организации работ по сносу или демонтажу объектов капитального строительства, их частей;</t>
  </si>
  <si>
    <t>Градостроительный план земельного участка выдается в целях обеспечения субъектов градостроительной деятельности информацией, необходимой для архитектурно-строительного проектирования, строительства, реконструкции объектов капитального строительства в границах земельного участка</t>
  </si>
  <si>
    <t>В градостроительном плане  земельного участка содержиться информация:</t>
  </si>
  <si>
    <t>1) о реквизитах проекта планировки территории и (или) проекта межевания территории в случае, если земельный участок расположен в границах территории, в отношении которой утверждены проект планировки территории и (или) проект межевания территории;</t>
  </si>
  <si>
    <t>2) о границах земельного участка и о кадастровом номере земельного участка (при его наличии);</t>
  </si>
  <si>
    <t>3) о границах зоны планируемого размещения объекта капитального строительства в соответствии с утвержденным проектом планировки территории (при его наличии);</t>
  </si>
  <si>
    <t>4) о минимальных отступах от границ земельного участка, в пределах которых разрешается строительство объектов капитального строительства;</t>
  </si>
  <si>
    <t>5) об основных, условно разрешенных и вспомогательных видах разрешенного использования земельного участка, установленных в соответствии с настоящим Кодексом;</t>
  </si>
  <si>
    <t>6) о предельных параметрах разрешенного строительства, реконструкции объекта капитального строительства, установленных градостроительным регламентом для территориальной зоны, в которой расположен земельный участок, за исключением случаев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</si>
  <si>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7) о требованиях к назначению, параметрам и размещению объекта капитального строительства на указанном земельном участке, установленных в соответствии с частью 7 статьи 36 настоящего Кодекса, в случае выдачи градостроительного плана земельного участка в отношении земельного участка, на который действие градостроительного регламента не распространяется или для которого градостроительный регламент не устанавливается;</t>
  </si>
  <si>
    <t>8) о расчетных показателях минимально допустимого уровня обеспеченности территории объектами коммунальной, транспортной, социальной инфраструктур и расчетных показателях максимально допустимого уровня территориальной доступности указанных объектов для населения в случае, если земельный участок расположен в границах территории, в отношении которой предусматривается осуществление деятельности по комплексному и устойчивому развитию территории;</t>
  </si>
  <si>
    <t>9) об ограничениях использования земельного участка, в том числе если земельный участок полностью или частично расположен в границах зон с особыми условиями использования территорий;</t>
  </si>
  <si>
    <t>10) о границах зон с особыми условиями использования территорий, если земельный участок полностью или частично расположен в границах таких зон;</t>
  </si>
  <si>
    <t>11) о границах зон действия публичных сервитутов;</t>
  </si>
  <si>
    <t>12) о номере и (или) наименовании элемента планировочной структуры, в границах которого расположен земельный участок;</t>
  </si>
  <si>
    <t>13) о расположенных в границах земельного участка объектах капитального строительства, а также о расположенных в границах земельного участка сетях инженерно-технического обеспечения;</t>
  </si>
  <si>
    <t>14) о наличии или отсутствии в границах земельного участка объектов культурного наследия, о границах территорий таких объектов;</t>
  </si>
  <si>
    <t>15) о технических условиях подключения (технологического присоединения) объектов капитального строительства к сетям инженерно-технического обеспечения, определенных с учетом программ комплексного развития систем коммунальной инфраструктуры поселения, городского округа;</t>
  </si>
  <si>
    <t>16) о реквизитах нормативных правовых актов субъекта Российской Федерации, муниципальных правовых актов, устанавливающих требования к благоустройству территории;</t>
  </si>
  <si>
    <t>17) о красных линиях.</t>
  </si>
  <si>
    <t>Форма ГПЗУ, порядок ее заполнения устанавливаются уполномоченным правительством РФ федеральным органом исполнительной власти. В ней определяются требования, необходимые для застройки и эксплуатации земельной территории. Это является немаловажным. По сути, в ГПЗУ застройщику объясняется, как разрешено использовать земельный участок, какие максимальные параметры его застройки существуют. Последнее касается высоты сооружения и процентного соотношения используемости территории.</t>
  </si>
  <si>
    <t>Об этом можно прочитать в статье 57.3  ГрК РФ. Изучив ее, можно понять, что данный документ нужен для четкого определения участка, где будет происходить строительство. Это является немаловажным. ГПЗУ применяется как к уже застроенным территориям, так и к тем участкам, на которых только планируется сооружение объектов. Это полностью соответствует информации, вынесенной в 10-ю часть статьи 38 закона «О государственном кадастре недвижимости».</t>
  </si>
  <si>
    <t>Исчерпывающий перечень документов для получения градостроительного плана земельного участка заявитель предоставляет следующие документы:</t>
  </si>
  <si>
    <t>2) копия документа, подтверждающего личность заявителя физического лица или его представителя;</t>
  </si>
  <si>
    <t>Определение отступов от границ земельной территории, в пределах которых  разрешено строительство.</t>
  </si>
  <si>
    <t>4) выписка из единого государственного реестра юридических лиц( далее  по тексту - ЕРЮЛ)- для юридических лиц,или выписка из единого государственного реестра индивидуальных предпринимателей (далее по тексту -ЕГРИП) для индивидуальных предпринимателей;</t>
  </si>
  <si>
    <t>5)выписка из единого государственного реестра прав на недвижимое имущество и сделок с ним (далее по тексту- ЕГРП) о правах на земельный участок;</t>
  </si>
  <si>
    <t xml:space="preserve">6) выписка из ЕГРП о правах на здания, строение, сооружения, находящихся на земельном участке; </t>
  </si>
  <si>
    <t>7) учередительные документы (устав, ИНН, ОГРН, приказ о назначении руководителя)- для юридических лиц;</t>
  </si>
  <si>
    <t>8) кадастровый паспорт (выписка) на земельный участок;</t>
  </si>
  <si>
    <t>9) технические условия подключения объекта капитального строительства к сетям инженерно-технического обеспечения( в отношении застроенного земельного участка, а также земельного участка, предназначенного для строительства (реконструкции) объектов капитального строительства);</t>
  </si>
  <si>
    <t>10) топографическая съемка в маштабе 1:500, на бумажном и электронм носителе.</t>
  </si>
  <si>
    <t>Разрешение на отклонение от параметров необходимо, когда границы выделенного участка, его инженерные, геодезические или иные особенности не позволяют построить дом без нарушения смежных границ. В этом случае обращаются за разрешением, позволяющим проводить застройку на выделенном участке с измененными нормативами.</t>
  </si>
  <si>
    <t>Выдается разрешение на отклонение на специальном бланке. Чтобы его получить, необходимо предоставить заявление в  администрацию муниципального образования Абинский район, а также приложить следующие документы:</t>
  </si>
  <si>
    <t>Владелец участка, которому необходимо такое разрешение, должен направить в комиссию соответствующее заявление. Затем уже организация муниципального контроля проводит публичные слушания, на которых рассматривается вопрос о возможности предоставления разрешения на отклонения. Разрешение понадобится и на вновь возводимое здание, и на то, что подлежит реконструкции. Все расходы на проведение таких слушаний возлагаются на лицо, которому необходима выдача разрешения (это может быть как частное лицо, застройщик, так и юридическая компания).</t>
  </si>
  <si>
    <t>По результатам публичных слушаний предоставляется заключение о том, может ли быть выдано разрешение или нет. Непосредственно разрешение предоставляет глава местной администрации. Невыдача разрешения по требованию может оспариваться в судебном порядке.</t>
  </si>
  <si>
    <t>Отклонение возможно в плане несоответствия границ – например, расстояния между соседскими застройками, но не в части предельной этажности здания или каких-либо требований по архитектурной части в зоне исторической застройки.</t>
  </si>
  <si>
    <t>ПРИЛОЖЕНИЕ</t>
  </si>
  <si>
    <t>предоставления муниципальной услуги «Выдача порубочного билета на территории муниципального образования»</t>
  </si>
  <si>
    <t>Необходимые документы для получения порубочного билета</t>
  </si>
  <si>
    <t>предоставления муниципальной услуги «Выдача разрешения (ордера) на проведение земляных работ на территории общего пользования»</t>
  </si>
  <si>
    <t>______________________________</t>
  </si>
  <si>
    <t>Необходимые документы для получения разрешения на проведение земляных работ на территории общего пользования</t>
  </si>
  <si>
    <t>1) заявление, поданное в Комиссию в соответствии с приложением № 1;</t>
  </si>
  <si>
    <t xml:space="preserve">2) копия документа, подтверждающего личность заявителя физического лица или его представителя; </t>
  </si>
  <si>
    <t>3) копия документа, подтверждающего полномочия представителя заявителя, если с заявлением обращается представитель заявителя;</t>
  </si>
  <si>
    <t>4) правоустанавливающие документы на земельный участок, если сведения по данному земельному участку отсутствуют в Едином государственном реестре прав на недвижимое имущество и сделок с ним (далее по тексту – ЕГРП).</t>
  </si>
  <si>
    <t>1) заявление о необходимости выдачи указанного билета по форме согласно приложению № 1 к настоящему Административному регламенту. В заявлении указывается основание необходимости вырубки (уничтожения) зеленых насаждений;</t>
  </si>
  <si>
    <t>2) правоустанавливающие документы на земельный участок;</t>
  </si>
  <si>
    <t>3) градостроительный план земельного участка;</t>
  </si>
  <si>
    <t>4) информация о сроке выполнения работ;</t>
  </si>
  <si>
    <t>5) банковские реквизиты заявителя;</t>
  </si>
  <si>
    <t>6) документы, подтверждающие необходимость производства работ, требующих вырубки (уничтожения) зеленых насаждений на определенном земельном участке.</t>
  </si>
  <si>
    <t>ЧТО БУДЕМ СТРОИТЬ?</t>
  </si>
  <si>
    <t>МНОГОКВАРТИРНЫЙ ЖИЛОЙ ДОМ(СООТВЕТСТВУЮЩИЙ ТРЕБОВАНИЯМ П.2 ИЛИ П.3 ЧАСТИ 2 СТАТЬИ 49ГрКРФ)</t>
  </si>
  <si>
    <t>НЕЖИЛОЙ И НЕПРОИЗВОДСТВЕННЫЙ ОБЪЕКТ(СООТВЕТСТВУЮЩИЙ ТРЕБОВАНИЯМ П.4 ЧАСТИ 2 СТАТЬИ 49 ГрКРФ)</t>
  </si>
  <si>
    <t>НА ГЛАВНУЮ</t>
  </si>
  <si>
    <t>ВЕРНУТЬСЯ К КАЛЬКУЛЯТОР</t>
  </si>
  <si>
    <r>
      <t xml:space="preserve">Исчерпывающий перечень документов для получения разрешения на строительство </t>
    </r>
    <r>
      <rPr>
        <b/>
        <u/>
        <sz val="14"/>
        <color theme="1"/>
        <rFont val="Times New Roman"/>
        <family val="1"/>
        <charset val="204"/>
      </rPr>
      <t>нежилого и непроизводственного объекта, соответствующего п.4 части 2 статьи 49 ГрК РФ,</t>
    </r>
  </si>
  <si>
    <t xml:space="preserve"> 1.1. Для получения разрешения на строительство, реконструкцию объектов капитального строительства - нежилого и непроизводственного объекта, соответствующего п.4 части 2 статьи 49 ГрК РФ заявитель представляет следующие документы: </t>
  </si>
  <si>
    <t>ОБЪЕКТ ИНДИВИДУАЛЬНОГО ЖИЛИЩНОГО СТРОИТЕЛЬСТВА</t>
  </si>
  <si>
    <r>
      <t xml:space="preserve">Исчерпывающий перечень документов для получения разрешения на строительство </t>
    </r>
    <r>
      <rPr>
        <b/>
        <u/>
        <sz val="14"/>
        <color theme="1"/>
        <rFont val="Times New Roman"/>
        <family val="1"/>
        <charset val="204"/>
      </rPr>
      <t>индивидуального жилищного строительства</t>
    </r>
  </si>
  <si>
    <t xml:space="preserve"> 1.1. В целях строительства, реконструкции объекта индивидуального жилищного строительства заявитель обращается с заявлением и представляет следующие документы:</t>
  </si>
  <si>
    <t>1) документ, подтверждающий личность заявителя физического лица или его представителя;</t>
  </si>
  <si>
    <t>2) документ, подтверждающий полномочия представителя заявителя, если с заявлением обращается представитель заявителя;</t>
  </si>
  <si>
    <t>4) правоустанавливающие документы на земельный участок, предоставляются заявителем самостоятельно, если указанные документы (их копии или сведения, содержащиеся в них) отсутствуют в Едином государственном реестре недвижимости;</t>
  </si>
  <si>
    <t>5) схема планировочной организации земельного участка с обозначением места размещения объекта индивидуального жилищного строительства;</t>
  </si>
  <si>
    <t>6)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</si>
  <si>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Порядок осуществления текущего контроля за соблюдением</t>
  </si>
  <si>
    <t>МНОГОКВАРТИРНЫЙ ЖИЛОЙ ДОМ(НЕ СООТВЕТСТВУЮЩИЙ ТРЕБОВАНИЯМ П.2 ИЛИ П.3 ЧАСТИ 2 СТАТЬИ 49ГрКРФ)</t>
  </si>
  <si>
    <t>НЕЖИЛОЙ И НЕПРОИЗВОДСТВЕННЫЙ ОБЪЕКТ(СООТВЕТСТВУЮЩИЙ ТРЕБОВАНИЯМ П.5 ЧАСТИ 2 СТАТЬИ 49 ГрКРФ)</t>
  </si>
  <si>
    <r>
      <t>Исчерпывающий перечень документов для получения разрешения на строительство</t>
    </r>
    <r>
      <rPr>
        <b/>
        <u/>
        <sz val="14"/>
        <color theme="1"/>
        <rFont val="Times New Roman"/>
        <family val="1"/>
        <charset val="204"/>
      </rPr>
      <t xml:space="preserve"> многоквартирного жилого дома, несоответствующего требованиям п.2 или п. 3 части 2 статьи 49 ГрК РФ,</t>
    </r>
  </si>
  <si>
    <r>
      <t xml:space="preserve"> 1.1. Для получения разрешения на строительство, реконструкцию объектов капитального строительства – многоквартирного жилого дома,</t>
    </r>
    <r>
      <rPr>
        <b/>
        <sz val="14"/>
        <color theme="1"/>
        <rFont val="Times New Roman"/>
        <family val="1"/>
        <charset val="204"/>
      </rPr>
      <t xml:space="preserve"> </t>
    </r>
    <r>
      <rPr>
        <sz val="14"/>
        <color theme="1"/>
        <rFont val="Times New Roman"/>
        <family val="1"/>
        <charset val="204"/>
      </rPr>
      <t xml:space="preserve">несоответствующего требованиям п.2 или п. 3 части 2 статьи 49 ГрК РФ, заявитель представляет следующие документы: </t>
    </r>
  </si>
  <si>
    <t>9)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на объекте капитального строительства муниципальной собственности, правообладателем которого является муниципальное унитарное предприятие,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</si>
  <si>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10)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t>
  </si>
  <si>
    <t>11)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</si>
  <si>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r>
      <t xml:space="preserve">Исчерпывающий перечень документов для получения разрешения на строительство </t>
    </r>
    <r>
      <rPr>
        <b/>
        <u/>
        <sz val="14"/>
        <color theme="1"/>
        <rFont val="Times New Roman"/>
        <family val="1"/>
        <charset val="204"/>
      </rPr>
      <t>нежилого и непроизводственного объекта, соответствующего п.5 части 2 статьи 49 ГрК РФ,</t>
    </r>
  </si>
  <si>
    <t>11)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</si>
  <si>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ГАК "Государственная экспертиза Краснодарского края" либо организация, аккредитованная на осуществление негосударственной экспертизы</t>
  </si>
  <si>
    <t>Заключение экспертизы проектной документации и результатов инженерных изысканий</t>
  </si>
  <si>
    <t>Необходимые документы для получения заключения экспертизы проектной документации и результатов инженерных изысканий</t>
  </si>
  <si>
    <t>Приказ Министерства экономического развития РФ от 9 декабря 2014 г. № 789 “Об утверждении Административного регламента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</si>
  <si>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7 мая 2015</t>
  </si>
  <si>
    <t>В соответствии с Федеральным законом от 27 июля 2010 г. № 210-ФЗ «Об организации предоставления государственных и муниципальных услуг» (Собрание законодательства Российской Федерации, 2010, № 31, ст. 4179; 2011, № 15, ст. 2038; № 27, ст. 3873, 3880; № 29, ст. 4291; № 30, ст. 4587; № 49, ст. 7061; 2012, № 31, ст. 4322; 2013, № 14, ст. 1651; № 27, ст. 3477, 3480; № 30, ст. 4084; № 51, ст. 6679; № 52, ст. 6961, 7009; 2014, № 26, ст. 3366; № 30, ст. 4264), Положением о Федеральной службе государственной регистрации, кадастра и картографии, утвержденным постановлением Правительства Российской Федерации от 1 июня 2009 г. № 457 (Собрание законодательства Российской Федерации, 2009, № 25, ст. 3052; 2010, № 26, ст. 3350; № 45, ст. 5860; 2011, № 14, ст. 1935; № 15, ст. 2125; № 23, ст. 3320; № 46, ст. 6527; 2012, № 39, ст. 5266; № 42, ст. 5715; № 51, ст. 7236; 2013, № 45, ст. 5822), а также Правилами разработки и утверждения административных регламентов предоставления государственных услуг, утвержденными постановлением Правительства Российской Федерации от 16 мая 2011 г. № 373 (Собрание законодательства Российской Федерации, 2011, № 22, ст. 3169; № 35, ст. 5092; 2012, № 28, ст. 3908; № 36, ст. 4903; № 50, ст. 7070; № 52, ст. 7507; 2014, № 5, ст. 506), приказываю:</t>
  </si>
  <si>
    <t>Утвердить прилагаемый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</si>
  <si>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Врио Министра</t>
  </si>
  <si>
    <t>Н.Р. Подгузов</t>
  </si>
  <si>
    <t>Зарегистрировано в Минюсте РФ 28 апреля 2015 г.</t>
  </si>
  <si>
    <t>Регистрационный № 37039</t>
  </si>
  <si>
    <t>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t>
  </si>
  <si>
    <t>(утв. приказом Министерства экономического развития РФ от 9 декабря 2014 г. № 789)</t>
  </si>
  <si>
    <t>Предмет регулирования</t>
  </si>
  <si>
    <t>1. Административный регламент Федеральной службы государственной регистрации, кадастра и картографии по предоставлению государственной услуги по государственной регистрации прав на недвижимое имущество и сделок с ним (далее - Административный регламент) определяет стандарт и порядок предоставления государственной услуги по государственной регистрации прав на недвижимое имущество и сделок с ним (далее - государственная услуга; государственная регистрация прав), а также устанавливает сроки и последовательность административных процедур и административных действий при предоставлении государственной услуги.</t>
  </si>
  <si>
    <t>2. Государственная услуга, в том числе в части внесения изменений в записи Единого государственного реестра прав на недвижимое имущество и сделок с ним (ЕГРП), не связанных с изменением уникальных характеристик объекта недвижимости, а также прекращения или перехода права на него, предоставляется:</t>
  </si>
  <si>
    <t>1) гражданам Российской Федерации;</t>
  </si>
  <si>
    <t>2) иностранным гражданам и лицам без гражданства;</t>
  </si>
  <si>
    <t>3) российским и иностранным юридическим лицам, международным организациям.</t>
  </si>
  <si>
    <t>3. От имени физических лиц заявления о предоставлении государственной услуги могут подавать, в частности:</t>
  </si>
  <si>
    <t>законные представители (родители, усыновители, опекуны) несовершеннолетних в возрасте до 14 лет;</t>
  </si>
  <si>
    <t>опекуны недееспособных граждан;</t>
  </si>
  <si>
    <t>представители, действующие в силу полномочий, основанных на доверенности или договоре.</t>
  </si>
  <si>
    <t>4. Несовершеннолетний в возрасте от 14 до 18 лет может подать заявление о предоставлении государственной услуги самостоятельно (без согласия законных представителей).</t>
  </si>
  <si>
    <t>5. От имени юридического лица заявления о предоставлении государственной услуги могут подавать:</t>
  </si>
  <si>
    <t>лица, действующие в соответствии с законом, иными правовыми актами и учредительными документами без доверенности;</t>
  </si>
  <si>
    <t>представители в силу полномочий, основанных на доверенности или договоре;</t>
  </si>
  <si>
    <t>участники юридического лица в предусмотренных законодательством Российской Федерации случаях.</t>
  </si>
  <si>
    <t>6. От имени правообладателей, стороны (сторон) сделки вправе обратиться их представители, действующие в силу полномочий, основанных на нотариально удостоверенной доверенности, указании федерального закона либо акте уполномоченного на то государственного органа или органа местного самоуправления, в том числе:</t>
  </si>
  <si>
    <t>от имени участников общей долевой собственности на объекты недвижимости, являющиеся общим имуществом в многоквартирном доме, - их представитель, уполномоченный на это принятым решением общего собрания указанных собственников;</t>
  </si>
  <si>
    <t>от имени участников общей долевой собственности на земельный участок из земель сельскохозяйственного назначения (если число этих участников превышает пять) - представитель, уполномоченный на подачу такого заявления принятым решением общего собрания этих собственников;</t>
  </si>
  <si>
    <t>от имени членов садоводческого, огороднического или дачного некоммерческого объединения граждан - представитель, уполномоченный на подачу такого заявления принятым решением общего собрания членов данного некоммерческого объединения или решением собрания уполномоченных данного некоммерческого объединения.</t>
  </si>
  <si>
    <t>Требования к порядку информирования о предоставлении государственной услуги</t>
  </si>
  <si>
    <t>7. Местонахождение Федеральной службы государственной регистрации, кадастра и картографии (далее - Росреестр; орган, осуществляющий регистрацию прав): 109028, г. Москва, ул. Воронцово поле, д. 4 а.</t>
  </si>
  <si>
    <t>График (режим) работы Росреестра:</t>
  </si>
  <si>
    <t>понедельник, вторник, среда, четверг - с 9 часов 00 минут до 18 часов 00 минут;</t>
  </si>
  <si>
    <t>пятница - с 9 часов 00 минут до 16 часов 45 минут.</t>
  </si>
  <si>
    <t>Единый справочный телефон: 8-800-100-34-34.</t>
  </si>
  <si>
    <t>Адрес официального сайта Росреестра в информационно-телекоммуникационной сети «Интернет» (далее - сеть Интернет): www.rosreestr.ru.</t>
  </si>
  <si>
    <t>Адрес электронной почты: 00_uddfrsl@rosreestr.ru.</t>
  </si>
  <si>
    <t>8. Сведения о местонахождении территориальных органов Росреестра (далее - территориальный орган Росреестра; орган, осуществляющий регистрацию прав), действующих также через свои структурные (обособленные) подразделения (далее - территориальный отдел территориального органа Росреестра; орган, осуществляющий регистрацию прав),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(далее - федеральное государственное бюджетное учреждение; орган, осуществляющий регистрацию прав), его филиалов, действующих также через свои структурные подразделения, расположенные на территории муниципальных образований (далее - территориальные отделы), телефонах для справок, адресах электронной почты приведены в приложении № 1 к Административному регламенту.</t>
  </si>
  <si>
    <t>Территориальным органам Росреестра, территориальным отделам территориального органа Росреестра, филиалам федерального государственного бюджетного учреждения рекомендуется осуществлять прием заявителей по следующему графику:</t>
  </si>
  <si>
    <t>Понедельник - прием заявителей не ведется (если иное не установлено приказом территориального органа Росреестра)</t>
  </si>
  <si>
    <t>   </t>
  </si>
  <si>
    <t>Вторник</t>
  </si>
  <si>
    <t>-</t>
  </si>
  <si>
    <t>08:00 - 20:00</t>
  </si>
  <si>
    <t>Среда</t>
  </si>
  <si>
    <t>09:00 - 18:00</t>
  </si>
  <si>
    <t>Четверг</t>
  </si>
  <si>
    <t>09:00 - 20:00</t>
  </si>
  <si>
    <t>Пятница</t>
  </si>
  <si>
    <t>09:00 - 16:00</t>
  </si>
  <si>
    <t>Суббота</t>
  </si>
  <si>
    <t>09:00 - 13:00</t>
  </si>
  <si>
    <t>Воскресенье</t>
  </si>
  <si>
    <t>выходной день.</t>
  </si>
  <si>
    <t>9. График приема территориальных органов Росреестра, территориальных отделов территориального органа Росреестра утверждается приказом соответствующего территориального органа Росреестра, а график приема филиалов федерального государственного бюджетного учреждения и их территориальных отделов утверждается федеральным государственным бюджетным учреждением по согласованию с соответствующим территориальным органом Росреестра при соблюдении следующих обязательных требований:</t>
  </si>
  <si>
    <t>1) ведение приема заявителей не менее 40 часов в неделю;</t>
  </si>
  <si>
    <t>2) установление возможности подачи документов заявителями в нерабочее время (относительно установленного для федеральных органов государственной власти), в том числе:</t>
  </si>
  <si>
    <t>один из дней приема должен приходиться на выходной день;</t>
  </si>
  <si>
    <t>время начала приема заявителей как минимум один день в неделю должно быть установлено на час ранее относительно официально установленного</t>
  </si>
  <si>
    <t>на территории данного субъекта Российской Федерации начала рабочего дня;</t>
  </si>
  <si>
    <t>время окончания приема заявителей как минимум один день в неделю должно быть установлено на два часа позднее относительно официально установленного на территории данного субъекта Российской Федерации окончания рабочего дня;</t>
  </si>
  <si>
    <t>3) график приема филиалов федерального государственного бюджетного учреждения и их территориальных отделов должен совпадать с графиком работы территориальных органов Росреестра, территориальных отделов территориального органа Росреестра, расположенных на территории одного субъекта Российской Федерации.</t>
  </si>
  <si>
    <t>10. График приема заявителей изменяется с учетом интересов заявителей, климатических условий региона. При этом количество часов приема заявителей должно соответствовать количеству часов, указанному в графике, а прием должен быть организован таким образом, чтобы исключить образование очередей.</t>
  </si>
  <si>
    <t>Работа в помещениях приема и выдачи документов органов, осуществляющих регистрацию прав (далее - помещения приема и выдачи документов), должна быть организована таким образом, чтобы все имеющиеся в наличии окна (кабинеты) приема заявителей работали в часы приема в непрерывном режиме. Специализация окон (кабинетов) приема (прием юридических лиц, прием по отдельным видам заявлений о предоставлении государственной услуги) не является основанием для прекращения в них приема в случае отсутствия заявителей предназначенной для них категории.</t>
  </si>
  <si>
    <t>11. Для сотрудников органа, осуществляющего регистрацию прав (далее также - сотрудник), в должностные обязанности которых входит ведение приема заявителей, осуществление консультирования по вопросам предоставления государственной услуги (далее - консультант) и исполнение функций администраторов зала (при наличии) устанавливается скользящий график обеденных перерывов, обеспечивающий непрерывность работы с заявителями.</t>
  </si>
  <si>
    <t>Технический перерыв в работе окон (кабинетов) приема и выдачи документов не должен превышать 15 минут. Информация о времени начала и окончания технического перерыва доводится до сведения заявителей.</t>
  </si>
  <si>
    <t>12. Информация о порядке предоставления государственной услуги, в том числе разъяснения по вопросам предоставления государственной услуги, срокам предоставления государственной услуги, о порядке обжалования решений, действий или бездействия должностных лиц, обеспечивающих предоставление государственной услуги, размещается в федеральной государственной информационной системе «Единый портал государственных и муниципальных услуг (функций)» (www.gosuslugi.ru) (далее - Единый портал государственных услуг), на официальном сайте Росреестра в сети Интернет, на информационных стендах в помещениях приема и выдачи документов, в средствах массовой информации и информационных материалах (брошюрах, буклетах, листовках), а также предоставляется сотрудниками в помещениях приема и выдачи документов при личном обращении заявителей, по телефонам справочных служб органов, осуществляющих регистрацию прав, ведомственного центра телефонного обслуживания Росреестра, по телефонам- автоинформаторам, а также в письменной форме почтовым отправлением либо электронным сообщением по адресу, указанному заявителем.</t>
  </si>
  <si>
    <t>Ведомственные центры телефонного обслуживания Росреестра являются структурными или обособленными подразделениями подведомственного Росреестру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t>
  </si>
  <si>
    <t>Ведомственные центры телефонного обслуживания Росреестра обеспечивают обслуживание заявителей на всей территории Российской Федерации.</t>
  </si>
  <si>
    <t>13. На официальном сайте Росреестра в сети Интернет размещаются:</t>
  </si>
  <si>
    <t>1) в отношении Росреестра - почтовый адрес; адрес электронной почты; номера телефонов справочной службы; график (режим) работы;</t>
  </si>
  <si>
    <t>2) в отношении территориальных органов Росреестра - наименование территориального органа Росреестра; почтовый адрес; адрес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руководителя территориального органа Росреестра;</t>
  </si>
  <si>
    <t>3) в отношении федерального государственного бюджетного учреждения, его филиалов, территориальных отделов - наименование федерального государственного бюджетного учреждения, его филиала, территориальных отделов; почтовые адреса; адреса электронной почты; номера телефонов справочной службы; график (режим) работы; график приема заявителей; фамилия, имя, отчество (последнее - при наличии) руководителей;</t>
  </si>
  <si>
    <t>4) перечень адресов органов, осуществляющих регистрацию прав, их территориальных отделов, по которым осуществляется прием заявлений о предоставлении государственной услуги при личном обращении;</t>
  </si>
  <si>
    <t>5) перечень почтовых адресов органов, осуществляющих регистрацию прав, их территориальных отделов для приема заявлений о предоставлении государственной услуги и документов, представляемых на осуществление государственной регистрации прав посредством почтового отправления;</t>
  </si>
  <si>
    <t>6) перечень многофункциональных центров предоставления государственных и муниципальных услуг (далее - многофункциональные центры), в которых предоставляется государственная услуга, адреса местонахождения, телефоны;</t>
  </si>
  <si>
    <t>7) Административный регламент с приложениями;</t>
  </si>
  <si>
    <t>8) тексты нормативных правовых актов, регулирующих предоставление государственной услуги;</t>
  </si>
  <si>
    <t>9) информация о требованиях к совместимости, сертификату ключа подписи, обеспечении возможности подтверждения подлинности электронной подписи заявителя;</t>
  </si>
  <si>
    <t>10) размеры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</si>
  <si>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11) формы заявлений о предоставлении государственной услуги и образцы их заполнения;</t>
  </si>
  <si>
    <t>12) порядок и способы подачи заявления о предоставлении государственной услуги;</t>
  </si>
  <si>
    <t>13) перечень документов, необходимых для предоставления государственной услуги;</t>
  </si>
  <si>
    <t>14) порядок и способы получения результата предоставления государственной услуги;</t>
  </si>
  <si>
    <t>15) порядок и способы получения разъяснений по порядку получения государственной услуги;</t>
  </si>
  <si>
    <t>16) порядок обжалования решений, действий (бездействия) должностных лиц, ответственных за предоставление государственной услуги;</t>
  </si>
  <si>
    <t>17) порядок и способы предварительной записи на подачу заявления о предоставлении государственной услуги;</t>
  </si>
  <si>
    <t>18)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</si>
  <si>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14. В ответе на устные обращения (по телефону) сотрудник информирует заявителя о своих фамилии, имени, отчестве (последнее - при наличии), должности, отвечает на интересующие его вопросы.</t>
  </si>
  <si>
    <t>При необходимости сотрудник, принявший звонок, должен переадресовать (перевести) его на сотрудника, который обладает соответствующей компетенцией для ответа на поставленные вопросы.</t>
  </si>
  <si>
    <t>15. Телефон-автоинформатор должен обеспечивать возможность получения заявителем информации о предоставлении государственной услуги в круглосуточном режиме.</t>
  </si>
  <si>
    <t>16. Справочные службы должны обеспечивать возможность получения заявителем информации о государственной услуге посредством телефонной связи в течение рабочего дня, установленного в органе, осуществляющем регистрацию прав, в том числе в его территориальных отделах, осуществляющих прием и выдачу документов.</t>
  </si>
  <si>
    <t>17. На информационных стендах подлежит размещению следующая информация:</t>
  </si>
  <si>
    <t>1) наименование органа, осуществляющего регистрацию прав, его почтовый адрес; адрес электронной почты; номера телефонов справочной службы; график (режим) работы; график приема заявителей; сведения о руководителе, номер его телефона и кабинета;</t>
  </si>
  <si>
    <t>2) адреса официальных сайтов Росреестра в сети Интернет, вышестоящего органа, осуществляющего контроль за деятельностью органа, осуществляющего регистрацию прав;</t>
  </si>
  <si>
    <t>3) время ожидания в очереди на прием документов и получение результата предоставления государственной услуги в соответствии с требованиями Административного регламента;</t>
  </si>
  <si>
    <t>4) сроки предоставления государственной услуги;</t>
  </si>
  <si>
    <t>5) размеры государственной пошлины, взимаемой за предоставление государственной услуги; порядок и способы оплаты государственной пошлины за предоставление государственной услуги;</t>
  </si>
  <si>
    <t>6) формы заявлений о предоставлении государственной услуги и образцы их заполнения;</t>
  </si>
  <si>
    <t>7) порядок и способы подачи заявления о предоставлении государственной услуги;</t>
  </si>
  <si>
    <t>8) перечень многофункциональных центров, в которых предоставляется государственная услуга, адреса местонахождения, телефоны;</t>
  </si>
  <si>
    <t>9) порядок и способы предварительной записи на подачу заявления о предоставлении государственной услуги;</t>
  </si>
  <si>
    <t>10) порядок и способы получения разъяснений по порядку предоставления государственной услуги;</t>
  </si>
  <si>
    <t>11) порядок информирования о ходе рассмотрения заявления о предоставлении государственной услуги и о результатах предоставления государственной услуги;</t>
  </si>
  <si>
    <t>12) порядок записи на личный прием к должностным лицам;</t>
  </si>
  <si>
    <t>13) сведения о работе консультанта и администратора зала (при наличии), их должностные обязанности;</t>
  </si>
  <si>
    <t>14) перечень информации, предоставляемой в справочном окне;</t>
  </si>
  <si>
    <t>15) порядок получения книги жалоб и предложений по вопросам организации приема заявителей;</t>
  </si>
  <si>
    <t>17) блок-схема предоставления государственной услуги приведена в приложении № 3 к Административному регламенту.</t>
  </si>
  <si>
    <t>18. В помещениях приема и выдачи документов должны находиться нормативные правовые акты, регулирующие порядок предоставления государственной услуги, в том числе Административный регламент, которые по требованию заявителя ему должны быть предоставлены для ознакомления.</t>
  </si>
  <si>
    <t>19. Размещение информации о порядке предоставления государственной услуги в помещении многофункционального центра осуществляется на основании соглашения, заключенного между многофункциональным центром и территориальным органом Росреестра с учетом требований к информированию, установленных Административным регламентом.</t>
  </si>
  <si>
    <t>20. Опубликование (размещение, распространение) информации о порядке предоставления государственной услуги в средствах массовой информации осуществляется в соответствии с законодательством Российской Федерации о средствах массовой информации, законодательством Российской Федерации об обеспечении доступа к информации о деятельности государственных органов и органов местного самоуправления, иными нормативными правовыми актами Российской Федерации, регулирующими вопросы размещения информации в средствах массовой информации.</t>
  </si>
  <si>
    <t>21. Консультант ведет прием в специально отведенном для консультирования окне (кабинете), отдельно от окон (кабинетов), в которых осуществляется прием документов на предоставление государственной услуги.</t>
  </si>
  <si>
    <t>Информация о фамилии, имени, отчестве (последнее - при наличии) и должности консультанта должна быть размещена на личной информационной табличке (бэйдже) либо на информационной табличке на рабочем месте.</t>
  </si>
  <si>
    <t>22. Консультант ведет работу в часы приема заявителей, а также в рабочее время, когда прием документов на предоставление государственной услуги не осуществляется.</t>
  </si>
  <si>
    <t>23. Консультант осуществляет консультирование по следующим вопросам:</t>
  </si>
  <si>
    <t>1) перечень документов, необходимых для предоставления государственной услуги, комплектность представленных документов, порядок организации межведомственного информационного взаимодействия при рассмотрении заявления о предоставлении государственной услуги;</t>
  </si>
  <si>
    <t>2) размер государственной пошлины, взимаемой за предоставление государственной услуги, порядок и способы уплаты государственной пошлины за предоставление государственной услуги;</t>
  </si>
  <si>
    <t>3) права заявителей и обязанности органов, осуществляющих регистрацию прав, при предоставлении государственной услуги;</t>
  </si>
  <si>
    <t>4) порядок и способы предварительной записи для подачи документов на предоставление государственной услуги;</t>
  </si>
  <si>
    <t>5) порядок и способы получения заявителем информации по вопросам предоставления государственной услуги;</t>
  </si>
  <si>
    <t>6) график работы органа, осуществляющего регистрацию прав, график приема заявителей;</t>
  </si>
  <si>
    <t>7) месторасположение и график работы окон (кабинетов) приема, выдачи документов, окон (кабинетов) консультирования заявителей;</t>
  </si>
  <si>
    <t>8)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иными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</si>
  <si>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9) время ожидания в очереди на прием документов и получения результата предоставления государственной услуги;</t>
  </si>
  <si>
    <t>10) сроки предоставления государственной услуги;</t>
  </si>
  <si>
    <t>11) порядок обжалования действий (бездействия) и решений, осуществляемых и принимаемых в ходе предоставления государственной услуги, включая информацию о номерах телефонов уполномоченных должностных лиц и (или) адресах сайтов в сети Интернет органа нормативного правового регулирования деятельности органа, осуществляющего регистрацию прав;</t>
  </si>
  <si>
    <t>12) порядок получения книги жалоб и предложений по вопросам организации приема заявителей.</t>
  </si>
  <si>
    <t>24. Консультант не осуществляет прием заявлений о предоставлении государственной услуги и документов на предоставление государственной услуги.</t>
  </si>
  <si>
    <t>25. Консультант по просьбе заявителя о предварительном просмотре представляемых документов обязан просмотреть их и при наличии несоответствия документов перечню необходимых документов обратить внимание заявителя на такое несоответствие, дать рекомендации о возможности устранения выявленных несоответствий.</t>
  </si>
  <si>
    <t>26. При наличии очереди на подачу заявления о предоставлении государственной услуги либо на получение результата предоставления государственной услуги в целях упорядочения организации приема и выдачи документов в помещении приема и выдачи документов организуется работа администратора зала, который в часы приема заявителей присутствует в зале ожидания и осуществляет упорядочение очереди при ее наличии, направляет заявителей в соответствующие окна, предназначенные для приема, выдачи документов или консультирования заявителей.</t>
  </si>
  <si>
    <t>27. Администратор зала предоставляет помощь заявителям при заполнении форм заявлений о предоставлении государственной услуги, а также при использовании аппаратов «электронная очередь».</t>
  </si>
  <si>
    <t>28. Администратор зала предоставляет информацию по следующим вопросам:</t>
  </si>
  <si>
    <t>1) порядок и сроки предоставления государственной услуги;</t>
  </si>
  <si>
    <t>2) порядок и способы предварительной записи для подачи документов на предоставление государственной услуги;</t>
  </si>
  <si>
    <t>3) время ожидания в очереди на прием документов и получение результата предоставления государственной услуги;</t>
  </si>
  <si>
    <t>4) работа информационных киосков с целью осуществления записи для подачи заявления о предоставлении государственной услуги либо на получение результата предоставления государственной услуги;</t>
  </si>
  <si>
    <t>5) месторасположение и график работы окон (кабинетов) приема, выдачи документов, окон (кабинетов) консультирования заявителей;</t>
  </si>
  <si>
    <t>6) местонахождение и график работы вышестоящего органа, осуществляющего контроль за деятельностью органа, осуществляющего регистрацию прав, в том числе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t>
  </si>
  <si>
    <t>7) правила пользования аппаратами «электронная очередь».</t>
  </si>
  <si>
    <t>29. По требованию заявителей сотрудниками органа, осуществляющего регистрацию прав, предоставляется книга жалоб и предложений по вопросам организации приема заявителей.</t>
  </si>
  <si>
    <t>30. В целях информирования заявителей сведения о ходе предоставления государственной услуги могут быть направлены в формате текстовых сообщений посредством электронной почты либо передачи коротких текстовых сообщений (при наличии сведений об абонентском номере заявителя) с использованием сервисов Единого портала государственных услуг.</t>
  </si>
  <si>
    <t>II. Стандарт предоставления государственной услуги</t>
  </si>
  <si>
    <t>Наименование государственной услуги</t>
  </si>
  <si>
    <t>31. Государственная услуга «Государственная регистрация прав на недвижимое имущество и сделок с ним».</t>
  </si>
  <si>
    <t>Наименование федерального органа исполнительной власти и организации, обращение в которые необходимо для предоставления государственной услуги</t>
  </si>
  <si>
    <t>32. Государственная услуга предоставляется Росреестром, территориальными органами Росреестра, территориальными отделами территориального органа Росреестра.</t>
  </si>
  <si>
    <t>В соответствии с пунктом 2 статьи 9 Федерального закона от 21 июля 1997 г. № 122-ФЗ «О государственной регистрации прав на недвижимое имущество и сделок с ним» (Собрание законодательства Российской Федерации, 1997, № 30, ст. 3594; 2001, № 11, ст. 997; № 16, ст. 1533; 2002, № 15, ст. 1377; 2003, № 24, ст. 2244, 2004; № 27, ст. 2711; № 30, ст. 3081; № 35, ст. 3607; № 45, ст. 4377; 2005, № 1, ст. 15, 22, 40, 43; № 50, ст. 5244; 2006, № 1, ст. 17; № 17, ст. 1782; № 23, ст. 2380; № 27, ст. 2881; № 30, ст. 3287; № 50, ст. 5279; № 52, ст. 5498; 2007, № 31, ст. 4011; № 41, ст. 4845; № 43, ст. 5084; № 46, ст. 5553; № 48, ст. 5812; 2008, № 20, ст. 2251; № 27, ст. 3126; № 30, ст. 3597, 3616; № 52, ст. 6219; 2009, № 1, ст. 14; № 19, ст. 2283; № 29, ст. 3611; № 52, ст. 6410, 6419; 2010, № 15, ст. 1756; № 25, ст. 3070; № 49, ст. 6424; 2011, № 1, ст. 47; № 13, ст. 1688; № 23, ст. 3269; № 27, ст. 3880; № 30, ст. 4562, 4594; № 48, ст. 6730; № 49, ст. 7056, 7061; № 50, ст. 7347, 7359, 7365; № 51, ст. 7448; 2012, № 24, ст. 3078, № 27, ст. 3587; № 29, ст. 3998; № 31, ст. 4322; № 53, ст. 7619, 7643; 2013, № 14, ст. 1651; № 19, ст. 2328; № 30, ст. 4072, 4077, 4083, 4084; № 44, ст. 5633; № 51, ст. 6699; 2014, № 11, ст. 1098; № 26, ст. 3377; № 30, ст. 4218, 4225; № 43, ст. 5799; № 48, ст. 6637; № 52, ст. 7543, 7558; 2015, № 1, ст. 10, 39, 52) (далее - Закон о регистрации) предусмотренные Административным регламентом полномочия по предоставлению государственной услуги на основании приказа Росреестра от 10 мая 2011 г. № П/161 «О наделении федеральных государственных учреждений «Земельная кадастровая палата» («Кадастровая палата») по субъектам Российской Федерации полномочиями по приему и выдаче документов на государственную регистрацию прав на недвижимое имущество и сделок с ним и на предоставление сведений, содержащихся в едином государственном реестре прав на недвижимое имущество и сделок с ним»*(1) осуществляет федеральное государственное бюджетное учреждение..</t>
  </si>
  <si>
    <t>33. В целях применения установленных Административным регламентом процедур наделенное в соответствии с указанным решением Росреестра соответствующими полномочиями федеральное государственное бюджетное учреждение считается органом, осуществляющим регистрацию прав, и соответствующие положения Административного регламента применяются к нему в полном объеме.</t>
  </si>
  <si>
    <t>34. При предоставлении государственной услуги осуществляется взаимодействие с федеральными органами исполнительной власти, органами государственной власти субъектов Российской Федерации, органами местного самоуправления, уполномоченными организациями, подведомственными государственным органам или органам местного самоуправления организациями.</t>
  </si>
  <si>
    <t>35. Государственная услуга непосредственно предоставляется федеральными государственными гражданскими служащими Росреестра, территориальных органов Росреестра, территориальных отделов территориального органа Росреестра, сотрудниками филиалов федерального государственного бюджетного учреждения.</t>
  </si>
  <si>
    <t>36. Органы, осуществляющие регистрацию прав,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 за исключением получения услуг, включенных в перечень услуг, которые являются необходимыми и обязательными для предоставления государственных услуг.</t>
  </si>
  <si>
    <t>Описание результата предоставления государственной услуги</t>
  </si>
  <si>
    <t>37. Конечным результатом предоставления государственной услуги являются:</t>
  </si>
  <si>
    <t>1) государственная регистрация вещного права, перехода вещного права на недвижимое имущество;</t>
  </si>
  <si>
    <t>2) государственная регистрация сделки с недвижимым имуществом;</t>
  </si>
  <si>
    <t>3) государственная регистрация ограничения (обременения) права на недвижимое имущество;</t>
  </si>
  <si>
    <t>4) государственная регистрация прекращения ограничения (обременения) вещного права;</t>
  </si>
  <si>
    <t>5) погашение регистрационной записи об ипотеке;</t>
  </si>
  <si>
    <t>6) внесение изменений в записи ЕГРП, в том числе при исправлении технической ошибки, допущенной при проведении государственной регистрации прав;</t>
  </si>
  <si>
    <t>7) внесение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</si>
  <si>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8) погашение в ЕГРП записей о наличии возражения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(его законного представителя);</t>
  </si>
  <si>
    <t>9) выдача закладной;</t>
  </si>
  <si>
    <t>10) регистрация законного владельца закладной;</t>
  </si>
  <si>
    <t>11) повторная выдача свидетельства о государственной регистрации права;</t>
  </si>
  <si>
    <t>12) отказ в государственной регистрации вещного права, перехода вещного права на недвижимое имущество, ограничения (обременения) права на недвижимое имущество, сделки с недвижимым имуществом;</t>
  </si>
  <si>
    <t>13) отказ в государственной регистрации ограничения (обременения) права на недвижимое имущество;</t>
  </si>
  <si>
    <t>14) отказ во внесении изменений в ЕГРП, в том числе отказ в исправлении технической ошибки, допущенной при проведении государственной регистрации прав;</t>
  </si>
  <si>
    <t>15) отказ в повторной выдаче свидетельства о государственной регистрации права;</t>
  </si>
  <si>
    <t>16) отказ в выдаче закладной;</t>
  </si>
  <si>
    <t>17) отказ в регистрации законного владельца закладной;</t>
  </si>
  <si>
    <t>18) прекращение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</si>
  <si>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19) возврат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</si>
  <si>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20) возврат приложенных к заявлению о предоставлении государственной услуги документов без рассмотрения, если заявление на государственную регистрацию перехода, ограничения (обременения), прекращения права на соответствующий объект недвижимости представлено лицом, не являющимся собственником объекта недвижимости, его законным представителем, при наличии в ЕГРП записи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</si>
  <si>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21) возврат приложенных к заявлению о предоставлении государственной услуги прав документов без рассмотрения, если информация об уплате государственной пошлины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вместе с заявлением о государственной регистрации прав.</t>
  </si>
  <si>
    <t>38. Процедура предоставления государственной услуги завершается выдачей (направлением) заявителю:</t>
  </si>
  <si>
    <t>1) свидетельства о государственной регистрации права или выписки из ЕГРП, а также договора и иного документа, выражающего содержание односторонней сделки, совершенной в простой письменной форме, с регистрационной надписью, иных документов, ранее представленных на государственную регистрацию прав и подлежащих выдаче после ее проведения;</t>
  </si>
  <si>
    <t>2) сообщения об отказе в государственной регистрации наличия, возникновения, перехода и прекращения права, ограничения (обременения) права на недвижимое имущество, сделки с недвижимым имуществом, а также документов, ранее представленных на государственную регистрацию прав и подлежащих выдаче;</t>
  </si>
  <si>
    <t>3) сообщения об отказе во внесении изменений в ЕГРП, в том числе исправлении технической ошибки, повторной выдаче свидетельства о государственной регистрации права, выдаче закладной, регистрации законного владельца закладной, а также документов, представленных заявителем и подлежащих выдаче;</t>
  </si>
  <si>
    <t>4) уведомления о прекращении государственной регистрации вещного права, ограничения (обременения) права на недвижимое имущество, сделки с недвижимым имуществом, государственной регистрации прекращения вещного права на недвижимое имущество (без его перехода к новому правообладателю), ограничения (обременения) права на недвижимое имущество, сделки с недвижимым имуществом (в том числе при ее расторжении);</t>
  </si>
  <si>
    <t>5) уведомления о возврате приложенных к заявлению о предоставлении государственной услуги документов без рассмотрения при принятии решения об отказе в осуществлении государственного кадастрового учета, если заявление о предоставлении государственной услуги и иные документы, необходимые для государственной регистрации прав, представлены (направлены) одновременно с заявлением о государственном кадастровом учете недвижимого имущества;</t>
  </si>
  <si>
    <t>6) уведомления о зарегистрированном ограничении (обременении) права, в случае если ограничение (обременение) права собственности и иных вещных прав правами третьих лиц регистрируется не правообладателем;</t>
  </si>
  <si>
    <t>7) уведомления об исправлении технической ошибки в записях ЕГРП;</t>
  </si>
  <si>
    <t>8) уведомления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t>
  </si>
  <si>
    <t>9) уведомление о непринятии заявления о государственной регистрации и иных необходимых документов к рассмотрению, если по истечении десяти календарных дней с момента их поступления в Государственной информационной системе о государственных и муниципальных платежах отсутствует информация об уплате государственной пошлины и документ об уплате государственной пошлины не был представлен вместе с заявлением о государственной регистрации прав.</t>
  </si>
  <si>
    <t>39. Заявитель может быть уведомлен о принятом по его заявлению решении путем направления короткого текстового сообщения (при наличии сведений об абонентском номере заявителя) и (или) отправки письма на адрес электронной почты (для получения уведомления о принятом решении в заявлении о предоставлении государственной услуги заявитель указывает способ такого уведомления, а также абонентский номер и (или) адрес электронной почты).</t>
  </si>
  <si>
    <t>40. Заявителю по его желанию могут быть одновременно выданы свидетельство о государственной регистрации права или выписка из ЕГРП и кадастровый паспорт (кадастровая выписка) об объекте недвижимости (при представлении заявления о предоставлении государственной услуги и иных документов на государственную регистрацию вещного права одновременно с заявлением о государственном кадастровом учете недвижимого имущества).</t>
  </si>
  <si>
    <t>Срок предоставления государственной услуги, в том числе с учетом необходимости обращения в организации, участвующие в предоставлении государственной услуги, срок приостановления предоставления государственной услуги в случае, если возможность приостановления предусмотрена законодательством Российской Федерации, срок выдачи (направления) документов, являющихся результатом предоставления государственной услуги</t>
  </si>
  <si>
    <t>41. Государственная регистрация прав проводится в течение десяти рабочих дней со дня приема заявления и документов, необходимых для государственной регистрации, если иные сроки не установлены федеральным законом.</t>
  </si>
  <si>
    <t>42. Государственная регистрация ипотеки земельных участков, зданий, сооружений, нежилых помещений проводится не позднее чем в течение пятнадцати рабочих дней со дня приема заявления и документов, необходимых для государственной регистрации, ипотеки жилых помещений не позднее чем в течение пяти рабочих дней с указанного дня.</t>
  </si>
  <si>
    <t>43. Государственная регистрация прав на основании нотариально удостоверенных документов проводится не позднее чем в течение трех рабочих дней, следующих за днем приема заявления и документов, необходимых для государственной регистрации.</t>
  </si>
  <si>
    <t>44. Государственная регистрация прав на земельный участок и ограничений (обременений) этих прав проводится в сроки, предусмотренные для государственной регистрации прав на расположенные на этом земельном участке здания, строения или сооружения и ограничений (обременений) этих прав.</t>
  </si>
  <si>
    <t>45. Государственная регистрация прав на основании нотариально удостоверенных документов, представленных в форме электронных документов, электронных образов документов и поданного нотариусом в электронной форме заявления о государственной регистрации прав проводится не позднее чем в течение одного рабочего дня, следующего за днем приема документов, необходимых для государственной регистрации прав, и указанного заявления.</t>
  </si>
  <si>
    <t>46. Не позднее чем в течение десяти календарных дней со дня подачи Федеральным фондом содействия развитию жилищного строительства (далее - Фонд) соответствующих заявлений и других документов, необходимых для государственной регистрации права, прекращения права, перехода права, ограничений (обременений) права или внесения изменений в ЕГРП, проводятся государственная регистрация наличия, возникновения, прекращения, перехода, ограничений (обременений) права на земельные участки, иные объекты недвижимого имущества, в отношении которых могут быть подготовлены предусмотренные статьей 11 Федерального закона от 24 июля 2008 г. № 161-ФЗ «О содействии развитию жилищного строительства» (Собрание законодательства Российской Федерации, 2008, № 30, ст. 3617; № 49, ст. 5723; 2009, № 19, ст. 2281; № 52, ст. 6419; 2010, № 22, ст. 2695; № 30, ст. 3996, 3997; 2011, № 1, ст. 19; № 25, ст. 3531; № 29, ст. 4291; № 30, ст. 4562, 4592; № 49, ст. 7027; 2012, № 29, ст. 3998; № 53, ст. 7615, 7643; 2013, № 27, ст. 3477; № 30, ст. 4072; 2014, № 26, ст. 3377; № 30, ст. 4260; № 48, ст. 6637) (далее - Федеральный закон «О содействии развитию жилищного строительства») предложения, государственная регистрация прекращения права постоянного (бессрочного) пользования земельными участками, передаваемыми в собственность Фонда, права хозяйственного ведения или оперативного управления объектами недвижимого имущества, передаваемыми в собственность Фонда, внесение изменений в ЕГРП.</t>
  </si>
  <si>
    <t>47. В течение трех рабочих дней с момента поступления соответствующих документов осуществляется погашение регистрационной записи об ипотеке, если иной срок не установлен пунктом 1 статьи 25 Федерального закона от 16 июля 1998 г. № 102-ФЗ «Об ипотеке (залоге недвижимости)» (Собрание законодательства Российской Федерации, 1998, № 29, ст. 3400; 2001, № 46, ст. 4308; 2002, № 7, ст. 629; № 52, ст. 5135; 2004, № 6, ст. 406, № 27, ст. 2711; № 45, ст. 4377; 2005, № 1, ст. 40, 42; 2006, № 50, ст. 5279; № 52, ст. 5498; 2007, № 27, ст. 3213; № 50, ст. 6237; 2008, № 20, ст. 2251; № 52, ст. 6219; 2009, № 1, ст. 14; № 29, ст. 3603; 2010, № 25, ст. 3070; 2011, № 27, ст. 3879, 3880; № 50, ст. 7347; 2013, № 19, ст. 2328; № 51, ст. 6683; 2014, № 26, ст. 3375; 3377; № 30, ст. 4218; 2015, № 1, ст. 29; 52) (далее - Закон об ипотеке), иным федеральным законом.</t>
  </si>
  <si>
    <t>48. В течение трех рабочих дней осуществляется государственная регистрация арестов недвижимого имущества и залога, избранного в качестве меры пресечения в соответствии с уголовно-процессуальным законодательством Российской Федерации.</t>
  </si>
  <si>
    <t>49. В течение трех рабочих дней с момента поступления соответствующих заявлений осуществляется внесение в ЕГРП записей о наличии возражения в отношении зарегистрированного права на объект недвижимости и о невозможности государственной регистрации права без личного участия правообладателя (его законного представителя).</t>
  </si>
  <si>
    <t>50. В течение одного дня с момента обращения заявителя осуществляются:</t>
  </si>
  <si>
    <t>1) выдача залогодержателю закладной, если закладная составляется после регистрации ипотеки (статья 13 Закона об ипотеке);</t>
  </si>
  <si>
    <t>2) регистрация соглашения об изменении содержания закладной с указанием в тексте самой закладной на соглашение как на документ, являющийся неотъемлемой частью закладной (статья 13 Закона об ипотеке);</t>
  </si>
  <si>
    <t>3) внесение в ЕГРП записи о законном владельце закладной (статья 16 Закона об ипотеке).</t>
  </si>
  <si>
    <t>51. Технические ошибки в записях, допущенные при государственной регистрации прав, исправляются в трехдневный срок после получения от любого заинтересованного лица в письменной форме заявления об исправлении ошибки в записях.</t>
  </si>
  <si>
    <t>Участники отношений, возникающих при государственной регистрации прав, в трехдневный срок в обязательном порядке уведомляются об исправлении технической ошибки в письменной форме.</t>
  </si>
  <si>
    <t>52. Регистрационные действия начинаются со дня приема заявления о предоставлении государственной услуги и документов, необходимых для предоставления государственной услуги. Государственная регистрация прав на недвижимое имущество и сделок с ним проводится в порядке, установленном статьей 13 Закона о регистрации.</t>
  </si>
  <si>
    <t>Сделка считается зарегистрированной, а правовые последствия наступившими со дня внесения записи о сделке или праве в ЕГРП.</t>
  </si>
  <si>
    <t>53. Органы, осуществляющие регистрацию прав, не вправе издавать индивидуальные правовые акты (распоряжения, приказы) о сокращении сроков государственной регистрации прав в отношении отдельного объекта недвижимого имущества, для отдельного субъекта права.</t>
  </si>
  <si>
    <t>54. Сроки приостановления государственной регистрации прав установлены статьей 19 Закона о регистрации.</t>
  </si>
  <si>
    <t>55. Если в течение срока, установленного для рассмотрения заявления о государственной регистрации сделки и (или) перехода права, но до внесения записи в ЕГРП или принятия решения об отказе в государственной регистрации прав в орган, осуществляющий регистрацию прав, поступит решение (определение, постановление) о наложении ареста на объект недвижимости или запрета совершать определенные действия с объектом недвижимости либо об избрании в качестве меры пресечения залога, государственная регистрация прав приостанавливается до снятия ареста или запрета, возврата залога залогодателю или до обращения залога в доход государства в порядке, установленном законодательством Российской Федерации.</t>
  </si>
  <si>
    <t>Перечень нормативных правовых актов, регулирующих отношения, возникающие в связи с предоставлением государственной услуги</t>
  </si>
  <si>
    <t>56. Предоставление государственной услуги осуществляется в соответствии с:</t>
  </si>
  <si>
    <t>частью первой Гражданского кодекса Российской Федерации (Собрание законодательства Российской Федерации, 1994, № 32, ст. 3301; 1996; № 9, ст. 773; № 34, ст. 4026; 1999; № 28, ст. 3471; 2001, № 17, ст. 1644; № 21, ст. 2063; 2002, № 12, ст. 1093; № 48, ст. 4737, 4746; 2003, № 2, ст. 167; № 52, ст. 5034; 2004, № 27, ст. 2711; № 31, ст. 3233; 2005, № 1, ст. 18, 39, 43; № 27, ст. 2722; № 30, ст. 3120; 2006, № 2, ст. 171; № 3, ст. 282; № 23, ст. 2380; № 27, ст. 2881; № 31, ст. 3437; № 45, ст. 4627; № 50, ст. 5279; № 52, ст. 5497, 5498; 2007, № 1, ст. 21; № 7, ст. 834; № 27, ст. 3213; № 31, ст. 3993; № 41, ст. 4845; № 49, ст. 6079; № 50, ст. 6246; 2008, № 17, ст. 1756; № 20, ст. 2253; № 29, ст. 3418; № 30, ст. 3597, 3616, 3617; 2009, № 1, ст. 14, 19, 20, 23; № 7, ст. 775; № 26, ст. 3130; № 29, ст. 3582, 3618; № 52, ст. 6428; 2010, № 19, ст. 2291; № 31, ст. 4163; 2011, № 7, ст. 901; № 15, ст. 2038; № 49, ст. 7041, 7015; № 50, ст. 7335, 7347; 2012, № 50, ст. 6954; № 50, ст. 6963; № 53, ст. 7607, 7627; 2013, № 7, ст. 609; № 19, ст. 2327; № 26, ст. 3207; 2013, № 27, ст. 3434, 3459; № 30, ст. 4078; № 44, ст. 5641; № 51, ст. 6687; 2014, № 11, ст. 1100; № 19, ст. 2304, 2334; № 26, ст. 3377; № 43, ст. 5799; 2015, № 1, ст. 29, 52);</t>
  </si>
  <si>
    <t>частью второй Гражданского кодекса Российской Федерации (Собрание законодательства Российской Федерации, 1996, № 5, ст. 410, 411; № 34, ст. 4025; 1997, № 43, ст. 4903; 1999, № 51, ст. 6288; 2002, № 48, ст. 4737; 2003, № 2, ст. 160, 167; № 13, ст. 1179; № 46, ст. 4434; 2003, № 52 , ст. 5034; 2005, № 1, ст. 15, 45; № 13, ст. 1080; № 19, ст. 1752; № 30, ст. 3100; 2006, № 6, ст. 636; № 52, ст. 5497; 2007, № 1, ст. 39; № 5, ст. 558; № 17, ст. 1929; № 27, ст. 3213; № 31, ст. 3993, 4015; № 41, ст. 4845; № 44, ст. 5282; № 45, ст. 5428; № 49, ст. 6048; № 50, ст. 6247; 2008, № 17, ст. 1756; № 29, ст. 3418; № 52, ст. 6235; 2009, № 1, ст. 16; № 15, ст. 1778; № 29, ст. 3582; 2010, № 19, ст. 2291; 2011, № 7, ст. 901; № 30, ст. 4564, 4596; № 43, ст. 5972; № 48, ст. 6730; № 49, ст. 7014, 7015, 7041; 2012, № 25, ст. 3268; 2013, № 26, ст. 3207; № 27, ст. 3477; № 30, ст. 4084; № 49, ст. 6346; № 51, ст. 6683, 6699; № 52, ст. 6981; 2014, № 11, ст. 1100; № 30, ст. 4218, 4223, 4225; № 43, ст. 5799; № 52, ст. 7543; 2015, № 1, ст. 13, 65);</t>
  </si>
  <si>
    <t>частью третьей Гражданского кодекса Российской Федерации (Собрание законодательства Российской Федерации, 2001, № 49, ст. 4552; 2004, № 49, ст. 4855; 2006, № 23, ст. 2380; № 52, ст. 5497; 2007, № 1, ст. 21; № 49, ст. 6042; 2008, № 18, ст. 1939; № 27, ст. 3123; 2012, № 24, ст. 3068; № 41, ст. 5531; 2013, № 19, ст. 2327; № 30, ст. 4056; № 40, ст. 5030; № 52, ст. 7011; 2014, № 19, ст. 2329);</t>
  </si>
  <si>
    <t>частью второй Налогового кодекса Российской Федерации (Собрание законодательства Российской Федерации, 2000, № 32, ст. 3340, 3341; 2001, № 1, ст. 18; № 23, ст. 2289; № 33, ст. 3413, 3421, 3429; № 49, ст. 4554, 4564; № 53, ст. 5015, 5023; 2002, № 1, ст. 4; № 22, ст. 2026; № 30, ст. 3021, 3027, 3033; № 52, ст. 5132, 5138; 2003, № 1, ст. 2, 6, 8; № 19, ст. 1749; № 21, ст. 1958; № 23, ст. 2174; № 26, ст. 2567; № 27, ст. 2700; № 28, ст. 2874, 2879, 2886; № 46, ст. 4435, 4443, 4444; № 50, ст. 4849; № 52, ст. 5030, 5038; 2004, № 15, ст. 1342; № 27, ст. 2711, 2713, 2715; № 30, ст. 3083, 3084, 3088; № 31, ст. 3219, 3220, 3222, 3231; № 34, ст. 3517, 3518, 3520, 3522, 3523, 3524, 3525, 3527; № 35, ст. 3607; № 41, ст. 3994; № 45, ст. 4377; № 49, ст. 4840; 2005, № 1, ст. 9, 29, 30, 34, 38; № 21, ст. 1918; № 23, ст. 2201; № 24, ст. 2312; № 25, ст. 2427, 2428, 2429; № 27, ст. 2707, 2710, 2717; № 30, ст. 3101, 3104, 3112, 3117, 3118, 3128, 3129, 3130; № 43, ст. 4350; № 50, ст. 5246; № 52, ст. 5581; 2006, № 1, ст. 12, 16; № 3, ст. 280; № 10, ст. 1065; № 12, ст. 1233; № 23, ст. 2380, 2382; № 27, ст. 2881; № 30, ст. 3295; № 31, ст. 3433, 3436, 3443, 3450, 3452; № 43, ст. 4412; № 45, ст. 4627, 4628, 4629, 4630; № 47, ст. 4819; № 50, ст. 5279, 5286; № 52, ст. 5498; 2007, № 1, ст. 7, 20, 31, 39; № 13, ст. 1465; № 21, ст. 2461, 2462, 2463; № 22, ст. 2563, 2564; № 23, ст. 2691; № 31, ст. 3991, 3995, 4013; № 45, ст. 5416, 5417, 5432; № 46, ст. 5553, 5554, 5557; № 49, ст. 6045, 6046, 6071; № 50, ст. 6237, 6245, 6246; 2008, № 18, ст. 1942; № 26, ст. 3022; № 27, ст. 3126; № 30, ст. 3577, 3591, 3598, 3611, 3614, 3616; № 42, ст. 4697; № 48, ст. 5500, 5503, 5504, 5519; № 49, ст. 5723, 5749; № 52, ст. 6218, 6219, 6227, 6236, 6237; 2009, № 1, ст. 13, 19, 21, 22, 31; № 11, ст. 1265; № 18, ст. 2147; № 23, ст. 2772, 2775; № 26, ст. 3123; № 29, ст. 3582, 3598, 3602, 3625, 3639, 3641, 3642; № 30, ст. 3735, 3739; № 39, ст. 4534; № 44, ст. 5171; № 45, ст. 5271; № 48, ст. 5711, 5725, 5726, 5731, 5732, 5733, 5734, 5737; № 51, ст. 6153, 6155; № 52, ст. 6444, 6450, 6455; 2010, № 15, ст. 1737, 1746; № 18, ст. 2145; № 19, ст. 2291; № 21, ст. 2524; № 23, ст. 2797; № 25, ст. 3070; № 28, ст. 3553; № 31, ст. 4176, 4186, 4198; № 32, ст. 4298; № 40, ст. 4969; № 45, ст. 5750, 5756; № 46, ст. 5918; № 47, ст. 6034; № 48, ст. 6247, 6248, 6249, 6250, 6251; № 49, ст. 6409; 2011, № 1, ст. 7, 9, 21, 37; № 11, ст. 1492, 1494; № 17, ст. 2311, 2318; № 23, ст. 3262, 3265; № 24, ст. 3357; № 26, ст. 3652; № 27, ст. 3881; № 29, ст. 4291; № 30, ст. 4563, 4566, 4575, 4583, 4587, 4593, 4596, 4597, 4606; № 45, ст. 6335; № 47, ст. 6608, 6609, 6610, 6611; № 48, ст. 6729, 6731; № 49, ст. 7014, 7015, 7016, 7017, 7037, 7043, 7061, 7063; № 50, ст. 7347, 7359; 2012, № 10, ст. 1164; № 14, ст. 1545; № 18, ст. 2128; № 19, ст. 2281; № 24, ст. 3066; № 25, ст. 3268; № 26, ст. 3447; № 27, ст. 3587, 3588; № 29, ст. 3980; № 31, ст. 4319, 4322, 4334; № 41, ст. 5526, 5527; № 49, ст. 6747, 6748, 6749, 6750, 6751; № 50, ст. 6958, 6968; № 53, ст. 7578, 7584, 7596, 7603, 7604, 7607, 7619; 2013, № 9, ст. 874; № 14, ст. 1647; № 19, ст. 2321; № 23, ст. 2866, 2888, 2889; № 26, ст. 3207; № 27, ст. 3444; № 30, ст. 4031, 4045, 4046, 4047, 4048, 4049, 4081, 4084; № 40, ст. 5033, 5037, 5038, 5039; № 44, ст. 5640, 5645, 5646; № 48, ст. 6165; № 49, ст. 6335; № 51, ст. 6699; № 52, ст. 6981, 6985; 2014, № 8, ст. 737; № 14, ст. 1544; № 16, ст. 1835, 1838; № 19, ст. 2313, 2314, 2321; № 23, ст. 2930, 2936, 2938; № 26, ст. 3372, 3373, 3393, 3404; № 30, ст. 4220, 4222, 4239, 4240, 4245; № 40, ст. 5315, 5316; № 43, ст. 5796, 5799; № 45, ст. 6157, 6159; № 48, ст. 6647, 6648, 6649, 6657, 6660, 6661, 6662,6663; 2015, № 1, ст. 5,15,16,17,18, 30);</t>
  </si>
  <si>
    <t>Земельным кодексом Российской Федерации (Собрание законодательства Российской Федерации, 2001, № 44, ст. 4147; 2003, № 27, ст. 2700; 2004, 2711; № 41, ст. 3993; № 52, ст. 5276; 2005, № 1, ст. 15, 17; № 10, ст. 763; № 30, ст. 3122, 3128; 2006, № 1, ст. 17; № 17, ст. 1782; № 23, ст. 2380; № 27, ст. 2880, 2881; № 31, ст. 3453; № 43, ст. 4412; № 50, ст. 5279, 5282; № 52, ст. 5498; 2007, № 1, ст. 23, 24; № 10, ст. 1148; № 21, ст. 2455; № 26, ст. 3075; № 31, ст. 4009; № 45, ст. 5417; № 46, ст. 5553; 2008, № 20, ст. 2251, 2253; № 29, ст. 3418; № 30, ст. 3597, 3616; № 52, ст. 6236; 2009, № 1, ст. 19; № 11, ст. 1261; № 29, ст. 3582, 3601; № 30, ст. 3735; № 52, ст. 6416, 6419, 6441; 2010, № 30, ст. 3998; 2011, № 1, ст. 47, 54; № 13, ст. 1688; № 15, ст. 2029; № 25, ст. 3531; № 27, ст. 3880; № 29, ст. 4284; № 30, ст. 4562, 4563, 4567, 4590, 4594, 4605; № 48, ст. 6732; № 49, ст. 7027, 7043; № 50, ст. 7343, 7359, 7365, 7366; № 51, ст. 7446, 7448; 2012, № 26, ст. 3446; № 31, ст. 4322; № 53, ст. 7643; 2013, № 9, ст. 873, № 14, ст. 1663; № 23, ст. 2881; № 27, ст. 3440, 3477; № 30, ст. 4080; № 52, ст. 6961, 6971, 6976, 7011; 2014, № 26, ст. 3377; № 30, ст. 4218, 4225, 4235; № 43, ст. 5799; 2015, № 1, ст. 11, 38, 40, 52);</t>
  </si>
  <si>
    <t>Жилищным кодексом Российской Федерации (Собрание законодательства Российской Федерации, 2005, № 1, ст. 14; 2006, № 1, ст. 10; № 52, ст. 5498; 2007, № 1, ст. 13; 14, 21; № 43, ст. 5084; 2008, № 17, ст. 1756; № 20, ст. 2251; № 30, ст. 3616; 2009, № 23, ст. 2776; № 39, ст. 4542; № 48, ст. 5711; № 51, ст. 6153; 2010, № 19, ст. 2278; № 31, ст. 4206; № 49, ст. 6424; 2011, № 23, ст. 3263; № 30, ст. 4590; № 49, ст. 7027, 7061; № 50, ст. 7337, 7343, 7359; 2012, № 10, ст. 1163; № 14, ст. 1552; № 24, ст. 3072; № 26, ст. 3446; № 27, ст. 3587; № 31, ст. 4322; № 53, ст. 7596; 2013, № 14, ст. 1646; № 27, ст. 3477; № 52, ст. 6982; 2014, № 23, ст. 2937; № 26, ст. 3388, 3406; № 30, ст. 4218, 4256, 4264; № 49, ст. 6928; 2015, № 1, ст. 11, 38, 52);</t>
  </si>
  <si>
    <t>Законом о регистрации;</t>
  </si>
  <si>
    <t>Законом об ипотеке;</t>
  </si>
  <si>
    <t>Федеральным законом «О содействии развитию жилищного строительства»;</t>
  </si>
  <si>
    <t>Федеральным законом от 27 июля 2010 г. № 210-ФЗ «Об организации предоставления государственных и муниципальных услуг» (Собрание законодательства Российской Федерации, 2010, № 31, ст. 4179; 2011, № 15, ст. 2038; № 27, ст. 3873, 3880; № 29, ст. 4291; № 30, ст. 4587; № 49, ст. 7061; 2012, № 31, ст. 4322; 2013, № 14, ст. 1651; № 27, ст. 3477, 3480; № 30, ст. 4084; № 51, ст. 6679; № 52, ст. 6952, 6961, 7009; 2014, № 26, ст. 3366; № 30, ст. 4264; № 49, ст. 6928; 2015, № 1, ст. 67, 72) (далее - Закон № 210-ФЗ);</t>
  </si>
  <si>
    <t>Федеральным законом от 30 декабря 2004 №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(Собрание законодательства Российской Федерации, 2005, № 1, ст. 40; 2006, № 30, ст. 3287; № 43, ст. 4412; 2008, № 30, ст. 3616; 2009, № 29, ст. 3584; 2010, № 25, ст. 3070; 2011, № 49, ст. 7015, 7040; 2012, № 29, ст. 3998; № 53, ст. 7619, 7643; 2013, № 30, ст. 4074; № 52, ст. 6979; 2014, № 26, ст. 3377; № 30, ст. 4225);</t>
  </si>
  <si>
    <t>Федеральным законом от 24 июля 2002 г. № 101-ФЗ «Об обороте земель сельскохозяйственного назначения» (Собрание законодательства Российской Федерации, 2002, № 30, ст. 3018; 2003, № 28, ст. 2882; 2004, № 27, ст. 2711; № 41, ст. 3993; № 52, ст. 5276; 2005, № 10, ст. 758; № 30, ст. 3098; 2007, № 7, ст. 832; 2008, № 20, ст. 2251; № 49, ст. 5748; 2009, № 1, ст. 5; № 19, ст. 2283; 2011, № 1, ст. 32, 47; 2012, № 26, ст. 3446; № 27, ст. 3587; 2013, № 23, ст. 2866; № 49, ст. 6328; № 52, ст. 7011; 2014, № 26, ст. 3377; 2015, № 1, ст. 52) (далее - Федеральный закон «Об обороте земель сельскохозяйственного назначения»);</t>
  </si>
  <si>
    <t>Федеральным законом от 24 июля 2007 г. № 221-ФЗ «О государственном кадастре недвижимости» (Собрание законодательства Российской Федерации, 2007, № 31, ст. 4017; 2008, № 30, ст. 3597, 3616; 2009, № 1, ст. 19; № 19, ст. 2283; № 29, ст. 3582; № 52, ст. 6410, 6419; 2011, № 1, ст. 47; № 23, ст. 3269; № 27, ст. 3880; № 30, ст. 4563, 4594, 4605; № 49, ст. 7024, 7061; № 50, ст. 7365; 2012, № 31, ст. 4322; 2013, № 14, ст. 1651; № 23, ст. 2866; № 27, ст. 3477; № 30, ст. 4083; 2014, № 26, ст. 3377; № 30, ст. 4211, 4218, № 43, ст. 5799, 5802, № 45, ст. 6145, № 52, ст. 7558; 2015, № 1, ст. 39, 52) (далее - Закон о кадастре);</t>
  </si>
  <si>
    <t>Федеральным законом от 29 ноября 2001 г. № 156 «Об инвестиционных фондах» (Собрание законодательства Российской Федерации, 2001, № 49, ст. 4562; 2004, № 27, ст. 2711; 2006, № 17, ст. 1786; 2007, № 50, ст. 6247; 2008, № 30, ст. 3616; 2009, № 48, ст. 5731; 2010, № 17, ст. 1988; № 31, ст. 4193; № 41, ст. 5193; 2011, № 48, ст. 6728; № 49, ст. 7040, 7061; 2012, № 31, ст. 4334; 2013, № 26, ст. 3207; № 27, ст. 3477; № 30, ст. 4084; № 51, ст. 6695, 6699; 2014, № 11, ст. 1098) (далее - Закон об инвестиционных фондах);</t>
  </si>
  <si>
    <t>постановлением Правительства Российской Федерации от 16 мая 2011 г.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(вместе с «Правилами разработки и утверждения административных регламентов исполнения государственных функций», «Правилами разработки и утверждения административных регламентов предоставления государственных услуг», «Правилами проведения экспертизы проектов административных регламентов предоставления государственных услуг») (Собрание законодательства Российской Федерации, 2011, № 22, ст. 3169; № 35, ст. 5092; 2012, № 28, ст. 3908; № 36, ст. 4903; № 50, ст. 7070; № 52, ст. 7507; 2014, № 5, ст. 506);</t>
  </si>
  <si>
    <t>постановлением Правительства Российской Федерации от 16 августа 2012 г. № 840 «О порядке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(Собрание законодательства Российской Федерации, 2012, № 35, ст. 4829; 2014, № 50, ст. 7113) (далее - постановление № 840);</t>
  </si>
  <si>
    <t>постановлением Правительства Российской Федерации от 1 июня 2009 г. № 457 «О Федеральной службе государственной регистрации, кадастра и картографии» (Собрание законодательства Российской Федерации, 2009, № 25, ст. 3052; 2010, № 26, ст. 3350; № 45, ст. 5860; 2011, № 14, ст. 1935; № 15, ст. 2125; № 23, ст. 3320; № 46, ст. 6527; 2012, № 39, ст. 5266; № 42, ст. 5715; № 51, ст. 7236; 2013, № 45, ст. 5822; 2014, № 2 ст. 491; № 50, ст. 7123);</t>
  </si>
  <si>
    <t>приказом Министерства экономического развития Российской Федерации от 31 декабря 2013 г. № 802 «Об утверждении порядков и способов направления органом, осуществляющим государственную регистрацию прав, правообладателю (правообладателям) объекта недвижимого имущества уведомлений о зарегистрированных ограничениях (обременениях) прав,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выписки из Единого государственного реестра прав на недвижимое имущество и сделок с ним, удостоверяющей проведение государственной регистрации возникновения и (или) перехода прав на недвижимое имущество, уведомлений о приостановлении государственной регистрации прав, сообщений об отказах в государственной регистрации прав на недвижимое имущество и сделок с ним и подлежащих выдаче после проведения государственной регистрации прав экземпляров - подлинников представленных заявителем документов, уведомлений о поступлении решения суда, вступившего в законную силу, с указанием срока окончания осуществления государственной регистрации прав, в случае если отказ в государственной регистрации прав признан судом необоснованным, уведомлений об исправлении технической ошибки в записях Единого государственного реестра прав на недвижимое имущество и сделок с ним, уведомлений о внесении изменений в Единый государственный реестр прав на недвижимое имущество и сделок с ним в связи с изменением содержащихся в базовых государственных информационных ресурсах сведений о правообладателе (правообладателях), уведомлений о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вследствие отказа от соответствующего права правообладателем»*(2) (далее - приказ № 802);</t>
  </si>
  <si>
    <t>приказом Министерства экономического развития Российской Федерации от 29 ноября 2013 г. № 723 «О порядках представления заявления о государственной регистрации права, ограничения (обременения) права на недвижимое имущество, сделки с недвижимым имуществом и иных необходимых для государственной регистрации прав документов, представления заявления об исправлении технической ошибки в записях Единого государственного реестра прав на недвижимое имущество и сделок с ним, представления заявления о наличии возражения в отношении зарегистрированного права на объект недвижимости, заявления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заявления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в орган, осуществляющий государственную регистрацию прав, в форме электронных документов, а также электронных образов документов»*(3) (далее - приказ № 723);</t>
  </si>
  <si>
    <t>приказом Министерства экономического развития Российской Федерации от 29 ноября 2013 г. № 722 «Об утверждении форм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Единого государственного реестра прав на недвижимое имущество и сделок с ним, о наличии возражения в отношении зарегистрированного права на объект недвижимости, о погашении записи в Едином государственном реестре прав на недвижимое имущество и сделок с ним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требований к их заполнению, а также требований к формату таких заявлений в электронной форме»*(4) (далее - приказ № 722).</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</si>
  <si>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заявителем, способы их получения заявителем, в том числе в электронной форме, порядок их представления</t>
  </si>
  <si>
    <t>57. Государственная регистрация прав проводится на основании заявления о государственной регистрации прав.</t>
  </si>
  <si>
    <t>58. К заявлению о предоставлении государственной услуги должны быть приложены документы, необходимые для ее проведения.</t>
  </si>
  <si>
    <t>59. Перечень документов, необходимых для осуществления государственной регистрации отдельных видов прав на недвижимое имущество и сделок с ним, приведен в приложении № 2 к Административному регламенту.</t>
  </si>
  <si>
    <t>60. Заявление о предоставлении государственной услуги и иные документы, необходимые для предоставления государственной услуги, представляются в орган, осуществляющий регистрацию прав, непосредственно либо через многофункциональный центр заявителем или его представителем лично, либо представляются в орган, осуществляющий регистрацию прав, посредством почтового отправления с объявленной ценностью при его пересылке, описью вложения и уведомлением о вручении (далее - посредством почтового отправления).</t>
  </si>
  <si>
    <t>61.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 723.</t>
  </si>
  <si>
    <t>62. Заявление о предоставлении государственной услуги и иные документы, необходимые для предоставления государственной услуги, могут быть представлены одновременно с заявлением о государственном кадастровом учете.</t>
  </si>
  <si>
    <t>63. К заявлению должны быть в том числе приложены:</t>
  </si>
  <si>
    <t>1) нотариально удостоверенная доверенность, подтверждающая полномочия представителя (для представителя физического лица);</t>
  </si>
  <si>
    <t>2)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(для представителя юридического лица);</t>
  </si>
  <si>
    <t>3) документ, подтверждающий полномочия представителя юридического лица действовать от имени данного юридического лица, в том числе нотариально удостоверенная доверенность (если таким документом является доверенность) или нотариально удостоверенная копия документа, подтверждающего полномочия представителя юридического лица действовать от имени данного юридического лица (для представителя юридического лица).</t>
  </si>
  <si>
    <t>64. Документы в форме документов на бумажном носителе, необходимые для предоставления государственной услуги, выражающие содержание сделок, совершенных в простой письменной форме, и являющиеся основанием для государственной регистрации наличия, возникновения, прекращения, перехода, ограничения (обременения) прав, представляются, если иное не предусмотрено Законом о регистрации, не менее чем в двух экземплярах - подлинниках, один из которых после государственной регистрации прав должен быть возвращен правообладателю, второй - помещается в дело правоустанавливающих документов.</t>
  </si>
  <si>
    <t>65. На государственную регистрацию прав, возникших до введения в действие Закона о регистрации на основании договоров и других сделок, представляются не менее чем два экземпляра документов в форме документов на бумажном носителе, выражающих содержание сделок, один из которых - подлинник - после государственной регистрации прав должен быть возвращен правообладателю.</t>
  </si>
  <si>
    <t>66. Заявление о предоставлении государственной услуги представляется на государственную регистрацию прав в единственном экземпляре - подлиннике и после государственной регистрации права помещается в дело правоустанавливающих документов.</t>
  </si>
  <si>
    <t>67. К заявлению о предоставлении государственной услуги на гидротехнические и иные сооружения, расположенные на водных объектах, кроме документов, необходимых для предоставления государственной услуги, на основании которых осуществляется государственная регистрация прав, прилагаются документы, которые подготовлены в соответствии с водным законодательством Российской Федерации и в которых в графической форме обозначены схемы размещения этих сооружений.</t>
  </si>
  <si>
    <t>68. Основанием для осуществления государственной регистрации прав собственности и иных вещных прав на земельные участки, образуемые при разделе, объединении, перераспределении земельных участков или выделе из земельных участков, является:</t>
  </si>
  <si>
    <t>1) решение о разделе или об объединении находящихся в государственной или муниципальной собственности земельных участков;</t>
  </si>
  <si>
    <t>2) соглашение о разделе, об объединении, о перераспределении земельных участков или о выделе из земельных участков;</t>
  </si>
  <si>
    <t>3) иной документ, на основании которого в соответствии с Законом о регистрации и другими федеральными законами осуществляется образование земельных участков.</t>
  </si>
  <si>
    <t>69. Государственная регистрация прав на земельные участки, образуемые при разделе или объединении земельных участков, находящихся в собственности одного лица, осуществляется на основании заявления такого лица. Государственная регистрация прав на земельные участки, образуемые при разделе, объединении или перераспределении земельных участков, находящихся в государственной или муниципальной собственности, может осуществляться на основании заявления лиц, которым такие земельные участки предоставлены в соответствии с Земельным кодексом Российской Федерации.</t>
  </si>
  <si>
    <t>70. Заявление о государственной регистрации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подается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«Об обороте земель сельскохозяйственного назначения». Полномочия этого уполномоченного лица подтверждаются выпиской из протокола данного общего собрания, заверенной уполномоченным должностным лицом органа местного самоуправления.</t>
  </si>
  <si>
    <t>71. Основанием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</si>
  <si>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t>
  </si>
  <si>
    <t>2)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</si>
  <si>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72. В случаях, предусмотренных Федеральным законом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</si>
  <si>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73. Обязательными приложениями к заявлениям, представляемым в соответствии с пунктами 69 и 70 Административного регламента, являются:</t>
  </si>
  <si>
    <t>1) правоустанавливающий документ на земельный участок, из которого образованы земельные участки (далее - исходный земельный участок). Представление правоустанавливающего документа не требуется в случае если право на соответствующий земельный участок ранее было зарегистрировано в установленном Законом о регистрации порядке;</t>
  </si>
  <si>
    <t>2) согласие в письменной форме лиц на образование земельных участков в случае, если необходимость такого согласия предусмотрена Земельным кодексом Российской Федерации.</t>
  </si>
  <si>
    <t>74. Одновременно с заявлением о предоставлении государственной услуги о государственной регистрации прав на образуемые земельные участки может быть подано заявление о государственной регистрации перехода или прекращения прав на такие земельные участки.</t>
  </si>
  <si>
    <t>75. На государственную регистрацию перехода права на жилое помещение на основании договора купли-продажи жилого помещения, соответствующего условиям отнесения к жилью экономического класса (далее - договор купли-продажи жилья экономического класса), наряду с документами, необходимыми для государственной регистрации в соответствии с Законом о регистрации, представляется выписка из списка граждан, имеющих право на приобретение жилья экономического класса, построенного на земельных участках Фонда, переданных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 Заявитель вправе не представлять указанную выписку.</t>
  </si>
  <si>
    <t>76. При продаже доли в праве общей собственности постороннему лицу к заявлению о предоставлении государственной услуги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t>
  </si>
  <si>
    <t>77. К заявлению о предоставлении государственной услуги в указанном в пункте 76 Административного регламента случае могут прилагаться документы, подтверждающие отказ остальных участников долевой собственности от покупки доли и оформленные в органе, осуществляющем регистрацию прав, или заверенные нотариально.</t>
  </si>
  <si>
    <t>78. Заявления о государственной регистрации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(обременения) этого права или сделок с данным имуществом представляются управляющей компанией, в доверительном управлении которой находится паевой инвестиционный фонд.</t>
  </si>
  <si>
    <t>79. В случае государственной регистрации перехода права собственности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пункте 80 Административного регламента, или документы, подтверждающие возможность внесения земельной доли в уставный (складочный) капитал и указанные в пункте 81 Административного регламента. Представление указанных документов не требуется, если право собственности лица, приобретающего право на земельную долю в составе данного земельного участка, зарегистрировано в порядке, установленном Законом о регистрации.</t>
  </si>
  <si>
    <t>80.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</si>
  <si>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81.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</si>
  <si>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82.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</si>
  <si>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Заявление о внесении в ЕГРП записи о расторжении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t>
  </si>
  <si>
    <t>Орган, осуществляющий регистрацию прав, при представлении заявления одной из сторон такого договора в течение рабочего дня обязан уведомить в письменной форме об этом другую сторону договора.</t>
  </si>
  <si>
    <t>83. В соответствии с пунктом 2 статьи 25.2 Закона о регистрации основанием для государственной регистрации права собственности гражданина на земельный участок, предоставленный до введения в действие Земельного кодекса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данный земельный участок, не указано право, на котором предоставлен такой земельный участок, или невозможно определить вид этого права, является следующий документ:</t>
  </si>
  <si>
    <t>1) акт о предоставлении такому гражданину данного земельного участка, изданный органом государственной власти или органом местного самоуправления в пределах его компетенции и в порядке, установленном законодательством, действовавшим в месте издания такого акта на момент его издания;</t>
  </si>
  <si>
    <t>2) акт (свидетельство) о праве такого гражданина на данный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такого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</si>
  <si>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данный земельный участок (в случае, если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</si>
  <si>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данный земельный участок.</t>
  </si>
  <si>
    <t>84. Основанием для государственной регистрации права собственности гражданина на указанный в пункте 83 Административного регламента земельный участок, в случае если к такому гражданину перешло в порядке наследования или по иным основаниям право собственности на расположенное на данном земельном участке здание (строение) или сооружение являются следующие документы:</t>
  </si>
  <si>
    <t>1) свидетельство о праве на наследство либо иной документ, устанавливающий или удостоверяющий право собственности такого гражданина на указанное здание (строение) или сооружение;</t>
  </si>
  <si>
    <t>2) один из указанных в пункте 83 Административного регламента документов, устанавливающих или удостоверяющих право гражданина - любого прежнего собственника указанного здания (строения) или сооружения на данный земельный участок.</t>
  </si>
  <si>
    <t>85. Представление документа, предусмотренного подпунктом 1 пункта 84 Административного регламента, не требуется в случае, если право собственности такого гражданина на указанное здание (строение) или сооружение зарегистрировано в установленном Законом о регистрации порядке.</t>
  </si>
  <si>
    <t>86. Основаниями для государственной регистрации права собственности на создаваемый или созданный объект недвижимого имущества, если для строительства, реконструкции такого объекта недвижимого имущества в соответствии с законодательством Российской Федерации не требуется выдачи разрешения на строительство, а также для государственной регистрации права собственности гражданина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либо создаваемый или созданный на земельном участке, расположенном в границе населенного пункта и предназначенном для ведения личного подсобного хозяйства (на приусадебном земельном участке), являются:</t>
  </si>
  <si>
    <t>1) документы, подтверждающие факт создания такого объекта недвижимого имущества и содержащие его описание;</t>
  </si>
  <si>
    <t>2) правоустанавливающий документ на земельный участок, на котором расположен такой объект недвижимого имущества.</t>
  </si>
  <si>
    <t>87. Представление документа, указанного в подпункте 2 пункта 86 Административного регламента, не требуется в случае, если право заявителя на указанный в пункте 86 Административного регламента земельный участок ранее зарегистрировано в установленном Законом о регистрации порядке.</t>
  </si>
  <si>
    <t>88. Документом, подтверждающим факт создания объекта недвижимого имущества на предназначенном для ведения дачного хозяйства или садоводства земельном участке либо факт создания гаража или иного объекта недвижимого имущества (если для строительства, реконструкции такого объекта недвижимого имущества не требуется в соответствии с законодательством Российской Федерации выдачи разрешения на строительство) и содержащим описание такого объекта недвижимого имущества, является декларация о таком объекте недвижимого имущества.</t>
  </si>
  <si>
    <t>89. Документом, который подтверждает факт создания объекта индивидуального жилищного строительства на земельном участке, предназначенном для индивидуального жилищного строительства, или факт создания объекта индивидуального жилищного строительства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и содержат описание такого объекта индивидуального жилищного строительства, является разрешение органа местного самоуправления на ввод такого объекта индивидуального жилищного строительства в эксплуатацию или, если такой объект индивидуального жилищного строительства является объектом незавершенного строительства, разрешение на строительство. Разрешение на ввод объекта индивидуального жилищного строительства в эксплуатацию, разрешение на строительство (сведения, содержащиеся в указанных документах) запрашиваются органом, осуществляющим государственную регистрацию прав, в органе местного самоуправления, если заявитель не представил указанные документы самостоятельно. До 1 марта 2015 г. разрешение на ввод такого объекта индивидуального жилищного строительства в эксплуатацию не запрашивается и правоустанавливающий документ на земельный участок является единственным основанием для государственной регистрации прав на такой объект индивидуального жилищного строительства.</t>
  </si>
  <si>
    <t>90.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</si>
  <si>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t>
  </si>
  <si>
    <t>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силу;</t>
  </si>
  <si>
    <t>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</si>
  <si>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t>
  </si>
  <si>
    <t>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t>
  </si>
  <si>
    <t>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</si>
  <si>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t>
  </si>
  <si>
    <t>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</si>
  <si>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91. Государственная регистрация сервитутов проводится в ЕГРП на основании заявления собственника недвижимого имущества или лица, в пользу которого установлен сервитут, при наличии у последнего соглашения о сервитуте.</t>
  </si>
  <si>
    <t>92. Если сервитут относится к части земельного участка или иного объекта недвижимости, к документам, в которых указываются содержание и сфера действия сервитута, прилагается кадастровый паспорт такого объекта недвижимости, на котором отмечена сфера действия сервитута, или кадастровая выписка о таком объекте недвижимости, содержащая внесенные в государственный кадастр недвижимости сведения о части такого объекта недвижимости, на которую распространяется сфера действия сервитута.</t>
  </si>
  <si>
    <t>Если сервитут относится ко всему земельному участку, предоставление кадастрового паспорта земельного участка или кадастровой выписки о земельном участке не требуется.</t>
  </si>
  <si>
    <t>93. К заявлению о прекращении права собственности на земельный участок или земельную долю вследствие отказа от соответствующего права собственности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такой земельный участок или такую земельную долю ранее было зарегистрировано в установленном Законом о регистрации порядке.</t>
  </si>
  <si>
    <t>94. Факт уплаты государственной пошлины плательщиком в безналичной форме подтверждается платежным поручением с отметкой банка или соответствующего территориального органа Федерального казначейства (иного органа, осуществляющего открытие и ведение счетов), в том числе производящего расчеты в электронной форме, о его исполнении.</t>
  </si>
  <si>
    <t>95. Факт уплаты государственной пошлины плательщиком в наличной форме подтверждается либо квитанцией установленной формы, выдаваемой плательщику банком, либо квитанцией, выдаваемой плательщику должностным лицом или кассой органа, в котором производилась оплата.</t>
  </si>
  <si>
    <t>96. Для получения бланка заявления заявитель вправе обратиться лично в орган, осуществляющий государственную регистрацию прав.</t>
  </si>
  <si>
    <t>97. Способы получения документов, необходимых в соответствии с нормативными правовыми актами для предоставления государственной услуги заявителем, в том числе в электронной форме, порядок их представления предусмотрены настоящим Административным регламентом применительно к конкретной административной процедуре.</t>
  </si>
  <si>
    <t>Требования к документам, представляемым на государственную регистрацию прав</t>
  </si>
  <si>
    <t>98. Документы, устанавливающие наличие, возникновение, прекращение, переход, ограничение (обременение) прав на недвижимое имущество и представляемые на государственную регистрацию прав (далее - правоустанавливающие), должны соответствовать требованиям, установленным законодательством Российской Федерации, и отражать информацию, необходимую для государственной регистрации прав на недвижимое имущество в ЕГРП.</t>
  </si>
  <si>
    <t>99. Документы, представляемые на государственную регистрацию прав, должны содержать описание недвижимого имущества и, если иное не установлено Законом о регистрации, вид регистрируемого права и в установленных законодательством случаях должны быть нотариально удостоверены, скреплены печатями, должны иметь надлежащие подписи сторон или определенных законодательством должностных лиц.</t>
  </si>
  <si>
    <t>100. Тексты документов, представляемых на государственную регистрацию прав, должны быть написаны разборчиво, наименования юридических лиц - без сокращения, с указанием их места нахождения. Фамилии, имена и отчества физических лиц, адреса их мест жительства должны быть написаны полностью.</t>
  </si>
  <si>
    <t>101. Документы, необходимые для государственной регистрации прав, не могут быть исполнены карандашом, не должны иметь подчисток либо приписок, зачеркнутых слов и иных не оговоренных в них исправлений, серьезных повреждений, не позволяющих однозначно истолковать их содержание.</t>
  </si>
  <si>
    <t>Представление заявления о предоставлении государственной услуги и необходимых для предоставления государственной услуги документов лично заявителем или уполномоченным им (ими) на то лицом при наличии у него нотариально удостоверенной доверенности</t>
  </si>
  <si>
    <t>102. Формы заявлений о государственной регистрации прав на недвижимое имущество и сделок с ним, ограничений (обременений), перехода, прекращения прав на недвижимое имущество, об исправлении технической ошибки в записях ЕГРП, о наличии возражения в отношении зарегистрированного права на объект недвижимости, о погашении записи в ЕГРП о наличии возражения в отношении зарегистрированного права на объект недвижимости,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об отзыве ранее представленного заявления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а также требования к их заполнению и формату таких заявлений в электронной форме установлены приказом № 722.</t>
  </si>
  <si>
    <t>103. При личном обращении в орган, осуществляющий государственную регистрацию прав, заявитель -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</si>
  <si>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104. Лицо, имеющее право действовать без доверенности от имени юридического лица, предъявляет документ, удостоверяющий его личность,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а представитель юридического лица, кроме того, - документ, подтверждающий его полномочия действовать от имени юридического лица, если иное не установлено федеральным законом.</t>
  </si>
  <si>
    <t>105.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</si>
  <si>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t>106. Предусмотренные настоящим пунктом учредительные документы юридического лица либо их удостоверенные в установленном порядке копии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</si>
  <si>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Представление заявления о предоставлении государственной услуги и необходимых для предоставления государственной услуги документов посредством почтового отправления и в форме электронных документов</t>
  </si>
  <si>
    <t>107. В случае представления заявления о предоставлении государственной услуги и иных документов, необходимых для государственной регистрации прав, посредством почтового отправления:</t>
  </si>
  <si>
    <t>1) подлинность подписи заявителя на заявлении о предоставлении государственной услуги должна быть засвидетельствована в нотариальном порядке;</t>
  </si>
  <si>
    <t>2) сделка с объектом недвижимого имущества должна быть нотариально удостоверена, если подлежит государственной регистрации эта сделка либо на ее основании право или ограничение (обременение) права на объект недвижимого имущества;</t>
  </si>
  <si>
    <t>3) подтверждение полномочий заявителя доверенностью, составленной в простой письменной форме, не допускается, если заявителем является уполномоченное на то правообладателем, стороной или сторонами договора лицо;</t>
  </si>
  <si>
    <t>4) доверенность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(обременение) права на объект недвижимости, совершена представителем, действующим на основании доверенности;</t>
  </si>
  <si>
    <t>5) к заявлению о предоставлении государственной услуги дополнительно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представителя юридического лица (если правообладателем, стороной или сторонами сделки является юридическое лицо).</t>
  </si>
  <si>
    <t>108. Письменное заявление правообладателя, стороны (сторон) сделки, уполномоченного ими на то надлежащим образом лица о приостановлении государственной регистрации прав или письменное заявление одной из сторон договора, совместного заявления сторон сделки, связанной с отчуждением или обременением жилого помещения, если оно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о возврате документов без проведения государственной регистрации прав представляются лично или посредством почтового отправления.</t>
  </si>
  <si>
    <t>109. Заявление о предоставлении государственной услуги и иные необходимые для предоставления государственной услуги документы могут быть представлены в орган, осуществляющий государственную регистрацию прав, в форме электронных документов, электронных образов документов, заверенных усиленной квалифицированной электронной подписью заявителя, если иное не установлено федеральным законом, с использованием информационно-телекоммуникационных сетей общего пользования, в том числе сети Интернет, включая Единый портал государственных услуг, в порядке, утвержденном приказом № 723.</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</si>
  <si>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</si>
  <si>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110. Заявитель вправе по собственной инициативе представить следующие документы:</t>
  </si>
  <si>
    <t>1) документ об уплате государственной пошлины;</t>
  </si>
  <si>
    <t>2) выписку из единого государственного реестра юридических лиц в случае, если правообладателем, стороной или сторонами сделки является юридическое лицо (оригинал и копия);</t>
  </si>
  <si>
    <t>3) документы, подтверждающие государственную регистрацию юридического лица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t>
  </si>
  <si>
    <t>4) справку о лицах, имевших право пользования жилым помещением, с указанием этого права, заверенную должностным лицом территориального органа Федеральной миграционной службы, ответственного за регистрацию граждан по месту жительства, на момент приватизации жилого помещения (оригинал и копия);</t>
  </si>
  <si>
    <t>5) выписку из домовой книги (справку о лицах, имеющих право пользования жилым помещением) (оригинал и копия);</t>
  </si>
  <si>
    <t>6) справку о лицах, имевших право пользования жилым помещением, с указанием этого права, заверенную должностным лицом органа местного самоуправления, ответственным за регистрацию граждан по месту жительства, на момент приватизации жилого помещения (оригинал и копия);</t>
  </si>
  <si>
    <t>7) документ, подтверждающий публикацию сообщения о проведении торгов федеральным органом исполнительной власти, органом государственной власти субъекта Российской Федерации или органом местного самоуправления (оригинал и копия);</t>
  </si>
  <si>
    <t>8) решение федерального органа исполнительной власти, органа государственной власти субъекта Российской Федерации или органа местного самоуправления о проведении торгов (надлежаще заверенная копия в 2 экземплярах);</t>
  </si>
  <si>
    <t>9) протокол о результатах торгов по продаже права на заключение договора аренды земельного участка, проведенных по решению федерального органа исполнительной власти, органа государственной власти субъекта Российской Федерации или органа местного самоуправления (оригинал и копия);</t>
  </si>
  <si>
    <t>10) разрешение на строительство, выданное федеральным органом исполнительной власти, органом государственной власти субъекта Российской Федерации либо органом местного самоуправления (оригинал и копия);</t>
  </si>
  <si>
    <t>11) решение органа государственной власти субъекта Российской Федерации или органа местного самоуправления об утверждении акта государственной приемочной комиссии о приемке в эксплуатацию законченного строительством объекта (надлежаще заверенная копия в 2 экземплярах) с приложением вышеуказанного акта (оригинал и копия), - если объект недвижимости введен в эксплуатацию до 30 декабря 2004 г.;</t>
  </si>
  <si>
    <t>12) разрешение на ввод объекта в эксплуатацию, в том числе на ввод в эксплуатацию многоквартирного дома или иного объекта недвижимости, в состав которого входит объект долевого строительства, выданное федеральным органом исполнительной власти, органом государственной власти субъекта Российской Федерации, органом местного самоуправления, выдавшим разрешение на строительство (оригинал и копия);</t>
  </si>
  <si>
    <t>13) паспорт объекта культурного наследия (если объект недвижимости является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и такой документ ранее не представлялся на государственную регистрацию сделок с этим объектом) (оригинал и копия);</t>
  </si>
  <si>
    <t>14) выписку из реестра паевых инвестиционных фондов, выданную в установленном законодательством Российской Федерации об инвестиционных фондах порядке не ранее чем за десять дней до даты представления документов на государственную регистрацию (оригинал и копия);</t>
  </si>
  <si>
    <t>15) лицензию управляющей компании, в доверительном управлении которой находится паевой инвестиционный фонд (подлинник или нотариально удостоверенная копия и копия);</t>
  </si>
  <si>
    <t>16) заключение органа местного самоуправления соответствующего поселения или городского округа, подтверждающее, что создаваемый или созданный объект недвижимого имущества расположен в пределах границ указанного земельного участка при отсутствии в государственном кадастре недвижимости сведений о земельном участке, на котором создан (создается) объект недвижимости) (оригинал и копия);</t>
  </si>
  <si>
    <t>17) выписка из списка граждан, имеющих право на приобретение жилья экономического класса, построенного на земельных участках Фонда или на земельных участках, государственная собственность на которые не разграничена и которыми Фонд распоряжается по поручению федерального органа исполнительной власти, осуществляющего функции по управлению федеральным имуществом, если такие земельные участки переданы в безвозмездное срочное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законом «О содействии развитию жилищного строительства» (оригинал и копия).</t>
  </si>
  <si>
    <t>111. В случае если заявителем по собственной инициативе не представлены документы, указанные в пункте 110 Административного регламента, такие документы или необходимые сведения, содержащиеся в таких документах, запрашиваются органом, осуществляющим регистрацию прав, в порядке межведомственного информационного взаимодействия в федеральном органе исполнительной власти, органе исполнительной власти субъекта Российской Федерации, органе местного самоуправления либо уполномоченной организации, выдавших такой документ (в распоряжении которых находится такой документ).</t>
  </si>
  <si>
    <t>112. Непредставление заявителем указанных в пункте 110 Административного регламента документов не является основанием для отказа заявителю в предоставлении государственной услуги.</t>
  </si>
  <si>
    <t>113. Орган, осуществляющий регистрацию прав, не вправе требовать от заявителя или его представителя:</t>
  </si>
  <si>
    <t>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</si>
  <si>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представления документов и информации, которые в соответствии с нормативными правовыми актами Российской Федерации, нормативными правовыми актами субъектов Российской Федерации и муниципальными правовыми актами находятся в распоряжении государственных органов, предоставляющих государственную услугу,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 за исключением документов, указанных в части 6 статьи 7 Закона № 210-ФЗ.</t>
  </si>
  <si>
    <t>Исчерпывающий перечень оснований для отказа в приеме документов, необходимых для предоставления государственной услуги</t>
  </si>
  <si>
    <t>114. Основания для отказа в приеме документов, необходимых для предоставления государственной услуги, отсутствуют.</t>
  </si>
  <si>
    <t>Приостановление и отказ в государственной регистрации прав</t>
  </si>
  <si>
    <t>Исчерпывающий перечень оснований для приостановления или отказа в предоставлении государственной услуги</t>
  </si>
  <si>
    <t>115. Исчерпывающий перечень оснований для приостановления государственной регистрации прав установлен статьей 19 Закона о регистрации.</t>
  </si>
  <si>
    <t>116. Исчерпывающий перечень оснований для отказа в государственной регистрации прав установлен статьей 20 Закона о регистрации.</t>
  </si>
  <si>
    <t>117. Уведомление о приостановлении государственной регистрации прав не позднее рабочего дня, следующего за днем приостановления государственной регистрации прав, должно быть направлено заявителю (заявителям) по указанному в заявлении о государственной регистрации прав или в требовании судебного пристава - исполнителя адресу. Уведомление о приостановлении государственной регистрации прав может быть выдано заявителю (заявителям) лично.</t>
  </si>
  <si>
    <t>118. Уведомление о приостановлении направляется органом, осуществляющим регистрацию прав, с использованием сетей связи общего пользования в форме электронных документов по выбору заявителя.</t>
  </si>
  <si>
    <t>119. Уведомление о приостановлении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t>
  </si>
  <si>
    <t>120. Уведомление о приостановлении в форме электронного документа заверяется усиленной квалифицированной электронной подписью государственного регистратора.</t>
  </si>
  <si>
    <t>121. Днем направления уведомления о приостановлении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</si>
  <si>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122. Если от имени правообладателя или стороны сделки при государственной регистрации прав действует его представитель, уведомление направляется также и правообладателю, стороне сделки.</t>
  </si>
  <si>
    <t>123. При готовности представить исправленные или недостающие документы заявитель представляет их в порядке, предусмотренном Законом о регистрации.</t>
  </si>
  <si>
    <t>124. Наличие судебного спора о праве на объект недвижимости, о границах земельного участка не является основанием для отказа в государственной регистрации прав.</t>
  </si>
  <si>
    <t>125. Государственная регистрация прав осуществляется без заявления о государственной регистрации прав на основании решения суда, вступившего в законную силу, и поступившего в орган, осуществляющий государственную регистрацию прав, и документов, ранее помещенных в дело правоустанавливающих документов, в случае если отказ в государственной регистрации прав признан судом необоснованным (не соответствующим основаниям, указанным в Законе о регистрации) и в решении суда указано на необходимость осуществить государственную регистрацию прав.</t>
  </si>
  <si>
    <t>В течение трех рабочих дней со дня поступления такого решения суда государственный регистратор обязан уведомить заявителя по указанному в заявлении о государственной регистрации прав адресу о поступлении такого решения суда и сроке окончания осуществления государственной регистрации прав.</t>
  </si>
  <si>
    <t>126. Если необходимые для проведения государственной регистрации прав документы были представлены в форме бумажных документов, сообщение об отказе в регистрации, а также подлежащие в соответствии с Законом о регистрации выдаче после проведения государственной регистрации прав подлинные экземпляры представленных заявителем документов выдаются (направляются) заявителю одним из способов, указанных в заявлении о государственной регистрации прав.</t>
  </si>
  <si>
    <t>Сообщение об отказе в регистрации в форме электронного документа заверяется усиленной квалифицированной электронной подписью государственного регистратора.</t>
  </si>
  <si>
    <t>Днем направления сообщения об отказе в регистрации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</si>
  <si>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Прекращение государственной регистрации прав</t>
  </si>
  <si>
    <t>127. До внесения в ЕГРП записи о сделке, о праве или об ограничении (обременении) права либо до принятия решения об отказе в государственной регистрации права рассмотрение заявления (заявлений) о предоставлении государственной услуги и иных представленных на государственную регистрацию прав документов может быть прекращено на основании заявлений сторон договора.</t>
  </si>
  <si>
    <t>128. Государственный регистратор обязан в письменной форме уведомить заявителей о прекращении государственной регистрации права с указанием даты принятия решения о прекращении государственной регистрации права.</t>
  </si>
  <si>
    <t>Уведомление о прекращении государственной регистрации прав формируется на официальном бланке органа, осуществляющего регистрацию прав, заверяется подписью государственного регистратора и скрепляется оттиском печати регистрирующего органа.</t>
  </si>
  <si>
    <t>Возврат без рассмотрения заявления на государственную регистрацию перехода, ограничения (обременения), прекращения права на объект недвижимости при наличии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t>
  </si>
  <si>
    <t>129. Наличие в ЕГРП записи о заявлении о невозможности государственной регистрации перехода, ограничения (обременения), прекращения права на такой объект недвижимости без личного участия правообладателя (его законного представителя) является основанием для возврата без рассмотрения заявления, представленного иным лицом (не являющимся собственником объекта недвижимости, его законным представителем) на государственную регистрацию перехода, ограничения (обременения), прекращения права на соответствующий объект недвижимости.</t>
  </si>
  <si>
    <t>130. Орган, осуществляющий государственную регистрацию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такого заявления.</t>
  </si>
  <si>
    <t>131. Запись в ЕГРП о заявлении о невозможности государственной регистрации не препятствует осуществлению государственной регистрации перехода, ограничения (обременения), прекращения права, если основанием для государственной регистрации права по заявлению иного лица является вступившее в законную силу решение суда, а также требование судебного пристава - исполнителя в случаях, предусмотренных Федеральным законом от 2 октября 2007 г. № 229-ФЗ «Об исполнительном производстве» (Собрание законодательства Российской Федерации, 2007, № 41, ст. 4849; 2008, № 20, ст. 2251; 2009, № 1, ст. 14; № 23, ст. 2761; № 29, ст. 3642; № 39, ст. 4539; 4540; № 51, ст. 6162; 2010, № 31, ст. 4182; 2011, № 7, ст. 905; № 17, ст. 2312; № 27, ст. 3873; № 29, ст. 42874; № 30, ст. 4573, 4574; № 48, ст. 6728; № 49, ст. 7014, 7041, 7061, 7067; № 50, ст. 7343, 7347, 7352, 7357; 2012, № 31, ст. 4322, 4333; 2013, № 14, ст. 1641, 1657; № 30, ст. 4039; № 51, ст. 6678, 6699; № 52, ст. 6948, 7006; 2014, № 11, ст. 1099; № 19, ст. 2331; № 30, ст. 4217; № 42, ст. 5615; № 43, ст. 5799; № 52, ст. 7543; 2015, № 1, ст. 29) и в иных случаях, установленных другим федеральным законом.</t>
  </si>
  <si>
    <t>Перечень услуг, которые являются необходимыми и обязательными для предоставления государственной услуги, в том числе сведения о документе (документах), выдаваемом (выдаваемых) организациями, участвующими в предоставлении государственной услуги</t>
  </si>
  <si>
    <t>132. Необходимые и обязательные государственные и муниципальные услуги для предоставления государственной услуги отсутствуют.</t>
  </si>
  <si>
    <t>Порядок, размер и основания взимания государственной пошлины, взимаемой за предоставление государственной услуги</t>
  </si>
  <si>
    <t>133. За государственную регистрацию прав взимается государственная пошлина, размеры, сроки и порядок уплаты которой установлены главой 25.3 Налогового кодекса Российской Федерации.</t>
  </si>
  <si>
    <t>Размеры государственной пошлины, установленные главой 25.3 Налогового кодекса Российской Федерации за государственную регистрацию в отношении физических лиц, применяются с учетом коэффициента 0,7 в случае обращения за предоставлением государственной услуги через Единый портал государственных услуг и официальный сайт Росреестра и получения результата услуги в электронной форме.</t>
  </si>
  <si>
    <t>134. Факт уплаты государственной пошлины плательщиком подтверждается также с использованием информации об уплате государственной пошлины, содержащейся в Государственной информационной системе о государственных и муниципальных платежах, предусмотренной Законом № 210-ФЗ.</t>
  </si>
  <si>
    <t>При наличии информации об уплате государственной пошлины, содержащейся в Государственной информационной системе о государственных и муниципальных платежах, дополнительного подтверждения уплаты плательщиком государственной пошлины не требуется.</t>
  </si>
  <si>
    <t>135. Государственная пошлина за государственную регистрацию прав не уплачивается в случаях, установленных статьей 333.35 Налогового кодекса Российской Федерации.</t>
  </si>
  <si>
    <t>136. При отказе в государственной регистрации права уплаченная государственная пошлина за государственную регистрацию права не возвращается.</t>
  </si>
  <si>
    <t>137. При прекращении государственной регистрации прав на основании соответствующих заявлений сторон договора возвращается половина суммы, уплаченной в виде государственной пошлины за государственную регистрацию прав.</t>
  </si>
  <si>
    <t>Максимальный срок ожидания в очереди при подаче заявления о предоставлении государственной услуги, услуги, предоставляемой организацией, участвующей в предоставлении государственной услуги, и при получении результата предоставления таких услуг</t>
  </si>
  <si>
    <t>138. Время ожидания в очереди при подаче заявления о предоставлении государственной услуги и при получении документов, являющихся результатом предоставления государственной услуги, не должно превышать 15 минут.</t>
  </si>
  <si>
    <t>139. Время ожидания при подаче заявления о предоставлении государственной услуги по предварительной записи не должно превышать 15 минут с момента времени, на который была осуществлена предварительная запись.</t>
  </si>
  <si>
    <t>140. Время ожидания в очереди на прием к должностному лицу или для получения консультации не должно превышать 15 минут.</t>
  </si>
  <si>
    <t>Срок и порядок приема заявления о предоставлении государственной услуги и услуги, предоставляемой органом государственной регистрации, в том числе в электронной форме</t>
  </si>
  <si>
    <t>141. Время приема документов не может превышать 30 минут при приеме документов на государственную регистрацию прав на один объект недвижимости.</t>
  </si>
  <si>
    <t>142. При приеме документов от большего числа заявителей, на совершение двух и более регистрационных действий (за исключением осуществления одновременно с государственной регистрацией прав иных регистрационных действий, для проведения которых не требуется представления заявлений о предоставлении государственной услуги и иных прилагаемых к ним документов), государственной регистрации прав более чем на один объект недвижимого имущества срок приема документов увеличивается на 5 минут для каждого заявителя, регистрационного действия, объекта недвижимого имущества.</t>
  </si>
  <si>
    <t>143. Заявление о предоставлении государственной услуги регистрируется в день его поступления в орган, осуществляющий регистрацию прав, если оно поступило не менее чем за 30 минут до окончания рабочего дня.</t>
  </si>
  <si>
    <t>144. Заявление о предоставлении государственной услуги, представленное посредством почтового отправления, регистрируются в установленном порядке в день поступления от организации почтовой связи.</t>
  </si>
  <si>
    <t>145. Если заявление о предоставлении государственной услуги, представленное посредством почтового отправления, поступило от организации почтовой связи менее чем за 30 минут до окончания рабочего дня либо получено в выходной день, оно регистрируется в срок не позднее 12:00 следующего (ближайшего) рабочего дня.</t>
  </si>
  <si>
    <t>146. При получении представленных заявления о предоставлении государственной услуги и документов, необходимых для предоставления государственной услуги, в том числе правоустанавливающих документов, сотрудник органа, осуществляющего регистрацию прав, вносит соответствующую запись в книгу учета документов с указанием даты и времени получения таких документов с точностью до минуты.</t>
  </si>
  <si>
    <t>147. Если заявление о предоставлении государственной услуги и иные документы, необходимые для государственной регистрации прав, представлены одновременно с заявлением о государственном кадастровом учете недвижимого имущества, в книге учета документов также указывается дата внесения в государственный кадастр недвижимости сведений о соответствующем объекте недвижимости после завершения на основании указанного заявления государственного кадастрового учета недвижимого имущества.</t>
  </si>
  <si>
    <t>148. Днем приема заявления о предоставлении государственной услуги и документов, необходимых для предоставления государственной услуги, является день получения таких заявления и документов соответствующим органом, осуществляющим регистрацию прав, за исключением случая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t>
  </si>
  <si>
    <t>149. В случае представления заявления о предоставлении государственной услуги и документов, необходимых для предоставления государственной услуги, одновременно с заявлением о государственном кадастровом учете недвижимого имущества днем приема заявления о предоставлении государственной услуги и документов, необходимых для предоставления государственной услуги, является день внесения в государственный кадастр недвижимости сведений о соответствующем объекте недвижимости.</t>
  </si>
  <si>
    <t>150. Прием заявления о предоставлении государственной услуги и документов, необходимых для предоставления государственной услуги, и выдача документов по результатам предоставления государственной услуги осуществляются в многофункциональных центрах в соответствии с положениями Закона № 210-ФЗ.</t>
  </si>
  <si>
    <t>151. Днем приема представленных заявителем лично через многофункциональный центр заявления о государственной регистрации прав и иных необходимых для государственной регистрации прав документов является день получения таких заявления и документов, а также описи принятых заявления и прилагаемых к нему документов соответствующим органом, осуществляющим государственную регистрацию прав, от многофункционального центра.</t>
  </si>
  <si>
    <t>152. Заявителям предоставляется возможность предварительной записи на представление заявления о предоставлении государственной услуги и необходимых для осуществления государственной регистрации прав документов.</t>
  </si>
  <si>
    <t>153. Предварительная запись может осуществляться следующими способами по выбору заявителя:</t>
  </si>
  <si>
    <t>1) при личном обращении заявителя в орган, осуществляющий регистрацию прав, его территориальный отдел;</t>
  </si>
  <si>
    <t>2) по телефону органа, осуществляющего регистрацию прав;</t>
  </si>
  <si>
    <t>3) по телефону ведомственного центра телефонного обслуживания Росреестра;</t>
  </si>
  <si>
    <t>4) через официальный сайт Росреестра в сети Интернет.</t>
  </si>
  <si>
    <t>154. При осуществлении записи заявитель сообщает следующие данные:</t>
  </si>
  <si>
    <t>для заявителя - физического лица: фамилию, имя, отчество (последнее - при наличии);</t>
  </si>
  <si>
    <t>для заявителя - юридического лица: наименование юридического лица;</t>
  </si>
  <si>
    <t>номер телефона для контакта;</t>
  </si>
  <si>
    <t>адрес электронной почты (по желанию);</t>
  </si>
  <si>
    <t>вид регистрационного действия;</t>
  </si>
  <si>
    <t>предполагаемый вид объекта недвижимости;</t>
  </si>
  <si>
    <t>количество объектов недвижимости;</t>
  </si>
  <si>
    <t>адрес местонахождения объекта недвижимости;</t>
  </si>
  <si>
    <t>желаемые дату и время представления необходимых для осуществления государственной регистрации прав документов.</t>
  </si>
  <si>
    <t>В случае несоответствия сведений, которые сообщил заявитель при записи, документам, представленным заявителем при личном приеме, предварительная запись аннулируется.</t>
  </si>
  <si>
    <t>155. При осуществлении записи через официальный сайт Росреестра в сети Интернет заявитель заполняет форму заявления о предоставлении государственной услуги и указывает желаемые дату и время его представления.</t>
  </si>
  <si>
    <t>156. Запись осуществляется путем внесения указанных сведений в книгу записи заявителей, которая ведется на официальном сайте Росреестра в сети Интернет.</t>
  </si>
  <si>
    <t>157. При осуществлении записи путем личного обращения заявителю выдается талон - подтверждение, содержащий информацию о дате и времени представления заявления о предоставлении государственной услуги.</t>
  </si>
  <si>
    <t>158. При осуществлении записи по телефону органа, осуществляющего регистрацию прав, либо единому справочному телефону Росреестра заявителю сообщаются дата и время приема документов, а в случае, если заявитель сообщит адрес электронной почты, - на указанный адрес также направляется талон - подтверждение.</t>
  </si>
  <si>
    <t>159. При осуществлении записи через официальный сайт Росреестра в сети Интернет заявителю обеспечивается возможность распечатать талон - подтверждение.</t>
  </si>
  <si>
    <t>Запись заявителей на определенную дату заканчивается за сутки до наступления этой даты.</t>
  </si>
  <si>
    <t>160. При осуществлении записи заявитель в обязательном порядке информируется о том, что предварительная запись аннулируется в случае его неявки по истечении 15 минут с назначенного времени приема.</t>
  </si>
  <si>
    <t>161. Заявителю, записавшемуся на прием через официальный сайт Росреестра в сети Интернет, за три дня до приема на указанный им адрес электронной почты отправляется напоминание о дате, времени и месте приема, а также информация о возможности аннулирования предварительной записи в случае неявки заявителя по истечении 15 минут с назначенного времени приема.</t>
  </si>
  <si>
    <t>162. Заявитель в любое время вправе отказаться от записи.</t>
  </si>
  <si>
    <t>163. При отсутствии заявителей, обратившихся по записи, осуществляется прием заявителей, обратившихся в порядке очереди.</t>
  </si>
  <si>
    <t>164. Прием заявителей по записи осуществляется в течение рабочего дня в соответствии с установленным графиком приема заявителей.</t>
  </si>
  <si>
    <t>165. Ветеранам Великой Отечественной войны, инвалидам Великой Отечественной войны, инвалидам I и II групп при предъявлении ими соответствующих документов обеспечивается возможность представить документы для осуществления государственной регистрации прав без записи вне очереди.</t>
  </si>
  <si>
    <t>Требования к помещениям, в которых предоставляются государственная услуга, услуга, предоставляемая организацией, участвующей в предоставлении государственной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t>
  </si>
  <si>
    <t>166. Местоположение помещений приема и выдачи документов должно обеспечивать удобство для заявителей с точки зрения пешеходной доступности от остановок общественного транспорта (не более 10 минут пешком).</t>
  </si>
  <si>
    <t>167. Путь от остановок общественного транспорта до помещений приема и выдачи документов должен быть оборудован соответствующими информационными указателями.</t>
  </si>
  <si>
    <t>168. В случае если имеется возможность организации стоянки (парковки) возле здания (строения), в котором размещено помещение приема и выдачи документов, организовывается стоянка (парковка) для личного автомобильного транспорта заявителей. За пользование стоянкой (парковкой) с заявителей плата не взимается.</t>
  </si>
  <si>
    <t>169. Для парковки специальных автотранспортных средств инвалидов на каждой стоянке выделяется не менее 10 % мест (но не менее одного места), которые не должны занимать иные транспортные средства.</t>
  </si>
  <si>
    <t>170. Вход в помещение приема и выдачи документов должен обеспечивать свободный доступ заявителей, быть оборудован удобной лестницей с поручнями, широкими проходами, а также пандусами для передвижения кресел-колясок.</t>
  </si>
  <si>
    <t>171. На здании рядом со входом должна быть размещена информационная табличка (вывеска), содержащая следующую информацию:</t>
  </si>
  <si>
    <t>наименование органа, осуществляющего регистрацию прав, его территориального отдела;</t>
  </si>
  <si>
    <t>местонахождение;</t>
  </si>
  <si>
    <t>режим работы;</t>
  </si>
  <si>
    <t>номера телефонов для справок;</t>
  </si>
  <si>
    <t>адрес официального сайта Росреестра в сети Интернет.</t>
  </si>
  <si>
    <t>172. Фасад здания должен быть оборудован осветительными приборами, позволяющими посетителям ознакомиться с информационными табличками.</t>
  </si>
  <si>
    <t>173. Помещения приема и выдачи документов должны предусматривать места для ожидания, информирования и приема заявителей.</t>
  </si>
  <si>
    <t>В целях упорядочения организации приема и выдачи документов помещения приема и выдачи документов оборудуются аппаратами «электронная очередь».</t>
  </si>
  <si>
    <t>174. В местах для информирования должен быть обеспечен доступ заинтересованных лиц для ознакомления с информацией не только в часы приема, но и в рабочее время, когда прием заявителей не ведется.</t>
  </si>
  <si>
    <t>175. В помещении приема и выдачи документов организуется работа справочных окон в количестве, обеспечивающем потребности заявителей.</t>
  </si>
  <si>
    <t>176. Характеристики помещений приема и выдачи документов в части объемно-планировочных и конструктивных решений, освещения, пожарной безопасности, инженерного оборудования должны соответствовать требованиям нормативных документов, действующих на территории Российской Федерации.</t>
  </si>
  <si>
    <t>177. Информация о порядке предоставления государственной услуги размещается на информационных стендах в помещениях приема и выдачи документов, которые должны быть освещены, хорошо просматриваемы. Информационные стенды могут быть оборудованы карманами формата А4, в которых размещаются информационные материалы по вопросам предоставления государственной услуги.</t>
  </si>
  <si>
    <t>Информационные стенды должны содержать актуальную информацию, необходимую для получения государственной услуги. Тексты материалов печатаются удобным для чтения шрифтом, без исправлений.</t>
  </si>
  <si>
    <t>178. В помещениях приема и выдачи документов не допускается размещение рекламы.</t>
  </si>
  <si>
    <t>179. Помещение приема и выдачи документов может быть оборудовано информационным табло, отображающим информацию о порядке предоставления государственной услуги (включая трансляцию видеороликов, разъясняющих порядок предоставления государственной услуги), а также регулирующим поток «электронной очереди». Информация на табло может выводиться в виде бегущей строки.</t>
  </si>
  <si>
    <t>180. Информационное табло размещается рядом со входом в помещение приема и выдачи документов таким образом, чтобы обеспечить видимость максимально возможному количеству заинтересованных лиц.</t>
  </si>
  <si>
    <t>181. В местах для ожидания устанавливаются стулья (кресельные секции, кресла) для заявителей. В помещениях приема и выдачи документов выделяется место для оформления документов, предусматривающее столы (стойки) с бланками заявлений о предоставлении государственной услуги и канцелярскими принадлежностями.</t>
  </si>
  <si>
    <t>182. В помещениях приема и выдачи документов размещаются информационные стенды по антикоррупционной тематике, а также могут распространяться информационные материалы (буклеты, сборники) по антикоррупционной тематике.</t>
  </si>
  <si>
    <t>183. В помещениях приема и выдачи документов организуется работа всех окон (кабинетов), в которых осуществляются прием и выдача документов.</t>
  </si>
  <si>
    <t>184. Прием документов на предоставление государственной услуги и выдача документов по результатам предоставления государственной услуги должны осуществляться в разных окнах (кабинетах).</t>
  </si>
  <si>
    <t>Показатели доступности и качества государственной услуги, в том числе количество взаимодействий заявителя с должностными лицами при предоставлении государственной услуги и их продолжительность, возможность получения государственной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государственной услуги, в том числе с использованием информационно-коммуникационных технологий</t>
  </si>
  <si>
    <t>185. Показателями доступности и качества предоставления государственной услуги являются:</t>
  </si>
  <si>
    <t>доступность обращения за предоставлением государственной услуги, в том числе для лиц с ограниченными возможностями здоровья;</t>
  </si>
  <si>
    <t>возможность получения полной, актуальной и достоверной информации о предоставлении государственной услуги;</t>
  </si>
  <si>
    <t>исчерпывающий перечень оснований для приостановления или отказа в предоставлении государственной услуги;</t>
  </si>
  <si>
    <t>количество взаимодействий заявителя с должностными лицами органа, осуществляющего регистрацию прав, при предоставлении государственной услуги в отношении одного объекта недвижимого имущества, не превышающее двух, с их общей продолжительностью, не превышающей 30 минут;</t>
  </si>
  <si>
    <t>возможность досудебного (внесудебного) рассмотрения жалоб на действия (бездействие) и решения органа, осуществляющего регистрацию прав, их должностных лиц и специалистов в процессе получения государственной услуги.</t>
  </si>
  <si>
    <t>186. Информирование о ходе предоставления государственной услуги, в том числе с использованием информационно-коммуникационных технологий, осуществляется в порядке, предусмотренном пунктами 12-17 настоящего Административного регламента.</t>
  </si>
  <si>
    <t>187. Получение государственной услуги в многофункциональном центре осуществляется в соответствии с соглашениями, заключенными между многофункциональным центром и органом, предоставляющим государственную услугу, с момента вступления в силу соответствующего соглашения о взаимодействии.</t>
  </si>
  <si>
    <t>Особенности направления запросов для получения сведений из государственного кадастра недвижимости при проведении правовой экспертизы документов, представленных на государственную регистрацию прав</t>
  </si>
  <si>
    <t>188. При проведении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государственный регистратор (независимо от того, представил ли заявитель кадастровый паспорт или нет), направляет запрос о предоставлении сведений, внесенных в государственный кадастр недвижимости.</t>
  </si>
  <si>
    <t>189. Государственный регистратор не позднее дня, следующего за днем поступления к нему документов, необходимых для государственной регистрации прав, а если срок государственной регистрации прав составляет 5 и менее рабочих дней - незамедлительно, формирует и направляет запрос о предоставлении сведений, внесенных в государственный кадастр недвижимости, в федеральное государственное бюджетное учреждение, наделенное в соответствии с частью 2 статьи 3 Закона о кадастре, на основании решений Росреестра (Приказ Росреестра от 11 марта 2010 г. № П/93 «О наделении федеральных государственных учреждений «Земельная кадастровая палата» («Кадастровая палата») по субъектам Российской Федерации полномочиями органа кадастрового учета», зарегистрирован Министерством юстиции Российской Федерации 15 апреля 2010 г., регистрационный номер № 16909, Российская газета, 2010, № 82) полномочиями по предоставлению государственной услуги по государственному кадастровому учету недвижимого имущества (далее - орган кадастрового учета).</t>
  </si>
  <si>
    <t>190. При поступлении в орган, осуществляющий регистрацию прав, заявления о государственной регистрации прав на объект недвижимого имущества, созданный на предназначенном для ведения дачного хозяйства или садоводства земельном участке, либо гараж или иной объект недвижимого имущества, для строительства, реконструкции которого не требуется в соответствии с законодательством Российской Федерации выдачи разрешения на строительство, к запросу о предоставлении сведений, внесенных в государственный кадастр недвижимости, прикладывается декларация об объекте недвижимости.</t>
  </si>
  <si>
    <t>191. Орган кадастрового учета в течение 1 рабочего дня с момента поступления запроса, а если срок государственной регистрации прав составляет 5 и менее рабочих дней - в день поступления запроса, оформляет:</t>
  </si>
  <si>
    <t>1) кадастровый паспорт объекта недвижимости;</t>
  </si>
  <si>
    <t>2) уведомление об отсутствии сведений в государственном кадастре недвижимости.</t>
  </si>
  <si>
    <t>192. В случае поступления из органа кадастрового учета уведомления об отсутствии сведений в государственном кадастре недвижимости и при отсутствии записей о государственной регистрации прав в ЕГРП о данном объекте недвижимости, а также при отсутствии в пакете представленных заявителем документов сведений, подтверждающих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принимает решение о приостановлении государственной регистрации прав, а при неустранении причин, препятствующих регистрации, - об отказе в осуществлении государственной регистрации прав на объект недвижимости (за исключением случаев, когда федеральный закон допускает осуществление государственной регистрации прав на объект недвижимого имущества, подлежащий государственному кадастровому учету в государственном кадастре недвижимости, без предварительного включения сведений о таком объекте в государственный кадастр недвижимости).</t>
  </si>
  <si>
    <t>193. При отсутствии в государственном кадастре недвижимости сведений о здании, сооружении, помещении, объекте незавершенного строительства, а также в ЕГРП записей о государственной регистрации прав на объект недвижимости и, вместе с тем, при представлении заявителем в орган, осуществляющий регистрацию прав, вместе с заявлением о государственной регистрации прав кадастрового паспорта объекта недвижимости (иного документа), подтверждающего ранее осуществленный государственный (технический) учет здания, сооружения, помещения, объекта незавершенного строительства, орган, осуществляющий регистрацию прав, направляет в орган кадастрового учета дополнительный запрос в бумажном виде с приложением кадастрового паспорта объекта недвижимости (иной технической документации), представленного заявителем.</t>
  </si>
  <si>
    <t>194. Орган кадастрового учета в срок не более 2 рабочих дней с момента поступления запроса:</t>
  </si>
  <si>
    <t>направляет запрос в орган (организацию) технической инвентаризации о предоставлении копии технического паспорта объекта технического учета;</t>
  </si>
  <si>
    <t>при поступлении сведений о факте учета объекта недвижимости осуществляет внесение в государственный кадастр недвижимости сведений о ранее учтенном объекте недвижимости;</t>
  </si>
  <si>
    <t>подготавливает кадастровый паспорт объекта недвижимости и направляет его в орган, осуществляющий регистрацию прав.</t>
  </si>
  <si>
    <t>195. В случае непоступления из органа (организации) технической инвентаризации в установленный срок сведений на запрос орган кадастрового учета уведомляет об этом орган, осуществляющий регистрацию прав, который принимает решение о приостановлении государственной регистрации прав в соответствии с пунктом 1 статьи 19 Закона о регистрации.</t>
  </si>
  <si>
    <t>196. В случае если после уведомления органа, осуществляющего регистрацию прав, о непоступлении ответа на запрос, направленный в орган (организацию) технической инвентаризации, в орган кадастрового учета поступят сведения о факте учета объекта недвижимости, орган кадастрового учета осуществляет внесение в государственный кадастр недвижимости сведений о ранее учтенном объекте недвижимости, подготавливает кадастровый паспорт объекта недвижимости и направляет его в орган, осуществляющий регистрацию прав, для возобновления государственной регистрации прав.</t>
  </si>
  <si>
    <t>197. В случае поступления из органа (организации) технической инвентаризации информации об отсутствии сведений и документов в отношении объекта недвижимости орган кадастрового учета уведомляет об этом регистрирующий орган (с приложением уведомления об отсутствии сведений в государственном кадастре недвижимости в бумажном виде). Орган, осуществляющий регистрацию прав, принимает решение об отказе в государственной регистрации в соответствии с пунктом 1.2 статьи 20 Закона о регистрации, при этом заявителю выдается также и уведомление об отсутствии сведений в государственном кадастре недвижимости.</t>
  </si>
  <si>
    <t>198. При отсутствии в государственном кадастре недвижимости сведений об объекте недвижимости, но наличии в ЕГРП записей о государственной регистрации прав в отношении данного объекта недвижимости орган, осуществляющий регистрацию прав, направляет в орган кадастрового учета дополнительный запрос с указанием информации о наличии записей в ЕГРП о государственной регистрации прав на объект недвижимости с приложением акта о включении в государственный кадастр недвижимости сведений о ранее учтенном объекте капитального строительства либо документов, подтверждающих ранее осуществленный государственный технический учет.</t>
  </si>
  <si>
    <t>199. Орган кадастрового учета на основании представленной информации осуществляет действия, необходимые для внесения в государственный кадастр недвижимости данного объекта недвижимости как ранее учтенного, при наличии оснований вносит сведения в государственный кадастр недвижимости, подготавливает кадастровый паспорт объекта недвижимости и направляет его в орган, осуществляющий регистрацию прав.</t>
  </si>
  <si>
    <t>200. При отсутствии в государственном кадастре недвижимости сведений об объекте недвижимого имущества, созданном на предназначенном для ведения дачного хозяйства или садоводства земельном участке, либо гараже или ином объекте недвижимого имущества, для строительства, реконструкции которого не требуется в соответствии с законодательством Российской Федерации выдача разрешения на строительство, орган, осуществляющий регистрацию прав, при принятии решения о государственной регистрации права на данный объект недвижимости в соответствии с Порядком включения в государственный кадастр недвижимости сведений о ранее учтенных объектах недвижимости, утвержденным приказом Министерства экономического развития Российской Федерации от 11 января 2011 г. № 1 «О сроках и Порядке включения в государственный кадастр недвижимости сведений о ранее учтенных объектах недвижимости»*(5) не позднее дня, следующего за днем внесения в ЕГРП записи о государственной регистрации прав, направляет в орган кадастрового учета уведомление о проведенной государственной регистрации, заверенную копию декларации, представленной заявителем вместе с заявлением о государственной регистрации прав, для включения сведений об объекте недвижимости в государственный кадастр недвижимости.</t>
  </si>
  <si>
    <t>201. Орган кадастрового учета в срок не более 3 календарных дней осуществляет включение сведений об объекте недвижимости в государственный кадастр недвижимости и не позднее следующего после принятия решения рабочего дня направляет кадастровый паспорт объекта недвижимости в орган, осуществляющий регистрацию прав, для внесения в ЕГРП кадастрового номера объекта недвижимости. Орган, осуществляющий регистрацию прав, обеспечивает отражение указанного кадастрового номера объекта недвижимости в выдаваемом правообладателю свидетельстве о государственной регистрации права или выписке из ЕГРП.</t>
  </si>
  <si>
    <t>202. Указанные в настоящем пункте действия должны быть осуществлены в течение установленного Законом о регистрации срока государственной регистрации прав.</t>
  </si>
  <si>
    <t>203. В конце рабочего дня уполномоченный сотрудник органа кадастрового учета формирует реестр кадастровых паспортов объектов недвижимости, уведомлений об отсутствии в государственном кадастре недвижимости сведений об объектах недвижимости, подготовленных по запросам органов, осуществляющих регистрацию прав, в течение этого рабочего дня. Если срок государственной регистрации прав составляет 5 и менее рабочих дней, данные действия осуществляются незамедлительно после оформления соответствующего документа.</t>
  </si>
  <si>
    <t>204. В начале следующего рабочего дня, а если срок государственной регистрации прав составляет 5 и менее рабочих дней - в день оформления соответствующего документа, подготовленные документы и один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направляются в орган, осуществляющий регистрацию прав, направивший запрос.</t>
  </si>
  <si>
    <t>205. Второй экземпляр реестра кадастровых паспортов объектов недвижимости, уведомлений об отсутствии в государственном кадастре недвижимости сведений об объекте недвижимости с отметкой о получении, с указанием даты и подписью сотрудника структурного подразделения органа, осуществляющего регистрацию прав, принявшего документы, остается в органе кадастрового учета. При этом при направлении в орган, осуществляющий регистрацию прав, подготовленные по запросам исходящие документы государственного кадастра недвижимости регистрируются в книге учета выданных сведений и направляются в соответствующее подразделение органа, осуществляющего регистрацию прав.</t>
  </si>
  <si>
    <t>206. Полученные от органа кадастрового учета документы государственного кадастра недвижимости приобщаются к пакету документов для государственной регистрации прав для продолжения административных процедур.</t>
  </si>
  <si>
    <t>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</si>
  <si>
    <t>Исчерпывающий перечень административных процедур</t>
  </si>
  <si>
    <t>207. Предоставление государственной услуги включает в себя следующие административные процедуры:</t>
  </si>
  <si>
    <t>1) прием и регистрация заявления о предоставлении государственной услуги и документов, необходимых для предоставления государственной услуги;</t>
  </si>
  <si>
    <t>2) 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</si>
  <si>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3) формирование и направление межведомственного запроса;</t>
  </si>
  <si>
    <t>4) 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</si>
  <si>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5) выдача (направление) документов по результатам предоставления государственной услуги;</t>
  </si>
  <si>
    <t>6) исправление технических ошибок, допущенных при государственной регистрации прав.</t>
  </si>
  <si>
    <t>Прием и регистрация заявления о предоставлении государственной услуги и документов, необходимых для предоставления государственной услуги</t>
  </si>
  <si>
    <t>Прием и регистрация заявления о предоставлении государственной услуги и документов, необходимых для предоставления государственной услуги, при личном обращении</t>
  </si>
  <si>
    <t>208. Основанием для начала административной процедуры является получение сотрудником, ответственным за прием документов, от заявителя в ходе личного приема заявления о предоставлении государственной услуги и прилагаемых необходимых для предоставления государственной услуги документов, за исключением документов, которые заявитель вправе представить по собственной инициативе и которые предоставляются органу, осуществляющему регистрацию прав, в порядке межведомственного информационного взаимодействия (далее - прилагаемые необходимые документы).</t>
  </si>
  <si>
    <t>209. При предъявлении заявителем документа, удостоверяющего личность, сотрудник, ответственный за прием документов, проверяет срок действия документа и соответствие данных документа, удостоверяющего личность, данным, указанным в заявлении о предоставлении государственной услуги и прилагаемых необходимых документах.</t>
  </si>
  <si>
    <t>210. В ходе приема документов от заявителя сотрудник, ответственный за прием документов, проверяет представленные заявление о предоставлении государственной услуги и документы на предмет:</t>
  </si>
  <si>
    <t>1) оформления заявления о предоставлении государственной услуги в соответствии с требованиями действующих нормативных правовых актов Российской Федерации;</t>
  </si>
  <si>
    <t>2) наличия прилагаемых необходимых документов.</t>
  </si>
  <si>
    <t>211. При получении документов на государственную регистрацию прав сотрудник, ответственный за прием документов, вносит соответствующую запись в книгу учета документов с указанием даты и времени получения таких документов с точностью до минуты.</t>
  </si>
  <si>
    <t>212. В случае выявления при приеме документов оснований для последующего приостановления или отказа в государственной регистрации прав сотрудник, ответственный за прием документов, обязан сообщить об этом заявителю и дать разъяснения о способах и методах устранения указанных недостатков.</t>
  </si>
  <si>
    <t>213. В случае если в составе представленных документов имеются документы, исполненные карандашом, имеющие подчистки либо приписки, зачеркнутые слова и иные не оговоренные в них исправления, серьезные повреждения, не позволяющие однозначно истолковать их содержание, сотрудник, ответственный за прием документов, должен:</t>
  </si>
  <si>
    <t>1) проинформировать об этом заявителя, в том числе сообщить о возможности получить на руки такой документ в целях его приведения в соответствие с законодательством Российской Федерации как в ходе приема документов, так и после приема документов;</t>
  </si>
  <si>
    <t>2) с согласия заявителя выдать ему подлинный экземпляр указанного документа на руки в ходе приема документов, сделав об этом соответствующую отметку на копии расписки в приеме документов на государственную регистрацию, а копию такого документа поместить в соответствующее дело правоустанавливающих документов (при отсутствии копии этого документа в составе представленных документов также изготовить ее в указанных целях).</t>
  </si>
  <si>
    <t>214. Заявитель уведомляется о том,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 а также о том, что в соответствии с пунктом 3 статьи 19 Закона о регистрации заявитель имеет право представить заявление о приостановлении регистрации на срок не более трех месяцев с указанием причины такого приостановления.</t>
  </si>
  <si>
    <t>215. В случае если заявитель самостоятельно не заполнил форму заявления о предоставлении государственной услуги, по его просьбе сотрудник, ответственный за прием документов, заполняет заявление о предоставлении государственной услуги с использованием программно-технического комплекса.</t>
  </si>
  <si>
    <t>216. Если представленные вместе с оригиналами копии документов нотариально не заверены (и их нотариальное заверение не предусмотрено законодательством Российской Федерации), сотрудник, ответственный за прием документов, сравнив копии документов с их оригиналами, выполняет на таких копиях надпись об их соответствии оригиналам, заверяет своей подписью с указанием фамилии и инициалов.</t>
  </si>
  <si>
    <t>217. Сотрудник, ответственный за прием документов, выдает заявителю расписку в получении документов на государственную регистрацию прав с их перечнем, а также с указанием даты и времени их представления с точностью до минуты. Расписка подтверждает получение документов на государственную регистрацию прав.</t>
  </si>
  <si>
    <t>218. Сотрудник, ответственный за прием документов, комплектует заявление о предоставлении государственной услуги и необходимые для государственной регистрации прав документы (далее - пакет документов).</t>
  </si>
  <si>
    <t>Каждый пакет документов идентифицируется регистрационным номером заявления о предоставлении государственной услуги.</t>
  </si>
  <si>
    <t>219. В конце рабочего дня сотрудник, ответственный за прием документов, формирует сопроводительные реестры передаваемых в уполномоченное структурное подразделение пакетов документов для проведения в отношении них правовой экспертизы.</t>
  </si>
  <si>
    <t>220. Один экземпляр реестра передаваемых пакетов документов остается в структурном подразделении органа, осуществляющего регистрацию прав, ответственном за прием заявлений о предоставлении государственной услуги и необходимых для предоставления государственной услуги документов, с отметкой о получении, указанием даты и подписью должностного лица, принявшего пакеты документов для проведения правовой экспертизы.</t>
  </si>
  <si>
    <t>221. Результатом административного действия является формирование в электронном виде реестра передаваемых пакетов документов и их передача для проведения правовой экспертизы в порядке электронного документооборота.</t>
  </si>
  <si>
    <t>Прием и регистрация заявления о предоставлении государственной услуги и документов, необходимых для предоставления государственной услуги, при направлении заявления о предоставлении государственной услуги почтовым отправлением</t>
  </si>
  <si>
    <t>222. Основанием для начала административной процедуры является получение сотрудником, ответственным за ведение делопроизводства в органе, осуществляющем регистрацию прав, заявления о предоставлении государственной услуги и прилагаемых необходимых документов, представленных посредством почтового отправления.</t>
  </si>
  <si>
    <t>223. Сотрудник, ответственный за ведение делопроизводства:</t>
  </si>
  <si>
    <t>1) проверяет представленные документы на предмет:</t>
  </si>
  <si>
    <t>оформления заявления о предоставлении государственной услуги в соответствии с требованиями законодательства Российской Федерации;</t>
  </si>
  <si>
    <t>наличия прилагаемых необходимых документов, указанных в заявлении о предоставлении государственной услуги;</t>
  </si>
  <si>
    <t>2) при отсутствии документа, включенного в опись вложения, составляет акт в трех экземплярах, один экземпляр которого прилагает к поступившим документам, второй передает организации почтовой связи (ее представителю), третий прилагает к расписке в получении документов на государственную регистрацию, направляемой заявителю (если такой акт не составлен организацией почтовой связи);</t>
  </si>
  <si>
    <t>3) прилагает к поступившим на государственную регистрацию прав документам конверт, в котором поступили документы, и опись вложения к ним.</t>
  </si>
  <si>
    <t>224. Если заявление о предоставлении государственной услуги и иные документы, необходимые для государственной регистрации прав, представлены в орган, осуществляющий регистрацию прав, посредством почтового отправления, расписка в получении документов при наличии соответствующего указания в таком заявлении направляется по указанному в этом заявлении почтовому адресу в течение рабочего дня, следующего за днем получения органом, осуществляющим регистрацию прав, указанных документов.</t>
  </si>
  <si>
    <t>225. В конце рабочего дня сотрудник, ответственный за ведение делопроизводства, формирует сопроводительные реестры передаваемых в уполномоченное на проведение государственной регистрации прав структурное подразделение для проведения правовой экспертизы представленных на государственную регистрацию документов.</t>
  </si>
  <si>
    <t>226. Пакеты документов с сопроводительными реестрами направляются в порядке делопроизводства в уполномоченное на проведение государственной регистрации прав структурное подразделение в начале следующего рабочего дня.</t>
  </si>
  <si>
    <t>227. Один экземпляр реестра передаваемых пакетов документов остается в принявшем документы структурном подразделении органа, осуществляющего регистрацию прав, с отметкой о получении, указанием даты и подписью должностного лица, принявшего пакеты документов для проведения правовой экспертизы.</t>
  </si>
  <si>
    <t>Прием и регистрация заявления о предоставлении государственной услуги и документов, необходимых для предоставления государственной услуги, при направлении заявления о предоставлении государственной услуги в электронной форме</t>
  </si>
  <si>
    <t>228. Основанием для начала административной процедуры является проверка посредством сервиса официального сайта Росреестра заявления о предоставлении государственной услуги и прилагаемых необходимых для предоставления государственной услуги документов, направленных в форме электронных документов, на соответствие требованиям XML-схем, размещенных на официальном сайте Росреестра, а также проверка средств электронной подписи, применяемых при представлении заявления о государственной регистрации.</t>
  </si>
  <si>
    <t>229. Порядок представления в орган, осуществляющий государственную регистрацию прав,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государственных и муниципальных услуг, установлен приказом № 723.</t>
  </si>
  <si>
    <t>Правовая экспертиза документов, в том числе проверка законности сделки (за исключением нотариально удостоверенной сделки) и установление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в соответствии с Законом о регистрации</t>
  </si>
  <si>
    <t>230. Основанием для начала административной процедуры по правовой экспертизе документов, представленных на государственную регистрацию прав, проверки законности сделки в соответствии с Законом о регистрации, в том числе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является поступление к государственному регистратору документов, представленных на государственную регистрацию прав, от сотрудника, ответственного за прием документов.</t>
  </si>
  <si>
    <t>231. При правовой экспертизе документов, проверке законности сделки, юридической силы правоустанавливающих документов устанавливается отсутствие противоречий между заявляемыми правами и уже зарегистрированными правами на объект недвижимого имущества, проверяется действительность поданных заявителем документов, наличие прав у подготовившего документ лица или органа власти, а также устанавливается отсутствие других оснований для приостановления или отказа в государственной регистрации прав (статьи 9,13,17 Закона о регистрации).</t>
  </si>
  <si>
    <t>232. Основанием для начала правовой экспертизы документов, представленных на государственную регистрацию прав на земельный участок, здание, сооружение, помещение, объект незавершенного строительства, если заявление о предоставлении государственной услуги было представлено одновременно с заявлением о государственном кадастровом учете земельного участка объекта недвижимости, является поступление к государственному регистратору дополнительно к документам, представленным на государственную регистрацию прав, сведений о соответствующем объекте недвижимости, внесенных в государственный кадастр недвижимости в результате кадастрового учета.</t>
  </si>
  <si>
    <t>233. Правовая экспертиза проводится в том числе в отношении документов, представленных для внесения изменений в записи ЕГРП, в том числе в целях исправления технической ошибки, допущенной при государственной регистрации прав, повторной выдачи свидетельства о государственной регистрации права, выдачи закладной, регистрации законного владельца закладной, погашения регистрационной записи об ипотеке.</t>
  </si>
  <si>
    <t>234. Правовая экспертиза представленных на государственную регистрацию прав документов, в том числе проверка законности сделки (за исключением нотариально удостоверенной сделки), проводится органом, осуществляющим регистрацию прав, на предмет установления действительности поданных заявителем документов и наличия соответствующих прав у подготовившего документ лица или органа власти, наличия ранее зарегистрированных и ранее заявленных прав, установления отсутствия противоречий между заявляемыми правами и уже зарегистрированными правами на объект недвижимого имущества, а также других оснований для отказа в государственной регистрации прав или ее приостановления, предусмотренных Законом о регистрации.</t>
  </si>
  <si>
    <t>235. При проведении правовой экспертизы представленных документов государственный регистратор обязан принять необходимые меры по получению дополнительных документов (сведений), необходимых для государственной регистрации прав, в том числе подтверждению подлинности представленных заявителем документов или достоверности указанных в них сведений.</t>
  </si>
  <si>
    <t>236. Государственный регистратор проверяет наличие в ЕГРП записей в отношении объекта недвижимости:</t>
  </si>
  <si>
    <t>1) о зарегистрированных правах;</t>
  </si>
  <si>
    <t>2) о ранее заявленных правах (правопритязаниях), о заявленных в судебном порядке правах требования;</t>
  </si>
  <si>
    <t>3)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t>
  </si>
  <si>
    <t>4) о зарегистрированных сделках;</t>
  </si>
  <si>
    <t>5) о зарегистрированных ограничениях (обременениях) права, в том числе арестах, запрещениях совершения сделок, совершения иных действий в отношении объекта недвижимости, залоге недвижимого имущества, избранного в качестве меры пресечения в соответствии с уголовно-процессуальным законодательством Российской Федерации.</t>
  </si>
  <si>
    <t>237. Государственный регистратор, проверяя юридическую силу правоустанавливающих документов, устанавливает:</t>
  </si>
  <si>
    <t>1) соответствие документов, в том числе их формы и содержания, требованиям законодательства, действовавшего на момент издания и в месте издания документа;</t>
  </si>
  <si>
    <t>2) наличие у органа государственной власти (органа местного самоуправления) соответствующей компетенции на издание акта, в том числе наличие полномочий у лица, подписавшего этот акт;</t>
  </si>
  <si>
    <t>3) соответствие сведений об объекте недвижимого имущества, указанных в представленных документах, сведениям о данном объекте, содержащимся в государственном кадастре недвижимости;</t>
  </si>
  <si>
    <t>4) наличие соответствующих прав по распоряжению объектом недвижимости у подписавшего документ лица.</t>
  </si>
  <si>
    <t>238. Государственный регистратор, проверяя юридическую силу правоустанавливающих документов, также удостоверяется в том, что:</t>
  </si>
  <si>
    <t>1) документы в установленных законодательством случаях нотариально удостоверены, скреплены печатями, имеют надлежащие подписи сторон или определенных законодательством должностных лиц;</t>
  </si>
  <si>
    <t>2) тексты документов написаны разборчиво, наименования юридических лиц - без сокращения, с указанием мест их нахождения;</t>
  </si>
  <si>
    <t>3) фамилии, имена и отчества физических лиц, адреса мест их жительства написаны полностью;</t>
  </si>
  <si>
    <t>4) в документах нет подчисток, приписок, зачеркнутых слов и иных не оговоренных в них исправлений;</t>
  </si>
  <si>
    <t>5) документы не исполнены карандашом;</t>
  </si>
  <si>
    <t>6) документы не имеют серьезных повреждений, наличие которых не позволяет однозначно истолковать их содержание.</t>
  </si>
  <si>
    <t>239. Если правоустанавливающим документом является договор (односторонняя сделка), государственный регистратор проверяет его законность (за исключением нотариально удостоверенной сделки).</t>
  </si>
  <si>
    <t>240. Законность сделки (за исключением нотариально удостоверенной сделки) проверяется как в случае государственной регистрации самой сделки, так и в случае государственной регистрации на ее основании перехода, ограничения (обременения) права. При проверке законности сделки государственный регистратор проверяет в том числе:</t>
  </si>
  <si>
    <t>1) право- и дееспособность сторон;</t>
  </si>
  <si>
    <t>2) наличие полномочий у представителей, если сделка совершена представителями;</t>
  </si>
  <si>
    <t>3) наличие существенных условий сделки;</t>
  </si>
  <si>
    <t>4) указание в ней на наличие ограничения (обременения) права (в том числе проверяет, имеются ли в ЕГРП актуальные (непогашенные) записи, свидетельствующие о наличии ограничений (обременений) права);</t>
  </si>
  <si>
    <t>5) соблюдение формы сделки, установленной законом или соглашением сторон;</t>
  </si>
  <si>
    <t>6) принадлежность имущества лицу, распоряжающемуся недвижимостью, или полномочия по распоряжению недвижимостью лица, не являющегося собственником имущества, в случаях, когда закон допускает распоряжение объектом недвижимого имущества не его собственником;</t>
  </si>
  <si>
    <t>7) соблюдение прав и законных интересов третьих лиц, не участвующих в сделке, а также публично-правовых интересов в установленных законом случаях.</t>
  </si>
  <si>
    <t>241. При государственной регистрации перехода права на основании сделки государственный регистратор также проверяет факт исполнения ее условий, с которыми закон и (или) договор связывают возможность проведения государственной регистрации перехода прав на объект недвижимого имущества, в том числе оплаты недвижимости, если договором купли-продажи предусмотрено сохранение права собственности за продавцом до такой оплаты.</t>
  </si>
  <si>
    <t>242. Если на совершение сделки с объектом недвижимого имущества в соответствии с законом требуется согласие третьих лиц, в том числе лиц, в пользу которых установлены ограничения (обременения) права, государственный регистратор проверяет наличие такого согласия и указания в договоре, представленном на государственную регистрацию сделки и (или) перехода права, ограничения (обременения) права, условий, ограничивающих права собственника.</t>
  </si>
  <si>
    <t>243. Государственный регистратор проверяет сведения о наличии (или отсутствии) в органе, осуществляющем регистрацию прав, документов, свидетельствующих о наложении (снятии) арестов и иных запрещений,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препятствующих государственной регистрации прав.</t>
  </si>
  <si>
    <t>244. Если в ЕГРП или в книге учета арестов, запрещений совершения сделок с объектами недвижимого имущества имеется запись об аресте, запрещении совершения сделок с недвижимым имуществом, осуществления в отношении данного объекта регистрационных действий, залоге недвижимого имущества, избранного в качестве меры пресечения в соответствии с уголовно-процессуальным законодательством Российской Федерации, установленных до совершения сделки, представления заявления о предоставлении государственной услуги, государственный регистратор принимает необходимые меры по получению дополнительных сведений посредством направления письменного запроса в соответствующий орган, принявший такое решение, о том, существовало ли (не было ли прекращено) на момент совершения сделки, представления заявления о предоставлении государственной услуги ограничение, зарегистрированное в ЕГРП и препятствующее проведению государственной регистрации прав.</t>
  </si>
  <si>
    <t>245. Если в ЕГРП или в книге учета арестов, запрещений совершения сделок с объектами недвижимого имущества имеется запись об ограничении (обременении) права, государственный регистратор проверяет также указание на наличие этого ограничения (обременения) в документах, представленных на государственную регистрацию сделки и (или) перехода права.</t>
  </si>
  <si>
    <t>246. Если в составе документов, представленных на государственную регистрацию прав, имеется 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залоге недвижимого имущества, избранном в качестве меры пресечения в соответствии с уголовно-процессуальным законодательством Российской Федерации, представленная в орган, осуществляющий регистрацию прав, не органом, наложившим такой арест, запрещение, избравшим залог недвижимого имущества в качестве меры пресечения в соответствии с уголовно-процессуальным законодательством Российской Федерации, а иными лицами (например, истцом), государственный регистратор запрашивает у названного органа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</si>
  <si>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247. Если в составе документов, представленных на государственную регистрацию прав, представлена незаверенная копия решения о наложении ареста, запрещении совершения сделок с объектом недвижимости, запрещении совершения иных действий в отношении объекта недвижимости,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государственный регистратор запрашивает у соответствующего органа, наложившего арест (запрещение), принявшего решение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заверенную копию решения о наложении ареста (запрещении), об избрании залога недвижимого имущества в качестве меры пресечения в соответствии с уголовно-процессуальным законодательством Российской Федерации, а также сведения о том, не прекращен ли данный арест (запрещение), не возвращен ли объект залога залогодателю, не обращен ли объект залога в доход государства на момент рассмотрения вопроса о его государственной регистрации.</t>
  </si>
  <si>
    <t>248. Если Закон о регистрации предусматривает возможность государственной регистрации сделки, права, ограничения (обременения) права (например, ипотеки) при наличии судебного спора в отношении соответствующего объекта недвижимости (по поводу прав на него, обращения на него взыскания и так далее), после разрешения такого спора судом государственный регистратор проверяет наличие (отсутствие) в органе, осуществляющем регистрацию прав, документов, свидетельствующих о наличии (отсутствии) такого судебного спора (в том числе наличие (отсутствие) в ЕГРП записи о заявленных в судебном порядке правах требования).</t>
  </si>
  <si>
    <t>249. Государственный регистратор при проведении правовой экспертизы в случае государственной регистрации прав на недвижимое имущество на основании судебного акта, помимо предусмотренных статьей 28 Закона о регистрации оснований для отказа в государственной регистрации прав на основании судебного акта, проверяет:</t>
  </si>
  <si>
    <t>1) правильность оформления копии судебного акта;</t>
  </si>
  <si>
    <t>2) вступил ли судебный акт в законную силу;</t>
  </si>
  <si>
    <t>3) наличие в судебном акте сведений об объекте недвижимости, правообладателе и виде подлежащего государственной регистрации права.</t>
  </si>
  <si>
    <t>250. При установлении наличия в ЕГРП записи о праве на недвижимое имущество иного лица государственный регистратор удостоверяется в наличии заявления данного лица о государственной регистрации для целей государственной регистрации прекращения зарегистрированного права.</t>
  </si>
  <si>
    <t>251. Государственный регистратор проверяет действительность иных документов, не являющихся правоустанавливающими, но необходимых для осуществления государственной регистрации прав, в том числе проверяет их надлежащее оформление.</t>
  </si>
  <si>
    <t>252. Государственный регистратор при проведении правовой экспертизы в случае государственной регистрации прав на недвижимое имущество на основании нотариально удостоверенной сделки проверяет:</t>
  </si>
  <si>
    <t>1) имеющиеся в ЕГРП записи по соответствующему объекту недвижимого имущества о зарегистрированных правах, о ранее заявленных правах (правопритязаниях), о заявлении о невозможности государственной регистрации перехода, ограничения (обременения), прекращения права на объект недвижимости без личного участия собственника (его законного представителя); о зарегистрированных ограничениях (обременениях) права, в том числе арестах, запрещениях заключения сделок, принимая во внимание, что в государственной регистрации прав может быть отказано, в том числе в случаях, если с заявлением о государственной регистрации прав обратилось ненадлежащее лицо, лицо, выдавшее правоустанавливающий документ, не уполномочено распоряжаться правом на данный объект недвижимого имущества, лицо, которое имеет права, ограниченные определенными условиями, составило документ без указания этих условий, имеются противоречия между заявленными правами и уже зарегистрированными правами, правообладатель не представил заявление и иные необходимые документы на государственную регистрацию ранее возникшего права на объект недвижимого имущества;</t>
  </si>
  <si>
    <t>2) сведения о наличии (или отсутствии) в органе, осуществляющем государственную регистрацию прав, документов, свидетельствующих о наложении (снятии) арестов и иных запрещений, препятствующих государственной регистрации.</t>
  </si>
  <si>
    <t>253. Государственный регистратор принимает решение:</t>
  </si>
  <si>
    <t>1) о приостановлении государственной регистрации права при наличии причин и оснований для приостановления государственной регистрации права, предусмотренных Законом о регистрации;</t>
  </si>
  <si>
    <t>2) о государственной регистрации права, если отсутствуют предусмотренные Законом о регистрации причины и основания для приостановления государственной регистрации права и отказа в ее проведении, либо причины и основания, ранее приведите к приостановлению государственной регистрации права, устранены;</t>
  </si>
  <si>
    <t>3) об отказе в государственной регистрации прав при наличии предусмотренных Законом о регистрации и Административным регламентом оснований для отказа, в том числе когда не устранены причины и основания, ранее приведшие к приостановлению государственной регистрации права;</t>
  </si>
  <si>
    <t>4) о прекращении государственной регистрации, если до принятия государственным регистратором решения о государственной регистрации и внесении в ЕГРП записи о сделке, праве или ограничении (обременении) права либо до принятия решения об отказе в государственной регистрации права поступило заявление о предоставлении государственной услуги сторон договора о прекращении рассмотрения заявления (заявлений) о предоставлении государственной услуги и представленных на государственную регистрацию прав документов.</t>
  </si>
  <si>
    <t>254. В случае если при проведении правовой экспертизы государственным регистратором выявлены документы, которые не соответствуют требованиям пункта 1 статьи 19 Закона о регистрации, в день принятия решения о приостановлении государственной регистрации прав государственный регистратор обязан подготовить в письменном виде уведомление о приостановлении государственной регистрации прав с указанием конкретной причины (наименования и реквизитов документа, содержание выявленных недостатков и т. д.), а также указать на то, что непредставление требуемого и надлежаще исполненного (оформленного) документа до окончания срока регистрации (приостановления регистрации) повлечет принятие решения об отказе в регистрации.</t>
  </si>
  <si>
    <t>255. Результатом административной процедуры является принятие государственным регистратором соответствующего решения.</t>
  </si>
  <si>
    <t>Формирование и направление межведомственного запроса</t>
  </si>
  <si>
    <t>256. Основанием для начала административной процедуры по формированию и направлению межведомственного запроса о представлении документов, необходимых для предоставления государственной услуги, в государственные органы и иные органы, участвующие в предоставлении государственной услуги, является получение необходимых для государственной регистрации прав документов специалистом, ответственным за выполнение указанной административной процедуры.</t>
  </si>
  <si>
    <t>257. Межведомственный запрос направляется в срок не позднее дня, следующего за днем поступления, сотруднику, ответственному за подготовку документов, заявления о предоставлении государственной услуги и прилагаемых необходимых документов.</t>
  </si>
  <si>
    <t>258. Формирование и направление межведомственного запроса осуществляется в случае непредставления заявителем в инспекцию документов, необходимых для предоставления государственной услуги.</t>
  </si>
  <si>
    <t>259. Межведомственный запрос формируется в соответствии с требованиями статьи 7.2 Закона № 210-ФЗ.</t>
  </si>
  <si>
    <t>260. Межведомственный запрос формируется и направляется в форме электронного документа, подписанного усиленной квалифицированной электронной подписью, по каналам системы межведомственного электронного взаимодействия (СМЭВ).</t>
  </si>
  <si>
    <t>261. Направление межведомственного запроса допускается только в целях, связанных с предоставлением государственной услуги.</t>
  </si>
  <si>
    <t>Внесение записей в ЕГРП, оформление свидетельств о государственной регистрации прав или выписки из ЕГРП, совершение специальных регистрационных надписей на договорах и иных документах, выражающих содержание сделок, либо оформление сообщений об отказе в государственной регистрации прав, уведомления о прекращении государственной регистрации прав</t>
  </si>
  <si>
    <t>262. Порядок внесения записей в ЕГРП о государственной регистрации прав, ограничений (обременений) прав на отдельные объекты недвижимого имущества и сделок с ними, а также внесения в ЕГРП записей о государственной регистрации отдельных видов прав, ограничений (обременений) прав, сделок установлен приказом Минэкономразвития России от 23 декабря 2013 г. № 765 «Об утверждении правил ведения Единого государственного реестра прав на недвижимое имущество и сделок с ним, состава номера регистрации, порядка присвоения при проведении государственной регистрации прав на недвижимое имущество и сделок с ним объектам недвижимого имущества условных номеров, которым в установленном законодательством Российской Федерации порядке не присвоен кадастровый номер, форм свидетельства о государственной регистрации права и специальной регистрационной надписи на документах, требований к заполнению свидетельства о государственной регистрации прав и специальной регистрационной надписи, а также требований к формату специальной регистрационной надписи в электронной форме»*(6) (далее - приказ № 765).</t>
  </si>
  <si>
    <t>263. Свидетельством или выпиской удостоверяется проведенная государственная регистрация наличия, возникновения и перехода права на недвижимое имущество. В свидетельство или выписку вносятся сведения, содержащиеся в ЕГРП на дату его (ее) выдачи, указанную в свидетельстве или выписке (на дату его (ее) подписания государственным регистратором).</t>
  </si>
  <si>
    <t>264. Свидетельство или выписка оформляются на имя собственника недвижимого имущества, обладателя иных вещных прав на него.</t>
  </si>
  <si>
    <t>265. Свидетельство или выписка оформляются и выдаются по ходатайству о их выдаче, выраженному в заявлении о предоставлении государственной услуги. При этом свидетельство оформляется только в форме документа на бумажном носителе.</t>
  </si>
  <si>
    <t>266. Если заявитель не желает получить свидетельство или выписку, то об этом должно быть указано в его заявлении о предоставлении государственной услуги. При отсутствии в заявлении о предоставлении государственной услуги указания как о необходимости выдачи свидетельства или выписки, так и об отсутствии такой необходимости заявителю должна быть выдана выписка.</t>
  </si>
  <si>
    <t>267. Ходатайство (заявление) о выдаче свидетельства может быть подано заявителем как в течение срока, установленного для рассмотрения органом, осуществляющим регистрацию прав, документов, представленных на государственную регистрацию права на объект недвижимости, так и после государственной регистрации права на данный объект. При этом свидетельство может быть выдано правообладателю, пока право о выдаче свидетельства, на которое он ходатайствует, принадлежит ему согласно записям ЕГРП.</t>
  </si>
  <si>
    <t>268. По ходатайству (заявлению) правообладателя о выдаче свидетельства ему может быть повторно выдано свидетельство, например взамен ранее утерянного, пришедшего в негодность. В этом случае в графу «Дата выдачи свидетельства» дополнительно вносятся слова «Выдано повторно, взамен свидетельства», далее - дата выдачи предыдущего (предыдущих) свидетельства (свидетельств).</t>
  </si>
  <si>
    <t>269. Основанием для начала оформления свидетельства или выписки из ЕГРП является принятие государственным регистратором решения о государственной регистрации права, заверение им записи о праве ЕГРП и поступление документов к сотруднику, ответственному за оформление свидетельства или выписки.</t>
  </si>
  <si>
    <t>270. При государственной регистрации права общей долевой собственности свидетельство или выписка выдаются каждому участнику общей долевой собственности.</t>
  </si>
  <si>
    <t>271. При государственной регистрации права общей совместной собственности свидетельство или выписка выдаются в единственном экземпляре всем участникам общей совместной собственности.</t>
  </si>
  <si>
    <t>272. Формирование свидетельства и выписки осуществляется с использованием программных средств, обеспечивающих ведение ЕГРП, зарегистрированных в установленном порядке и введенных Росреестром в промышленную эксплуатацию. Состав включаемых в свидетельство и выписку сведений установлен приказом Министерства экономического развития Российской Федерации от 22 марта 2013 г. № 147 «Об утверждении форм документов, в виде которых предоставляются сведения, содержащиеся в Едином государственном реестре прав на недвижимое имущество и сделок с ним»*(7).</t>
  </si>
  <si>
    <t>Исправление технических ошибок, допущенных при государственной регистрации прав</t>
  </si>
  <si>
    <t>273. Техническая ошибка (описка, опечатка, грамматическая или арифметическая ошибка либо подобная ошибка), допущенная органом, осуществляющим регистрацию прав, при государственной регистрации права и приведшая к несоответствию сведений, внесенных в ЕГРП, сведениям в документах, на основании которых вносились сведения в ЕГРП (далее - техническая ошибка в записях) исправляется в трехдневный срок после получения в письменной форме от любого заинтересованного лица заявления об исправлении технической ошибки в записях.</t>
  </si>
  <si>
    <t>274. Орган, осуществляющий регистрацию прав, информирует соответствующих участников отношений, возникающих при государственной регистрации прав, в тот же срок об исправлении технической ошибки в записях в порядке, установленном органом нормативно-правового регулирования в сфере государственной регистрации прав.</t>
  </si>
  <si>
    <t>275. Исправление технической ошибки в записях осуществляется в случае, если такое исправление не влечет за собой прекращения, возникновения, перехода зарегистрированного права на объект недвижимого имущества.</t>
  </si>
  <si>
    <t>276. Содержание заявления об исправлении технической ошибки в записях ЕГРП, представляемого в форме электронного документа, должно соответствовать содержанию заявления об исправлении технической ошибки в записях ЕГРП, представляемого в форме документа на бумажном носителе.</t>
  </si>
  <si>
    <t>277. Не позднее рабочего дня, следующего за днем поступления заявления об исправлении технической ошибки в записях ЕГРП в форме электронного документа, орган, осуществляющий государственную регистрацию прав, направляет информацию о приеме заявления об исправлении технической ошибки в записях ЕГРП, подписанную усиленной квалифицированной подписью лица органа, осуществляющего государственную регистрацию прав, и содержащую дату и время внесения записи в книгу учета входящих документов, номер книги учета входящих документов и порядковый номер записи в этой книге, а также наименование файла, представленного в форме электронного документа, с указанием его объема.</t>
  </si>
  <si>
    <t>278. Информация направляется:</t>
  </si>
  <si>
    <t>1) с использованием веб-сервисов - в случае представления заявления об исправлении технической ошибки в записях ЕГРП в форме электронного документа с использованием веб-сервисов;</t>
  </si>
  <si>
    <t>2) по указанному в заявлении об исправлении технической ошибки в записях ЕГРП адресу электронной почты - в случае представления такого заявления в форме электронного документа через Единый портал государственных услуг, официальный сайт Росреестра в сети Интернет в виде ссылки на информацию, размещенную на официальном сайте Росреестра в сети Интернет.</t>
  </si>
  <si>
    <t>Указанная информация должна быть доступна для просмотра и скачивания в течение суток с момента первого перехода по ссылке на официальном сайте Росреестра в сети Интернет.</t>
  </si>
  <si>
    <t>279. В случае если в результате технической ошибки физическим или юридическим лицам был причинен вред, такой вред возмещается в соответствии со статьей 31 Закона о регистрации.</t>
  </si>
  <si>
    <t>Внесение изменений в ЕГРП в связи с изменением сведений в базовых государственных информационных ресурсах</t>
  </si>
  <si>
    <t>280. В случае изменения содержащихся в базовых государственных информационных ресурсах сведений о правообладателе (правообладателях), которое не влечет за собой перехода, прекращения права, ограничения (обременения) права на объект недвижимости, орган, осуществляющий регистрацию прав, в течение пяти рабочих дней со дня внесения таких изменений в ЕГРП обязан уведомить правообладателя (правообладателей) об указанных изменениях.</t>
  </si>
  <si>
    <t>281. Уведомление о внесении изменений в ЕГРП направляется органом, осуществляющим регистрацию прав, правообладателю (правообладателям) одним из следующих способов:</t>
  </si>
  <si>
    <t>- в виде бумажного документа посредством почтового отправления по адресу, указанному в заявлении о государственной регистрации права и (или) адресу, сведения о котором содержатся в ЕГРП (при отсутствии указания в таком заявлении адреса электронной почты). При наличии в заявлении о государственной регистрации права адреса электронной почты и почтового адреса заявителя уведомление о внесении изменений в ЕГРП направляется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t>
  </si>
  <si>
    <t>- посредством отправления электронного документа с использованием веб-сервисов в случае представления заявления о государственной регистрации прав в форме электронного документа с использованием веб-сервисов;</t>
  </si>
  <si>
    <t>- посредством отправления ссылки на электронный документ, размещенный на официальном сайте Росреестра в сети Интернет, по указанному в заявлении адресу электронной почты, в случае представления заявления о государственной регистрации права в форме электронного документа посредством Единого портала государственных услуг, официального сайта Росреестра в сети Интернет.</t>
  </si>
  <si>
    <t>282. Уведомление о внесении изменений в ЕГРП должно быть доступно для просмотра и скачивания в том числе в виде, пригодном для восприятия человеком, в течение суток с момента первого перехода по ссылке на такое уведомление, размещенное на официальном сайте Росреестра в сети Интернет.</t>
  </si>
  <si>
    <t>283. Уведомление о внесении изменений в Единый государственный реестр в форме электронного документа подписывается усиленной квалифицированной электронной подписью государственного регистратора.</t>
  </si>
  <si>
    <t>284. Уведомление о внесении изменений в ЕГРП в форме бумажного документа оформляется на официальном бланке органа, осуществляющего государственную регистрацию прав, подписывается государственным регистратором и заверяется оттиском печати органа, осуществляющего регистрацию прав.</t>
  </si>
  <si>
    <t>285. Днем направления уведомления о внесении изменений в Единый государственный реестр в форме электронного документа считается дата отправки органом, осуществляющим регистрацию прав, электронного документа или ссылки на такой документ, указанная в реквизитах соответствующего электронного сообщения.</t>
  </si>
  <si>
    <t>Передача сведений о зарегистрированных правах и ограничениях (обременениях) прав в подразделение по государственному кадастровому учету для внесения в государственный кадастр недвижимости</t>
  </si>
  <si>
    <t>286. Ежедневно сотрудник подразделения по государственной регистрации прав формирует файл в XML-формате со сведениями ЕГРП о зарегистрированных правах и ограничениях (обременениях) прав на объект недвижимости, внесенных изменениях в ЕГРП и передает указанный файл в орган кадастрового учета посредством защищенной сети передачи данных.</t>
  </si>
  <si>
    <t>Выдача (направление) документов по результатам предоставления государственной услуги</t>
  </si>
  <si>
    <t>Выдача документов по результатам предоставления государственной услуги в случае личного обращения заявителя для получения документов</t>
  </si>
  <si>
    <t>287. Основаниями для начала процедуры выдачи документов при личном обращении заявителя являются поступление в структурное подразделение, ответственное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 для выдачи заявителю и личное обращение заявителя для получения документов.</t>
  </si>
  <si>
    <t>288. Выдача документов при личном обращении заявителя осуществляется сотрудником структурного подразделения, ответственного за выдачу (направление) документов, сформированных по результатам рассмотрения заявления о предоставлении государственной услуги (далее - сотрудник, ответственный за выдачу (направление) документов).</t>
  </si>
  <si>
    <t>289. Сотрудник, ответственный за выдачу (направление) документов:</t>
  </si>
  <si>
    <t>1) устанавливает личность заявителя, в том числе проверяет документ, удостоверяющий его личность;</t>
  </si>
  <si>
    <t>2) проверяет правомочия заявителя, в том числе полномочия представителя правообладателя и (или) участников сделки действовать от их имени при получении документов;</t>
  </si>
  <si>
    <t>3) выясняет у заявителя номер регистрации заявления о предоставлении государственной услуги и иных документов, представленных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и (или) заявления о предоставлении государственной услуги и иных документов, представленных на государственный кадастровый учет, указанный в расписке в получении документов;</t>
  </si>
  <si>
    <t>4) находит документы, подлежащие выдаче, в том числе документы, представленные на государственную регистрацию прав (внесение изменений в записи ЕГРП, выдачу закладной, регистрацию законного владельца закладной, повторную выдачу свидетельства), расписку в получении документов на государственную регистрацию, а также свидетельство (свидетельства) и иные документы;</t>
  </si>
  <si>
    <t>5) знакомит заявителя с перечнем выдаваемых документов (оглашает названия выдаваемых документов);</t>
  </si>
  <si>
    <t>6) выдает документы заявителю;</t>
  </si>
  <si>
    <t>7) на экземпляре расписки в получении документов на государственную регистрацию прав, хранящейся в деле правоустанавливающих документов, делает отметку о выдаваемых документах, представленных ранее на государственную регистрацию прав, с указанием их перечня, а также о свидетельстве с указанием его серии и номера, проставляет свои фамилию и инициалы, должность, свою подпись, фамилию и инициалы заявителя и предлагает проставить подпись заявителю;</t>
  </si>
  <si>
    <t>8) отказывает в выдаче документов в случае, если за выдачей документов обратилось лицо, не являющееся заявителем (его представителем), либо обратившееся лицо отказалось предъявить документ, удостоверяющий его личность.</t>
  </si>
  <si>
    <t>290. В случае если заявитель, не согласившись с перечнем выдаваемых ему документов, отказался проставить свою подпись под указанной выше отметкой в расписке, документы ему не выдаются и сотрудник, ответственный за выдачу (направление) документов:</t>
  </si>
  <si>
    <t>1) помещает предназначенные для выдачи документы в дело правоустанавливающих документов;</t>
  </si>
  <si>
    <t>2) на расписке, хранящейся в деле правоустанавливающих документов, проставляет отметку об отказе в получении документов путем внесения слов «Получить документы отказался», заверяет своей подписью;</t>
  </si>
  <si>
    <t>3) обеспечивает направление заявителю документов посредством почтового отправления в соответствии с пунктами 292, 293 Административного регламента.</t>
  </si>
  <si>
    <t>291. Если в течение тридцати рабочих дней со дня истечения срока предоставления государственной услуги заявитель (его представитель) не явился для получения документа, сотрудник, ответственный за выдачу (направление) документов, направляет такой документ посредством почтового отправления по указанному в заявлении о предоставлении государственной услуги почтовому адресу на второй рабочий день после истечения указанного срока, или, если заявление о предоставлении государственной услуги содержит просьбу о направлении такого документа посредством почтового отправления, не позднее рабочего дня, следующего за первым рабочим днем со дня истечения срока предоставления государственной услуги.</t>
  </si>
  <si>
    <t>Направление документов по результатам предоставления государственной услуги посредством почтового отправления</t>
  </si>
  <si>
    <t>292. Основанием для начала процедуры направления заявителю документов посредством почтового отправления является поступление сотруднику, ответственному за выдачу (направление) документов, соответствующих документов, сформированных по результатам рассмотрения заявления о предоставлении государственной услуги.</t>
  </si>
  <si>
    <t>293. В дело правоустанавливающих документов при направлении документов посредством почтового отправления помещаются уведомление о вручении (после его поступления от организации почтовой связи), копия описи вложения.</t>
  </si>
  <si>
    <t>Особенности выдачи документов при одновременном представлении заявлений о предоставлении государственной услуги и государственном кадастровом учете</t>
  </si>
  <si>
    <t>294. В случае принятия решения об осуществлении постановки на государственный кадастровый учет объекта недвижимости, включения в государственный кадастр недвижимости сведений о ранее учтенном объекте недвижимости и государственной регистрации прав на объект недвижимости заявителю выдаются кадастровый паспорт объекта недвижимости и документы, подлежащие выдаче после проведения государственной регистрации прав.</t>
  </si>
  <si>
    <t>295. В случае принятия решения об осуществлении государственного кадастрового учета изменений объекта недвижимости и повторной выдаче свидетельства в отношении такого объекта недвижимости на основании соответствующего заявления о предоставлении государственной услуги заявителю выдаются кадастровая выписка и повторно выданное свидетельство.</t>
  </si>
  <si>
    <t>296. В случае принятия органом кадастрового учета решения об отказе в осуществлении государственного кадастрового учета заявителю выдаются, а при наличии соответствующего указания в заявлении о предоставлении государственной услуги - направляются посредством почтового отправления следующие документы:</t>
  </si>
  <si>
    <t>1) письменное уведомление о возврате приложенных к заявлениям о предоставлении государственной услуги документов с указанием причины такого возврата, а также перечнем возвращаемых документов, подписанное уполномоченным на это должностным лицом органа, осуществляющего регистрацию прав;</t>
  </si>
  <si>
    <t>2) копия заявления о предоставлении государственной услуги и все приложенные к заявлению о предоставлении государственной услуги документы (оригиналы, копии), в том числе представленный заявителем документ, подтверждающий уплату государственной пошлины за государственную регистрацию прав, при этом на данном документе отметка «Погашено» не проставляется, и он может быть представлен при повторном представлении указанного заявления о предоставлении государственной услуги.</t>
  </si>
  <si>
    <t>297. В подтверждение получения письменного уведомления о возврате приложенных к заявлению о предоставлении государственной услуги документов и непосредственно данных документов при личном обращении заявителя на втором экземпляре данного уведомления проставляются отметка с указанием слов «Уведомление и документы получены», даты их получения, подписи, фамилии и инициалов, должности названного сотрудника, подписи, фамилии и инициалов заявителя.</t>
  </si>
  <si>
    <t>298. Если заявитель отказался поставить свою подпись под указанной выше отметкой, уведомление и документы ему не выдаются и помещаются в дело правоустанавливающих документов. Об отказе получить документы проставляется отметка на копии указанного уведомления путем внесения слов «Получить уведомление и документы отказался», заверяемая подписью указанного сотрудника.</t>
  </si>
  <si>
    <t>299. При этом заявителю не позднее следующего рабочего дня направляется письменное сообщение о том, что он в любое время (согласно указываемому в сообщении графику приема-выдачи документов) вправе обратиться за получением названого уведомления и документов или сообщить свой почтовый адрес, по которому ему эти документы могут быть направлены посредством почтового отправления. Копия такого сообщения помещается в дело правоустанавливающих документов.</t>
  </si>
  <si>
    <t>300. После направления заявителю посредством почтового отправления документов, указанных в пункте 296 Административного регламента, в дело правоустанавливающих документов помещаются:</t>
  </si>
  <si>
    <t>1) копия уведомления о возврате приложенных к заявлению о предоставлении государственной услуги подлинных документов;</t>
  </si>
  <si>
    <t>2) оригинал заявления о предоставлении государственной услуги;</t>
  </si>
  <si>
    <t>3) копии документов, представленных заявителем для государственной регистрации прав;</t>
  </si>
  <si>
    <t>4) копия сообщения (решения) об отказе в государственном кадастровом учете;</t>
  </si>
  <si>
    <t>5) копия описи вложения;</t>
  </si>
  <si>
    <t>6) уведомление о вручении (после его поступления от организации почтовой связи).</t>
  </si>
  <si>
    <t>301. Порядок и способы направления в форме электронных документов уведомлений и приложенных к заявлению о государственной регистрации прав документов без рассмотрения при отказе в осуществлении государственного кадастрового учета утвержден приказом № 802.</t>
  </si>
  <si>
    <t>IV. Формы контроля за исполнением Административного регламента</t>
  </si>
  <si>
    <t>Порядок осуществления текущего контроля за соблюдением и исполнением ответственными должностными лицами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t>
  </si>
  <si>
    <t>302. Текущий контроль за соблюдением и исполнением должностными лицами и сотрудниками органа, осуществляющего регистрацию прав,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ими решений (далее - текущий контроль деятельности) осуществляет:</t>
  </si>
  <si>
    <t>1) в отношении федерального государственного бюджетного учреждения, территориальных органов Росреестра - Росреестр;</t>
  </si>
  <si>
    <t>2) в отношении филиалов федерального государственного бюджетного учреждения - федеральное государственное бюджетное учреждение, Росреестр, территориальные органы Росреестра;</t>
  </si>
  <si>
    <t>3) в отношении территориальных отделов территориального органа Росреестра - территориальные органы Росреестра;</t>
  </si>
  <si>
    <t>4) в отношении территориальных отделов филиалов федерального государственного бюджетного учреждения - федеральное государственное бюджетное учреждение, территориальные органы Росреестра;</t>
  </si>
  <si>
    <t>5) в отношении Росреестра - Минэкономразвития России.</t>
  </si>
  <si>
    <t>303. Текущий контроль деятельности осуществляется путем проведения проверок соблюдения и исполнения должностными лицами и сотрудниками положений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</si>
  <si>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 и внеплановых проверок полноты и качества предоставления государственной услуги, в том числе порядок и формы контроля за полнотой и качеством предоставления государственной услуги</t>
  </si>
  <si>
    <t>304. Контроль за полнотой и качеством предоставления государственной услуги включает в себя проведение проверок, выявление и устранение нарушений прав заявителей, принятие решений и подготовку ответов на их обращения, содержащие жалобы на действия (бездействие) должностных лиц и иных сотрудников.</t>
  </si>
  <si>
    <t>305. Проверки полноты и качества предоставления государственной услуги осуществляются на основании индивидуальных правовых актов (приказов) Росреестра.</t>
  </si>
  <si>
    <t>306. Проверки могут быть плановыми и внеплановыми.</t>
  </si>
  <si>
    <t>307. Порядок и периодичность плановых проверок устанавливаются руководителем Росреестра.</t>
  </si>
  <si>
    <t>308. При проверке рассматриваются все вопросы, связанные с предоставлением государственной услуги (комплексные проверки), или отдельные вопросы (тематические проверки).</t>
  </si>
  <si>
    <t>309. Проверки также проводятся по конкретному обращению заявителя.</t>
  </si>
  <si>
    <t>310. Внеплановые проверки проводятся в связи с проверкой устранения ранее выявленных нарушений, а также в случае получения жалоб на действия (бездействие) должностных лиц и иных сотрудников.</t>
  </si>
  <si>
    <t>Ответственность должностных лиц федерального органа исполнительной власти и органа государственного внебюджетного фонда за решения и действия (бездействие), принимаемые (осуществляемые) ими в ходе предоставления государственной услуги</t>
  </si>
  <si>
    <t>311. По результатам проверок в случае выявления нарушений положений Административного регламента и иных нормативных правовых актов, устанавливающих требования к предоставлению государственной услуги, виновные должностные лица и иные сотрудники несут ответственность в соответствии с законодательством Российской Федерации.</t>
  </si>
  <si>
    <t>312. Сотрудник, ответственный за прием заявлений о предоставлении государственной услуги и документов на проведение государственной регистрации прав, несет персональную ответственность за соблюдение сроков и порядка приема документов, правильность внесения записей в книгу учета входящих документов, оформление расписки в получении документов на государственную регистрацию прав.</t>
  </si>
  <si>
    <t>313. Сотрудник, ответственный за внесение записей в ЕГРП, несет персональную ответственность за соблюдение сроков, правильность и достоверность записей, внесенных в ЕГРП.</t>
  </si>
  <si>
    <t>314. Сотрудник, ответственный за оформление свидетельства, выписки, несет персональную ответственность за соблюдение сроков и порядка оформления свидетельства, выписки из ЕГРП, достоверность и правильность сведений, внесенных в свидетельство, выписку.</t>
  </si>
  <si>
    <t>315. Сотрудник, ответственный за совершение надписей на правоустанавливающих документах, несет персональную ответственность за соблюдение сроков и порядка, за достоверность и правильность сведений, внесенных в штамп регистрационной надписи.</t>
  </si>
  <si>
    <t>316. Государственный регистратор несет персональную ответственность за:</t>
  </si>
  <si>
    <t>1) соблюдение сроков и порядка проведения государственной регистрации прав;</t>
  </si>
  <si>
    <t>2) соответствие результатов проведенной правовой экспертизы документов и проверки законности сделки требованиям законодательства;</t>
  </si>
  <si>
    <t>3) правильность внесенных записей в ЕГРП и сведений, внесенных в свидетельство, выписку и специальную регистрационную надпись на документах;</t>
  </si>
  <si>
    <t>4) правильность оформления, соблюдение сроков и порядка подготовки предусмотренных Административным регламентом уведомлений, в том числе о приостановлении государственной регистрации прав, и сообщений, в том числе об отказе в государственной регистрации прав;</t>
  </si>
  <si>
    <t>5) принятие мер по самостоятельному устранению причин, препятствующих государственной регистрации прав.</t>
  </si>
  <si>
    <t>317. Персональная ответственность должностных лиц и иных сотрудников органов, осуществляющих государственную регистрацию прав, закрепляется в их должностных регламентах (инструкциях) в соответствии с требованиями законодательства Российской Федерации.</t>
  </si>
  <si>
    <t>Порядок и формы контроля за предоставлением государственной услуги, в том числе со стороны граждан, их объединений и организаций</t>
  </si>
  <si>
    <t>318. В целях осуществления оперативного контроля за ведением приема заявителей помещения приема и выдачи документов оснащаются системой видеонаблюдения, аудиозаписи, соответствующим программным обеспечением, реализующими возможность открытого просмотра в режиме реального времени на официальном сайте Росреестра в сети Интернет.</t>
  </si>
  <si>
    <t>319. Контроль за исполнением Административного регламента со стороны граждан, их объединений и организаций является самостоятельной формой контроля и осуществляется путем направления обращений в Росреестр, а также путем обжалования действий (бездействия) и решений, осуществляемых (принятых) в ходе исполнения положений Административного регламента, в вышестоящие органы государственной власти.</t>
  </si>
  <si>
    <t>320. Граждане, их объединения и организации вправе получать информацию о порядке предоставления государственной услуги, а также направлять замечания и предложения по улучшению качества и доступности предоставления государственной услуги.</t>
  </si>
  <si>
    <t>321. Контроль качества и доступности государственной услуги для граждан и организаций осуществляется Общественным советом при Росреестре, иными организациями и гражданами в форме проведения общественного мониторинга.</t>
  </si>
  <si>
    <t>V. Досудебный (внесудебный) порядок обжалования действий (бездействия) и решений органа, предоставляющего государственную услугу, а также его должностных лиц</t>
  </si>
  <si>
    <t>Информация для заявителя о его праве подать жалобу на решение и (или) действие (бездействие) федерального органа исполнительной власти и (или) его должностных лиц, иных сотрудников при предоставлении государственной услуги</t>
  </si>
  <si>
    <t>322. Заявители имеют право подать жалобу на решения и (или) действия (бездействие) органа, предоставляющего государственную услугу, а также его должностных лиц, иных сотрудников при предоставлении государственной услуги.</t>
  </si>
  <si>
    <t>Предмет жалобы</t>
  </si>
  <si>
    <t>323. Предметом жалобы является нарушение прав и законных интересов заинтересованных лиц, противоправные решения, действия (бездействие) должностных лиц, иных сотрудников, нарушение положений Административного регламента в ходе предоставления государственной услуги.</t>
  </si>
  <si>
    <t>324. Заинтересованное лицо может обратиться с жалобой в том числе в следующих случаях:</t>
  </si>
  <si>
    <t>1) нарушение срока регистрации заявления о предоставлении государственной услуги;</t>
  </si>
  <si>
    <t>2) нарушение срока предоставления государственной услуги;</t>
  </si>
  <si>
    <t>3) требование у заявителя документов, не предусмотренных нормативными правовыми актами Российской Федерации, для предоставления государственной услуги;</t>
  </si>
  <si>
    <t>4) отказ в приеме документов, предоставление которых предусмотрено нормативными правовыми актами Российской Федерации для предоставления государственной услуги, у заявителя;</t>
  </si>
  <si>
    <t>5) требование с заявителя при предоставлении государственной услуги платы, не предусмотренной нормативными правовыми актами Российской Федерации;</t>
  </si>
  <si>
    <t>6) отказ органа, осуществляющего государственную регистрацию прав, его должностного лица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</si>
  <si>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7) 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</si>
  <si>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325. Жалоба должна содержать:</t>
  </si>
  <si>
    <t>1) наименование органа, предоставляющего государственную услугу, должностного лица, иного сотрудника, предоставляющего государственную услугу,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</si>
  <si>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</si>
  <si>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предоставляющего государственную услугу, его должностного лица, иного сотрудника;</t>
  </si>
  <si>
    <t>4) доводы, на основании которых заинтересованное лицо не согласно с решением и действием (бездействием) органа, предоставляющего государственную услугу, его должностного лица, иного сотрудника.</t>
  </si>
  <si>
    <t>326. Заинтересованным лицом могут быть представлены документы (при наличии), подтверждающие доводы заявителя, либо их копии.</t>
  </si>
  <si>
    <t>Органы государственной власти и уполномоченные на рассмотрение должностные лица, которым может быть направлена жалоба</t>
  </si>
  <si>
    <t>327. Заинтересованные лица могут обжаловать действия или бездействие:</t>
  </si>
  <si>
    <t>1) должностных лиц, иных сотрудников территориального отдела территориального органа Росреестра - руководителю территориального отдела территориального органа Росреестра;</t>
  </si>
  <si>
    <t>2) должностных лиц, иных сотрудников территориального органа Росреестра - заместителю руководителя территориального органа Росреестра, курирующему соответствующее направление деятельности;</t>
  </si>
  <si>
    <t>3) заместителя руководителя территориального органа Росреестра, руководителя территориального отдела территориального органа Росреестра - руководителю территориального органа Росреестра;</t>
  </si>
  <si>
    <t>4) должностных лиц, сотрудников филиала федерального государственного бюджетного учреждения - руководителю филиала федерального государственного бюджетного учреждения;</t>
  </si>
  <si>
    <t>5) руководителя филиала федерального государственного бюджетного учреждения - руководителю федерального государственного бюджетного учреждения;</t>
  </si>
  <si>
    <t>6) руководителя территориального органа Росреестра, руководителя федерального государственного бюджетного учреждения, должностных лиц, иных сотрудников центрального аппарата Росреестра - курирующему соответствующую сферу деятельности заместителю руководителя Росреестра;</t>
  </si>
  <si>
    <t>7) заместителя руководителя Росреестра - руководителю Росреестра;</t>
  </si>
  <si>
    <t>8) руководителя Росреестра - в Министерство экономического развития Российской Федерации.</t>
  </si>
  <si>
    <t>Порядок подачи и рассмотрения жалобы</t>
  </si>
  <si>
    <t>328. Жалоба направляется по почте, посредством официального сайта Росреестра в сети Интернет, Единого портала государственных услуг, по телефону ведомственного центра телефонного обслуживания Росреестра, а также может быть принята при личном приеме заявителя.</t>
  </si>
  <si>
    <t>329. 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</si>
  <si>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330. 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представляется:</t>
  </si>
  <si>
    <t>1) оформленная в соответствии с законодательством Российской Федерации доверенность (для физических лиц);</t>
  </si>
  <si>
    <t>2) оформленная в соответствии с законодательством Российской Федерации доверенность, заверенная печатью заявителя и подписанная руководителем заявителя или уполномоченным этим руководителем лицом (для юридических лиц);</t>
  </si>
  <si>
    <t>3) копия решения о назначении или об избрании либо приказа о назначении физического лица на должность, в соответствии с которым такое физическое лицо обладает правом действовать от имени заявителя без доверенности.</t>
  </si>
  <si>
    <t>331. При подаче жалобы в электронном виде документы, указанные в пункте 330 Административного регламента, представляются в форме электронных документов, подписанных электронной подписью, вид которой предусмотрен законодательством Российской федерации, при этом документа, удостоверяющего личность заявителя, не требуется.</t>
  </si>
  <si>
    <t>332. В случае если жалоба подана заявителем в орган, предоставляющий государственную услугу, в компетенцию которого не входит принятие решения по жалобе в соответствии с требованиями пункта 327 Административного регламента, в течение трех рабочих дней со дня ее регистрации указанный орган направляет жалобу в уполномоченный на ее рассмотрение орган и в письменной форме информирует заявителя о перенаправлении жалобы.</t>
  </si>
  <si>
    <t>При этом срок рассмотрения жалобы исчисляется со дня регистрации жалобы в уполномоченном на ее рассмотрение органе.</t>
  </si>
  <si>
    <t>333. Жалоба может быть подана заявителем через многофункциональный центр. При поступлении жалобы многофункциональный центр обеспечивает ее передачу в уполномоченный на ее рассмотрение орган в порядке и в сроки, которые установлены соглашением о взаимодействии, но не позднее следующего рабочего дня со дня поступления жалобы.</t>
  </si>
  <si>
    <t>Сроки рассмотрения жалобы</t>
  </si>
  <si>
    <t>334. Жалоба подлежит рассмотрению должностным лицом, наделенным полномочиями по рассмотрению жалоб, в течение пятнадцати рабочих дней со дня ее регистрации органом, предоставляющим государственную услугу, уполномоченным на ее рассмотрение в соответствии с пунктом 327 Административного регламента,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случае обжалования нарушения установленного срока исправлений допущенных опечаток и ошибок - в течение пяти рабочих дней со дня ее регистрации.</t>
  </si>
  <si>
    <t>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</si>
  <si>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335. Оснований для приостановления рассмотрения жалобы законодательством Российской Федерации не предусмотрено.</t>
  </si>
  <si>
    <t>Результат рассмотрения жалобы</t>
  </si>
  <si>
    <t>336. По результатам рассмотрения жалобы принимается одно из следующих решений:</t>
  </si>
  <si>
    <t>1) удовлетворить жалобу;</t>
  </si>
  <si>
    <t>2) отказать в удовлетворении жалобы.</t>
  </si>
  <si>
    <t>337. В удовлетворении жалобы отказывается в следующих случаях:</t>
  </si>
  <si>
    <t>1) наличие вступившего в законную силу решения суда, арбитражного суда по жалобе о том же предмете и по тем же основаниям;</t>
  </si>
  <si>
    <t>2) подача жалобы лицом, полномочия которого не подтверждены в порядке, установленном законодательством Российской Федерации;</t>
  </si>
  <si>
    <t>3) наличие решения по жалобе, принятого ранее в соответствии с требованиями Правил подачи и рассмотрения жалоб на решения и действия (бездействие) федеральных органов исполнительной власти и их должностных лиц, федеральных государственных служащих, должностных лиц государственных внебюджетных фондов Российской Федерации, утвержденных постановлением № 840, в отношении того же заявителя и по тому же предмету жалобы;</t>
  </si>
  <si>
    <t>4) законодательством Российской Федерации предусмотрен иной порядок обжалования действий (бездействия) органа, предоставляющего государственную услугу.</t>
  </si>
  <si>
    <t>338. Орган, предоставляющий государственную услугу, уполномоченный на рассмотрение жалобы в соответствии с пунктом 327 Административного регламента, вправе оставить жалобу без ответа в следующих случаях:</t>
  </si>
  <si>
    <t>1) наличие в жалобе нецензурных либо оскорбительных выражений, угроз жизни, здоровью и имуществу должностного лица, а также членов его семьи;</t>
  </si>
  <si>
    <t>2) отсутствие возможности прочитать какую-либо часть текста жалобы, фамилию, имя, отчество (последнее - при наличии) и (или) почтовый адрес заявителя, указанные в жалобе.</t>
  </si>
  <si>
    <t>339. В случае установления в ходе или по результатам рассмотрения жалобы признаков состава административного правонарушения или признаков состава преступления должностное лицо, уполномоченное на рассмотрение жалоб, незамедлительно направляет соответствующие материалы в органы прокуратуры.</t>
  </si>
  <si>
    <t>Порядок информирования заявителя о результатах рассмотрения жалобы</t>
  </si>
  <si>
    <t>340. Не позднее дня, следующего за днем принятия решения, указанного в пункте 336 Административного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</si>
  <si>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341. В ответе по результатам рассмотрения жалобы указываются:</t>
  </si>
  <si>
    <t>1) наименование органа, рассмотревшего жалобу, должность, фамилия, имя, отчество (последнее - при наличии) его должностного лица, принявшего решение по жалобе;</t>
  </si>
  <si>
    <t>2) номер, дата, место принятия решения, включая сведения о должностном лице, решение или действие (бездействие) которого обжалуется;</t>
  </si>
  <si>
    <t>3) фамилия, имя, отчество (последнее - при наличии) или наименование заявителя;</t>
  </si>
  <si>
    <t>4) основания для принятия решения по жалобе;</t>
  </si>
  <si>
    <t>5) принятое по жалобе решение;</t>
  </si>
  <si>
    <t>6) в случае если жалоба признана обоснованной, сроки устранения выявленных нарушений, в том числе срок представления результата государственной услуги;</t>
  </si>
  <si>
    <t>7) сведения о порядке обжалования принятого по жалобе решения.</t>
  </si>
  <si>
    <t>342. Ответ по результатам рассмотрения жалобы подписывается уполномоченным на рассмотрение жалобы должностным лицом.</t>
  </si>
  <si>
    <t>Порядок обжалования решения по жалобе</t>
  </si>
  <si>
    <t>343. Заявитель вправе обжаловать решения, принятые по результатам рассмотрения жалобы в судебном порядке в соответствии с гражданским процессуальным законодательством Российской Федерации.</t>
  </si>
  <si>
    <t>Право заинтересованного лица на получение информации и документов, необходимых для обоснования и рассмотрения жалобы</t>
  </si>
  <si>
    <t>344. Заинтересованное лицо имеет право на получение информации и документов, необходимых для обоснования и рассмотрения жалобы, если иное не предусмотрено законом.</t>
  </si>
  <si>
    <t>Способы информирования заявителей о порядке подачи и рассмотрения жалобы</t>
  </si>
  <si>
    <t>345. Информация о порядке подачи и рассмотрения жалобы размещается на официальном сайте Росреестра в сети Интернет, Едином портале государственных услуг, информационных стендах в помещениях приема и выдачи документов, а также предоставляется непосредственно сотрудниками органов, осуществляющих регистрацию прав, при личном обращении заявителей, по телефонам для справок, а также в письменной форме почтовым отправлением либо электронным сообщением по адресу, указанному заявителем.</t>
  </si>
  <si>
    <t>*(1) Зарегистрирован Министерством юстиции Российской Федерации 10 июня 2011 г., регистрационный № 20981; Российская газета, 2011, № 132.</t>
  </si>
  <si>
    <t>*(2) Зарегистрирован Министерством юстиции Российской Федерации 14 апреля 2014 г., регистрационный № 31951; Российская газета, 2014, № 98.</t>
  </si>
  <si>
    <t>*(3) Зарегистрирован Министерством юстиции Российской Федерации 21 апреля 2014 г., регистрационный № 32048; Российская газета, 2014, № 106.</t>
  </si>
  <si>
    <t>*(4) Зарегистрирован Министерством юстиции Российской Федерации 22 мая 2014 г., регистрационный № 32388; Российская газета, 2014, № 118.</t>
  </si>
  <si>
    <t>*(5) Зарегистрирован Министерством юстиции Российской Федерации 16 февраля 2011 г., регистрационный № 19844; Российская газета, 2011, № 43.</t>
  </si>
  <si>
    <t>*(6) Зарегистрирован Министерством юстиции Российской Федерации 10 июля 2014 г., регистрационный № 33054; Бюллетень нормативных актов федеральных органов исполнительной власти, 2014, № 46.</t>
  </si>
  <si>
    <t>*(7) Зарегистрирован Министерством юстиции Российской Федерации 16 мая 2013 г., регистрационный № 28427; Российская газета, 2013, № 113.</t>
  </si>
  <si>
    <t>Приложение № 1</t>
  </si>
  <si>
    <t>к Административному регламенту</t>
  </si>
  <si>
    <t>Сведения</t>
  </si>
  <si>
    <t>о территориальных органах Федеральной службы государственной регистрации, кадастра и картографии и подведомственном Росреестру федеральном государственном бюджетном учреждении «Федеральная кадастровая палата Федеральной службы государственной регистрации, кадастра и картографии», его филиалах</t>
  </si>
  <si>
    <t>Перечень</t>
  </si>
  <si>
    <t>документов, необходимых для осуществления государственной регистрации отдельных видов прав на недвижимое имущество и сделок с ним</t>
  </si>
  <si>
    <t>1. Государственная регистрация договора аренды земельного участка, находящегося в государственной или муниципальной собственности</t>
  </si>
  <si>
    <t>1.1. Заявитель - физическое лицо:</t>
  </si>
  <si>
    <t>1.1.1.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</si>
  <si>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1.1.2. Документ, удостоверяющий личность заявителя (оригинал).</t>
  </si>
  <si>
    <t>1.1.3. Документ, подтверждающий полномочия представителя (если от имени стороны (сторон) договора действует представитель)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</si>
  <si>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</si>
  <si>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1.1.5.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</si>
  <si>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1.1.6. Кадастровый паспорт земельного участка с указанием части его, сдаваемой в аренду (если в аренду сдается часть земельного участка; прилагается к договору аренды) (оригинал и копия).</t>
  </si>
  <si>
    <t>1.1.7. Иные документы, которые в установленных законодательством случаях необходимы для государственной регистрации.</t>
  </si>
  <si>
    <t>1.2. Заявитель - юридическое лицо:</t>
  </si>
  <si>
    <t>1.2.1.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</si>
  <si>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1.2.2. Документ, удостоверяющий личность представителя юридического лица (оригинал).</t>
  </si>
  <si>
    <t>1.2.3.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</si>
  <si>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1.2.4.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</si>
  <si>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</si>
  <si>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1.2.6.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t>
  </si>
  <si>
    <t>1.2.7. Кадастровый паспорт земельного участка с указанием его части, сдаваемой в аренду (если в аренду сдается часть земельного участка; прилагается к договору аренды) (оригинал и копия).</t>
  </si>
  <si>
    <t>1.2.8. Иные документы, которые в установленных законодательством случаях необходимы для государственной регистрации.</t>
  </si>
  <si>
    <t>2. Государственная регистрация аренды (договора аренды) объекта нежилого назначения</t>
  </si>
  <si>
    <t>2.1. Заявитель - физическое лицо:</t>
  </si>
  <si>
    <t>2.1.1. Заявление физического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</si>
  <si>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2.1.2. Документ, удостоверяющий личность заявителя (оригинал).</t>
  </si>
  <si>
    <t>2.1.3. Документ, подтверждающий полномочия представителя (если от имени стороны (сторон) договора действует представитель) (оригинал и копия).</t>
  </si>
  <si>
    <t>2.1.4. Документ, подтверждающий полномочия лица на подписание договора аренды (если договор подписан представителем физического лица (арендатора или арендодателя) (оригинал и копия).</t>
  </si>
  <si>
    <t>2.1.5.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</si>
  <si>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2.1.6. Кадастровый паспорт здания (сооружения, помещения), выданный после 1 марта 2008 г., либо технический паспорт, иной документ, который содержит описание такого объекта недвижимости, выданный до 1 марта 2008 г., удостоверенный соответствующей организацией (органом) по учету объектов недвижимости, с указанием сдаваемого в аренду помещения и размера арендуемой площади (представляется в случае, если в аренду сдается помещение в здании, сооружении или часть помещений в них, при этом в Едином государственном реестре прав на недвижимое имущество и сделок с ним (ЕГРП) зарегистрировано вещное право арендодателя на здание (сооружение, помещение) в целом) (оригинал и копия).</t>
  </si>
  <si>
    <t>2.1.7.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</si>
  <si>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удостоверенное в установленном порядке согласие другого супруга на заключение договора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</si>
  <si>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</si>
  <si>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2.2. Заявитель - юридическое лицо:</t>
  </si>
  <si>
    <t>2.2.1. Заявление юридического лица (одной из сторон договора) о государственной регистрации договора аренды. В случае если договор нотариально удостоверен, заявление о государственной регистрации сделки может быть представлено нотариусом (работником нотариуса) (оригинал).</t>
  </si>
  <si>
    <t>2.2.2. Документ, удостоверяющий личность представителя юридического лица (оригинал).</t>
  </si>
  <si>
    <t>2.2.3.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t>
  </si>
  <si>
    <t>2.2.4. Учредительные документы юридического лица либо заверенные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</si>
  <si>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2.2.5. Документ, подтверждающий полномочия лица на подписание договора аренды лицом, не являющимся руководителем или иным лицом, действующим от имени юридического лица без доверенности (оригинал и копия).</t>
  </si>
  <si>
    <t>2.2.6. Договор аренды со всеми приложениями (если договор совершен в простой письменной форме - оригинал, не менее 2 экземпляров; если договор нотариально удостоверен - не менее 2 экземпляров, один из которых оригинал). Если земельный участок, на котором расположено передаваемое в аренду здание или сооружение, принадлежит арендодателю на праве собственности (аренды), арендатору одновременно со зданием или сооружением по договору предоставляется право аренды земельного участка или предусмотренное договором аренды здания или сооружения иное право на данный земельный участок.</t>
  </si>
  <si>
    <t>2.2.7. Кадастровый паспорт здания (сооружения, помещения) с указанием части его, сдаваемой в аренду (если в аренду сдается часть здания (сооружения, помещения); прилагается к договору аренды) (оригинал и копия).</t>
  </si>
  <si>
    <t>2.2.8.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</si>
  <si>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письменное согласие залогодержателя на передачу объекта недвижимости в аренду, если объект находится в залоге и иное не предусмотрено договором об ипотеке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</si>
  <si>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</si>
  <si>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3. Государственная регистрация права собственности на объект недвижимости, переданный в качестве вклада в уставный капитал юридического лица</t>
  </si>
  <si>
    <t>3.1. Заявитель - юридическое лицо:</t>
  </si>
  <si>
    <t>3.1.1. Заявление(я) о государственной регистрации (оригинал):</t>
  </si>
  <si>
    <t>- перехода права - представляет лицо, отчуждающее объект недвижимости;</t>
  </si>
  <si>
    <t>- права - представляет лицо, приобретающее объект недвижимости.</t>
  </si>
  <si>
    <t>3.1.2. Документ, удостоверяющий личность (оригинал).</t>
  </si>
  <si>
    <t>3.1.3.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</si>
  <si>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3.1.4. Документы, подтверждающие полномочия представителя физического лица, отчуждающего объект недвижимости (оригинал и копия; если таким лицом является юридическое лицо - оригинал либо заверенная в установленном порядке копия).</t>
  </si>
  <si>
    <t>3.1.5. Учредительные документы юридического лица либо надлежащим образом заверенные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</si>
  <si>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3.1.6.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Федеральным законом от 21 июля 1997 г. № 122-ФЗ «О государственной регистрации прав на недвижимое имущество и сделок с ним» (далее - Закон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</si>
  <si>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3.1.7. Решение об учреждении общества и (или) утверждении его устава (внесении изменений в устав) и утверждении денежной оценки объекта недвижимости, вносимого в качестве вклада в уставный капитал (оригинал и копия).</t>
  </si>
  <si>
    <t>3.1.8. Документы, подтверждающие передачу недвижимого имущества (оригинал, не менее 2-х экземпляров).</t>
  </si>
  <si>
    <t>3.1.9.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</si>
  <si>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управления юридического лица о вступлении в состав вновь учрежденного общества в качестве участника и о передаче в качестве вклада в уставный капитал или оплаты акций объекта недвижимости (если учредителем (участником) является юридическое лицо) (оригинал и копия);</t>
  </si>
  <si>
    <t>- согласие собственника, если в качестве вклада в уставный капитал вносится недвижимое имущество, принадлежащее государственному (муниципальному) унитарному предприятию на праве хозяйственного ведения, либо недвижимое имущество, принадлежащее учреждению на праве оперативного управления (оригинал и копия);</t>
  </si>
  <si>
    <t>- удостоверенное в установленном порядке согласие другого супруга на отчуждение объекта недвижимости либо документ, свидетельствующий о том, что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(если учредителем является физическое лицо) (оригинал и копия, решение суда - не менее 2-х экземпляров копий).</t>
  </si>
  <si>
    <t>Не допускается осуществление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</si>
  <si>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4. Внесение изменений в запись ЕГРП, не влекущих за собой прекращения или перехода права, ограничения (обременения) права на объект недвижимости, прекращения, изменения сделки с ним (в связи с изменением, расторжением, односторонним отказом от исполнения)</t>
  </si>
  <si>
    <t>4.1. Заявитель - физическое лицо:</t>
  </si>
  <si>
    <t>4.1.1.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</si>
  <si>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4.1.2. Документ, удостоверяющий личность заявителя (оригинал).</t>
  </si>
  <si>
    <t>4.1.3. Документ, подтверждающий полномочия представителя (если от имени указанного выше лица действует представитель) (оригинал и копия).</t>
  </si>
  <si>
    <t>4.1.4. Документ, который в соответствии с законодательством Российской Федерации является документом, подтверждающим факт изменения соответствующих сведений, ранее внесенных в ЕГРП (если такими документами не являются указанные выше документы) (оригинал и копия либо копия в 2-х экземплярах, если таким документом является судебный акт, акт органа государственной власти или акт органов местного самоуправления). Если данным документом является документ, который в соответствии с Федеральным законом от 7 июля 2010 г. № 210-ФЗ «Об организации предоставления государственных и муниципальных услуг» должен запрашиваться органом, осуществляющим государственную регистрацию прав, в порядке межведомственного взаимодействия, заявителем такой документ представляется по собственной инициативе.</t>
  </si>
  <si>
    <t>4.1.5. Иные документы, которые в установленных законодательством случаях необходимы для государственной регистрации.</t>
  </si>
  <si>
    <t>4.2. Заявитель - юридическое лицо:</t>
  </si>
  <si>
    <t>4.2.1. Заявление обладателя подлежащих государственной регистрации прав о внесении изменений в запись ЕГРП (иного лица, например, арендатора, залогодержателя, если изменения требует запись ЕГРП о зарегистрированной сделке с участием данного лица и (или) зарегистрированном ограничении (обременении) права в пользу данного лица, например, об аренде, ипотеке) (оригинал).</t>
  </si>
  <si>
    <t>4.2.2. Документ, удостоверяющий личность представителя юридического лица (оригинал).</t>
  </si>
  <si>
    <t>4.2.3.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</si>
  <si>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</si>
  <si>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4.2.5. Иные документы, которые в установленных законодательством случаях необходимы для государственной регистрации.</t>
  </si>
  <si>
    <t>5. Государственная регистрация договора залога прав требования участника долевого строительства, если разрешение на строительство выдано после 1 апреля 2005 года</t>
  </si>
  <si>
    <t>5.1. Заявитель - физическое лицо:</t>
  </si>
  <si>
    <t>5.1.1.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</si>
  <si>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5.1.2. Документ, удостоверяющий личность заявителя (оригинал).</t>
  </si>
  <si>
    <t>5.1.3. Документ, подтверждающий полномочия представителя стороны (сторон) договора (если от имени стороны (сторон) договора действует представитель) (оригинал и копия).</t>
  </si>
  <si>
    <t>5.1.4. Документ, подтверждающий полномочия на подписание договора (если договор подписан представителем стороны (сторон) договора) (оригинал и копия).</t>
  </si>
  <si>
    <t>5.1.5.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</si>
  <si>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5.1.6.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</si>
  <si>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5.1.7. Договор о залоге прав требования со всеми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</si>
  <si>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5.1.8. Кредитный договор, договор займа или иной договор, исполнение обязательств по которому обеспечивается ипотекой (оригинал и копия).</t>
  </si>
  <si>
    <t>5.1.9.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нотариально удостоверенное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</si>
  <si>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5.2. Заявитель - юридическое лицо:</t>
  </si>
  <si>
    <t>5.2.1. Совместное заявление залогодателя и залогодержателя о государственной регистрации договора залога прав требования. В случае если договор нотариально удостоверен, заявление о государственной регистрации может быть представлено нотариусом, удостоверившим данный договор (работником нотариуса) (оригинал).</t>
  </si>
  <si>
    <t>5.2.2. Документ, удостоверяющий личность представителя юридического лица (оригинал).</t>
  </si>
  <si>
    <t>5.2.3.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</si>
  <si>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5.2.4.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</si>
  <si>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5.2.5. Документ, подтверждающий полномочия лица на подписание договора залога лицом, не являющимся руководителем или иным лицом, действующим от имени юридического лица без доверенности (оригинал и копия).</t>
  </si>
  <si>
    <t>5.2.6. Зарегистрированный договор участия в долевом строительстве со всеми приложениями (оригинал, возвращается после проведения государственной регистрации).</t>
  </si>
  <si>
    <t>5.2.7. Зарегистрированный договор уступки права требования со всеми изменениями и приложениями (если таковой заключался) (оригинал, возвращается после проведения государственной регистрации).</t>
  </si>
  <si>
    <t>5.2.8. Договор о залоге прав требования со всеми приложениями (если договор залога совершен в простой письменной форме - оригинал, не менее 2-х экземпляров; если договор залога нотариально удостоверен - не менее 2-х экземпляров, один из которых оригинал).</t>
  </si>
  <si>
    <t>5.2.9. Кредитный договор, договор займа или иной договор, исполнение обязательств по которому обеспечивается ипотекой (оригинал и копия).</t>
  </si>
  <si>
    <t>5.2.10.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</si>
  <si>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6. Государственная регистрация вещного права на жилое или нежилое помещение на основании договора участия в долевом строительстве, если разрешение на строительство выдано после 1 апреля 2005 года</t>
  </si>
  <si>
    <t>6.1. Заявитель - физическое лицо:</t>
  </si>
  <si>
    <t>6.1.1. Заявление(я) о государственной регистрации (оригинал):</t>
  </si>
  <si>
    <t>- права собственности - представляет участник долевого строительства;</t>
  </si>
  <si>
    <t>- ипотеки в силу закона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 долевого строительства оплачивал полностью или частично строительство объекта долевого строительства с использованием кредитных средств банка или иной кредитной организации либо средств целевого займа, предоставленного другим юридическим лицом, в связи с чем, если иное не установлено федеральным законом или кредитным договором либо договором займа, возникла ипотека в силу закона, регистрация которой осуществляется одновременно с государственной регистрацией права собственности.</t>
  </si>
  <si>
    <t>В случае если договор нотариально удостоверен, заявление о государственной регистрации права (а также в соответствующих случаях ипотеки в силу закона) может быть представлено нотариусом (работником нотариуса).</t>
  </si>
  <si>
    <t>6.1.2. Документ, удостоверяющий личность заявителя (оригинал).</t>
  </si>
  <si>
    <t>6.1.3. Документы, подтверждающие полномочия представителя (если от имени участника долевого строительства действует представитель) (оригинал и копия).</t>
  </si>
  <si>
    <t>6.1.4.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</si>
  <si>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6.1.5.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</si>
  <si>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6.1.6. Передаточный акт или иной документ о передаче объекта долевого строительства (оригинал, не менее 2-х экземпляров).</t>
  </si>
  <si>
    <t>6.1.7. Разрешение на ввод в эксплуатацию многоквартирного дома или иного объекта недвижимости,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(представлялось застройщиком самостоятельно однократно до 1 июля 2012 г.) (оригинал и копия).</t>
  </si>
  <si>
    <t>6.1.8. Договор, из которого возникло обеспечиваемое ипотекой обязательство (если возникает ипотека в силу закона) (оригинал и копия).</t>
  </si>
  <si>
    <t>6.1.9.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</si>
  <si>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6.1.10. Свидетельство о праве на наследство - если за регистрацией права на жилое или нежилое помещение обращается наследник участника долевого строительства.</t>
  </si>
  <si>
    <t>6.1.11. Иные документы, которые в установленных законодательством случаях необходимы для государственной регистрации.</t>
  </si>
  <si>
    <t>6.2. Заявитель - юридическое лицо:</t>
  </si>
  <si>
    <t>6.2.1. Заявление(я) о государственной регистрации (оригинал):</t>
  </si>
  <si>
    <t>6.2.2. Документ, удостоверяющий личность представителя юридического лица (оригинал).</t>
  </si>
  <si>
    <t>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</si>
  <si>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6.2.4. Учредительные документы юридического лица либо удостоверенные надлежащим образом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</si>
  <si>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6.2.5. Зарегистрированный договор участия в долевом строительстве со всеми приложениями и изменениями (если сторонами заключались соглашения об изменении) (оригинал, возвращается после проведения государственной регистрации).</t>
  </si>
  <si>
    <t>6.2.6. Зарегистрированный договор уступки права требования со всеми изменениями и приложениями (если такая сделка совершалась) (оригинал, возвращается после проведения государственной регистрации).</t>
  </si>
  <si>
    <t>6.2.7. Передаточный акт или иной документ о передаче объекта долевого строительства (оригинал, не менее 2-х экземпляров).</t>
  </si>
  <si>
    <t>6.2.8. Разрешение на ввод в эксплуатацию многоквартирного дома или иного объекта, в состав которого входит объект долевого строительства, выданное органом государственной власти субъекта Российской Федерации либо органом местного самоуправления, выдавшим разрешение на строительство (представляется застройщиком самостоятельно однократно до 1 июля 2012 г.) (оригинал и копия).</t>
  </si>
  <si>
    <t>6.2.9. Договор, из которого возникло обеспечиваемое ипотекой обязательство (если возникает ипотека в силу закона) (оригинал и копия).</t>
  </si>
  <si>
    <t>6.2.10.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</si>
  <si>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6.2.11. Иные документы, которые в установленных законодательством случаях необходимы для осуществления государственной регистрации.</t>
  </si>
  <si>
    <t>7. Государственная регистрация договора уступки прав требований по договору участия в долевом строительстве, если разрешение на строительство выдано после 1 апреля 2005 года</t>
  </si>
  <si>
    <t>7.1. Заявитель - физическое лицо:</t>
  </si>
  <si>
    <t>7.1.1. Заявление(я) о государственной регистрации (оригинал):</t>
  </si>
  <si>
    <t>- договора уступки прав требований по договору участия в долевом строительстве представляют обе стороны договора;</t>
  </si>
  <si>
    <t>- ипотеки в силу закона - представляет лицо, которому уступаются права требования по договору участия в долевом строительстве (залогодатель), или представитель банка, иной кредитной организации, другого юридического лица (залогодержатель) в случаях, когда оплата строительства объекта долевого строительства полностью или частично осуществляется залогодателем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данного объекта недвижимости,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по которому осуществлена уступка права требования, регистрация которой осуществляется одновременно с государственной регистрацией права собственности.</t>
  </si>
  <si>
    <t>В случае если договор уступки прав требований по договору участия в долевом строительстве нотариально удостоверен, заявление о государственной регистрации сделки (а также в соответствующих случаях ипотеки в силу закона) может быть представлено нотариусом (работником нотариуса).</t>
  </si>
  <si>
    <t>7.1.2. Документ, удостоверяющий личность (оригинал).</t>
  </si>
  <si>
    <t>7.1.3. Документ, подтверждающий полномочия представителя на подписание договора (если договор подписан представителем (представителями) стороны (сторон) договора) (оригинал и копия).</t>
  </si>
  <si>
    <t>7.1.4. Зарегистрированный договор участия в долевом строительстве (оригинал, возвращается после проведения государственной регистрации).</t>
  </si>
  <si>
    <t>7.1.5.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</si>
  <si>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7.1.6. Договор, из которого возникло обеспечиваемое ипотекой обязательство (если возникает ипотека в силу закона) (оригинал и копия).</t>
  </si>
  <si>
    <t>7.1.7.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</si>
  <si>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</si>
  <si>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органа опеки и попечительства на уступку права требования по договору, если участником долевого строительства является действующий от имени лица, не достигшего 14 лет, или лица, признанного судом недееспособным, законный представитель данного лица либо несовершеннолетний(ие) в возрасте от 14 до 18 лет, гражданин(не), признанный(е) судом ограниченно дееспособным(и)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</si>
  <si>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создаваемый объект недвижимости не поступает в совместную собственность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</si>
  <si>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письменное согласие застройщика на уступку права требования по договору, если уступка совершается до уплаты участником долевого строительства полной цены договора одновременно с переводом долга на нового участника долевого строительства (оригинал и копия);</t>
  </si>
  <si>
    <t>- письменное согласие залогодержателя на уступку права требования, если права требования по договору участия в долевом строительстве находятся в залоге и иное не предусмотрено договором (оригинал и копия).</t>
  </si>
  <si>
    <t>7.2. Заявитель - юридическое лицо:</t>
  </si>
  <si>
    <t>7.2.1. Заявление(я) о государственной регистрации (оригинал):</t>
  </si>
  <si>
    <t>- договора уступки прав требований по договору участия в долевом строительстве - представляют обе стороны договора;</t>
  </si>
  <si>
    <t>7.2.2. Документ, удостоверяющий личность представителя юридического лица (оригинал).</t>
  </si>
  <si>
    <t>7.2.3.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</si>
  <si>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7.2.4.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</si>
  <si>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7.2.5. Документ, подтверждающий полномочия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не менее 2-х экземпляров).</t>
  </si>
  <si>
    <t>7.2.6. Зарегистрированный договор участия в долевом строительстве (оригинал, возвращается после проведения государственной регистрации).</t>
  </si>
  <si>
    <t>7.2.7. Договор уступки права требования со всеми изменениями и приложениями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t>
  </si>
  <si>
    <t>7.2.8. Договор, из которого возникло обеспечиваемое ипотекой обязательство (если возникает ипотека в силу закона) (оригинал и копия).</t>
  </si>
  <si>
    <t>7.2.9.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</si>
  <si>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7.2.10.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</si>
  <si>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решение компетентного органа юридического лица о совершении сделки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</si>
  <si>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8. Государственная регистрация договора об ипотеке жилого помещения (в том числе иного договора, включающего соглашение об ипотеке, обеспечивающее исполнение обязательства, за исключением договора, влекущего возникновение ипотеки в силу закона)</t>
  </si>
  <si>
    <t>8.1. Заявитель - физическое лицо:</t>
  </si>
  <si>
    <t>8.1.1.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</si>
  <si>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8.1.2. Документ, удостоверяющий личность заявителя (оригинал).</t>
  </si>
  <si>
    <t>8.1.3. Документ, подтверждающий полномочия представителя (если от имени физического лица (залогодателя или залогодержателя) действует представитель) (оригинал и копия).</t>
  </si>
  <si>
    <t>8.1.4. Документ, подтверждающий полномочия на подписание договора (если договор подписан представителем физического лица - залогодателя или залогодержателя) (оригинал и копия).</t>
  </si>
  <si>
    <t>8.1.5.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 экз.; если договор об ипотеке нотариально удостоверен - не менее 2 экз., один из которых оригинал).</t>
  </si>
  <si>
    <t>8.1.6. Закладная и документы, названные в закладной в качестве приложений (если в договоре об ипотеке указано, что права залогодержателя удостоверяются закладной) (оригинал и копия).</t>
  </si>
  <si>
    <t>8.1.7. Кредитный договор, договор займа или иной договор, исполнение обязательств по которому обеспечивается ипотекой (оригинал и копия).</t>
  </si>
  <si>
    <t>8.1.8. Иные документы, которые в установленных законодательством Российской Федерации случаях необходимы для государственной регистрации, в том числе для проверки законности сделки, включая:</t>
  </si>
  <si>
    <t>- если объект недвижимости находится в общей совместной собственности (кроме супругов) - письменное согласие на ипотеку всех собственников (оригинал и копия);</t>
  </si>
  <si>
    <t>- отчет об оценке недвижимости, являющейся предметом ипотеки (оригинал и копия) - в случаях, прямо предусмотренных законодательством Российской Федерации.</t>
  </si>
  <si>
    <t>8.2. Заявитель - юридическое лицо:</t>
  </si>
  <si>
    <t>8.2.1. Совместное заявление залогодателя и залогодержателя о государственной регистрации договора об ипотеке. В случае если ипотека возникает на основании нотариально удостоверенного договора об ипотеке, заявление о государственной регистрации может быть представлено нотариусом, удостоверившим договор об ипотеке (работником нотариуса) (оригинал).</t>
  </si>
  <si>
    <t>8.2.2. Документ, удостоверяющий личность представителя юридического лица (оригинал).</t>
  </si>
  <si>
    <t>8.2.3.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</si>
  <si>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8.2.4. Учредительные документы юридического лица либо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</si>
  <si>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8.2.5. Документ, подтверждающий полномочия лица на подписание договора об ипотеке лицом, не являющимся руководителем или иным лицом, действующим от имени юридического лица без доверенности (оригинал и копия).</t>
  </si>
  <si>
    <t>8.2.6. Договор об ипотеке и документы, названные в договоре об ипотеке в качестве приложений (если договор об ипотеке совершен в простой письменной форме - оригинал, не менее 2-х экземпляров; если договор об ипотеке нотариально удостоверен - не менее 2-х экземпляров, один из которых оригинал).</t>
  </si>
  <si>
    <t>8.2.7. Закладная, если в договоре об ипотеке указано, что права залогодержателя удостоверяются закладной, и документы, указанные в закладной в качестве приложений (оригинал и копия).</t>
  </si>
  <si>
    <t>8.2.8. Кредитный договор, договор займа или иной договор, исполнение обязательств по которому обеспечивается ипотекой (оригинал и копия).</t>
  </si>
  <si>
    <t>8.2.9.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</si>
  <si>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правила доверительного управления ипотечным покрытием (при залоге недвижимого имущества, обеспечивающего требования, составляющие ипотечное покрытие, доля в праве общей собственности на которое удостоверяется ипотечным сертификатом участия) (оригинал и копия);</t>
  </si>
  <si>
    <t>-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и дополнениями, зарегистрированными в порядке, установленном Законом об инвестиционных фондах (если закладываемое имущество составляет паевой инвестиционный фонд)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</si>
  <si>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</si>
  <si>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9. Государственная регистрация права собственности на жилое помещение в жилищном, жилищно-строительном или жилищном накопительном кооперативе</t>
  </si>
  <si>
    <t>9.1. Заявитель - физическое лицо:</t>
  </si>
  <si>
    <t>9.1.1. Заявление(я) о государственной регистрации (оригинал):</t>
  </si>
  <si>
    <t>- права собственности - представляет обладатель подлежащих государственной регистрации прав (член кооператива, другое лицо, имеющее право на паенакопления);</t>
  </si>
  <si>
    <t>- перехода права - представляет представитель кооператива в случае, если право собственности кооператива на жилое помещение было зарегистрировано в установленном Законом о регистрации порядке;</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</si>
  <si>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</si>
  <si>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9.1.2. Документ, удостоверяющий личность заявителя (оригинал).</t>
  </si>
  <si>
    <t>9.1.3. Документ, подтверждающий полномочия представителя обладателя подлежащих государственной регистрации прав (если от его имени действует представитель) (оригинал и копия).</t>
  </si>
  <si>
    <t>9.1.4. Справка о полном внесении (полной выплате) паевого взноса, подписанная уполномоченным лицом кооператива и главным бухгалтером (оригинал и копия).</t>
  </si>
  <si>
    <t>9.1.5.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</si>
  <si>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9.1.6.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заверенная в установленном порядке копия).</t>
  </si>
  <si>
    <t>9.1.7.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заверенная в установленном порядке копия).</t>
  </si>
  <si>
    <t>9.1.8.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</si>
  <si>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9.1.9.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</si>
  <si>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9.1.10. Иные документы, которые в установленных законодательством случаях необходимы для государственной регистрации.</t>
  </si>
  <si>
    <t>9.2. Заявитель - юридическое лицо:</t>
  </si>
  <si>
    <t>9.2.1. Заявление(я) о государственной регистрации (оригинал):</t>
  </si>
  <si>
    <t>- ипотеки в силу закона - представляет залогодатель (обладатель подлежащих государственной регистрации прав) или залогодержатель (представитель банка, иной кредитной организации, другого юридического лица) в случаях, когда для внесения паевого взноса за жилое помещение полностью или частично использовались кредитные средства банка или иной кредитной организации либо средства целевого займа, предоставленного другим юридическим лицом, и соответствующие обязательства обладателя, подлежащих государственной регистрации прав по возврату кредитных или заемных средств на момент представления документов на государственную регистрацию права не прекращены надлежащим исполнением, в связи с чем возникла ипотека в силу закона, подлежащая государственной регистрации одновременно с государственной регистрацией права собственности.</t>
  </si>
  <si>
    <t>9.2.2. Документ, удостоверяющий личность представителя юридического лица (оригинал).</t>
  </si>
  <si>
    <t>9.2.3.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t>
  </si>
  <si>
    <t>9.2.4.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</si>
  <si>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9.2.5. Справка о полном внесении (полной выплате) паевого взноса, подписанная уполномоченным лицом кооператива и главным бухгалтером (оригинал и копия).</t>
  </si>
  <si>
    <t>9.2.6. Документ, подтверждающий право на паенакопления или на жилое помещение, за которое полностью внесен паевой взнос, выданный на имя обладателя подлежащих государственной регистрации прав (например, свидетельство о праве на наследство; представляется в случае, если в справке о полном внесении (полной выплате) паевого взноса указано иное лицо, например наследодатель) (оригинал и копия, а если таким документом является решение суда - копия, не менее 2-х экземпляров).</t>
  </si>
  <si>
    <t>9.2.7. Учредительные документы кооператива (со всеми изменениями и дополнениями) (документы не представляются, если ранее они были представлены при государственной регистрации права на другое помещение в соответствующем многоквартирном доме) (оригинал либо удостоверенная в установленном порядке копия).</t>
  </si>
  <si>
    <t>9.2.8. Документ, подтверждающий полномочия лица (за исключением главного бухгалтера), выдавшего справку о полном внесении (полной выплате) паевого взноса (например, протокол общего собрания членов кооператива; документ не представляется, если ранее он был представлен при государственной регистрации права на другое помещение в соответствующем многоквартирном доме и данное лицо не переизбрано) (оригинал либо удостоверенная в установленном порядке копия).</t>
  </si>
  <si>
    <t>9.2.9.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</si>
  <si>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9.2.10.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</si>
  <si>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9.2.11. Иные документы, которые в установленных законодательством случаях необходимы для государственной регистрации.</t>
  </si>
  <si>
    <t>10. Государственная регистрация права собственности на жилое помещение, приобретаемое в порядке наследования</t>
  </si>
  <si>
    <t>10.1. Заявитель - физическое лицо:</t>
  </si>
  <si>
    <t>10.1.1.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</si>
  <si>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10.1.2. Документ, удостоверяющий личность заявителя (оригинал).</t>
  </si>
  <si>
    <t>10.1.3.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</si>
  <si>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10.1.4. Свидетельство о праве на наследство (оригинал и копия).</t>
  </si>
  <si>
    <t>10.1.5.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</si>
  <si>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10.1.6. Иные документы, которые в установленных законодательством случаях необходимы для государственной регистрации.</t>
  </si>
  <si>
    <t>10.2. Заявитель - юридическое лицо:</t>
  </si>
  <si>
    <t>10.2.1.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</si>
  <si>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10.2.2. Документ, удостоверяющий личность представителя юридического лица (оригинал).</t>
  </si>
  <si>
    <t>10.2.3.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в 2-х экземплярах).</t>
  </si>
  <si>
    <t>10.2.4.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</si>
  <si>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10.2.5. Свидетельство о праве на наследство (оригинал и копия).</t>
  </si>
  <si>
    <t>10.2.6.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</si>
  <si>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10.2.7. Иные документы, которые в установленных законодательством случаях необходимы для государственной регистрации.</t>
  </si>
  <si>
    <t>11. Государственная регистрация права собственности на земельный участок в порядке наследования</t>
  </si>
  <si>
    <t>11.1. Заявитель - физическое лицо:</t>
  </si>
  <si>
    <t>11.1.1.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</si>
  <si>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11.1.2. Документ, удостоверяющий личность заявителя (оригинал).</t>
  </si>
  <si>
    <t>11.1.3. Документ, подтверждающий полномочия представителя обладателя подлежащих государственной регистрации прав (если от имени обладателя подлежащих государственной регистрации прав действует его представитель) (оригинал и копия).</t>
  </si>
  <si>
    <t>11.1.4. Свидетельство о праве на наследство (оригинал и копия).</t>
  </si>
  <si>
    <t>11.1.5.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</si>
  <si>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11.1.6. Иные документы, которые в установленных законодательством случаях необходимы для государственной регистрации.</t>
  </si>
  <si>
    <t>11.2. Заявитель - юридическое лицо:</t>
  </si>
  <si>
    <t>11.2.1. Заявление обладателя подлежащих государственной регистрации прав либо нотариуса (работника нотариуса) о государственной регистрации права (оригинал).</t>
  </si>
  <si>
    <t>11.2.2. Документ, удостоверяющий личность представителя юридического лица (оригинал).</t>
  </si>
  <si>
    <t>11.2.3.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t>
  </si>
  <si>
    <t>11.2.4.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</si>
  <si>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11.2.5. Свидетельство о праве на наследство (оригинал и копия).</t>
  </si>
  <si>
    <t>11.2.6. Соглашение о разделе наследственного имущества (соглашение о выделении из наследства доли одного или нескольких наследников) (при заключении такого соглашения наследниками, в том числе после выдачи им свидетельств(а) о праве на наследство) (если соглашение совершено в простой письменной форме - оригинал, не менее 2-х экземпляров; если соглашение нотариально удостоверено - не менее 2-х экземпляров, один из которых оригинал).</t>
  </si>
  <si>
    <t>11.2.7. Иные документы, которые в установленных законодательством случаях необходимы для государственной регистрации.</t>
  </si>
  <si>
    <t>12. Государственная регистрация договора участия в долевом строительстве, заключенного застройщиком с первым участником долевого строительства, если разрешение на строительство выдано после 1 апреля 2005 года</t>
  </si>
  <si>
    <t>12.1. Заявитель - физическое лицо:</t>
  </si>
  <si>
    <t>12.1.1. Заявление(я) о государственной регистрации (оригинал(ы):</t>
  </si>
  <si>
    <t>- договора участия в долевом строительстве - представляют застройщик и участник долевого строительства;</t>
  </si>
  <si>
    <t>- залога права требования по договору участия в долевом строительстве - представляет участник долевого строительства (залогодатель) или представитель банка, иной кредитной организации, другого юридического лица (залогодержатель) в случаях, когда участнику долевого строительства для строительства объекта долевого строительства банком или иной кредитной организацией предоставлены кредитные средства или другим юридическим лицом предоставлены средства целевого займа, в связи с чем, если иное не установлено федеральным законом или кредитным договором либо договором займа, возникает ипотека в силу закона права требования по договору участия в долевом строительстве, регистрация которой осуществляется одновременно с государственной регистрацией права собственности.</t>
  </si>
  <si>
    <t>В случае если договор участия в долевом строительстве нотариально удостоверен, заявление о государственной регистрации сделки может быть представлено нотариусом (работником нотариуса).</t>
  </si>
  <si>
    <t>12.1.2. Документ, удостоверяющий личность заявителя (оригинал).</t>
  </si>
  <si>
    <t>12.1.3. Документ, подтверждающий полномочия представителя участника долевого строительства (если от его имени действует представитель) (оригинал и копия).</t>
  </si>
  <si>
    <t>12.1.4. Документ, подтверждающий полномочия представителя застройщика действовать от имени юридического лица (представляется застройщиком)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</si>
  <si>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12.1.5.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</si>
  <si>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12.1.6. Документ, подтверждающий полномочия лица на подписание договора (если договор подписан представителем участника долевого строительства) (оригинал и копия).</t>
  </si>
  <si>
    <t>12.1.7.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(застройщика) без доверенности (представляется застройщиком) (оригинал и копия).</t>
  </si>
  <si>
    <t>12.1.8.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либо копия - в случае если таким документом является судебный акт, акт органа государственной власти или акт органов местного самоуправления, 2 экземпляра)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</si>
  <si>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12.1.9. Проектная декларация, а также изменения в проектную декларацию, если таковые имеются (представляется застройщиком) (оригинал и копия).</t>
  </si>
  <si>
    <t>12.1.10.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</si>
  <si>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12.1.11.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</si>
  <si>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12.1.12.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 экз.) (если договор участия в долевом строительстве совершен в нотариальной форме, представляется не менее 2 экземпляров, один из которых оригинал).</t>
  </si>
  <si>
    <t>12.1.13.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</si>
  <si>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12.1.14. Договор, из которого возникло обеспечиваемое ипотекой обязательство (если возникает ипотека в силу закона) (оригинал и копия).</t>
  </si>
  <si>
    <t>12.1.15.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</si>
  <si>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12.1.16. Иные документы, которые в установленных законодательством случаях необходимы для государственной регистрации.</t>
  </si>
  <si>
    <t>12.2. Заявитель - юридическое лицо:</t>
  </si>
  <si>
    <t>12.2.1. Заявление(я) о государственной регистрации (оригинал(ы):</t>
  </si>
  <si>
    <t>12.2.2. Документ, удостоверяющий личность заявителя (оригинал).</t>
  </si>
  <si>
    <t>12.2.3. Документы, подтверждающие полномочия представителей участника долевого строительства и застройщика (оригиналы либо нотариально заверенные копии и копии).</t>
  </si>
  <si>
    <t>12.2.4.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</si>
  <si>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12.2.5. Документ, подтверждающий полномочия на подписание договора лица, не являющегося руководителем или иным лицом, действующим от имени юридического лица (застройщика и (или) участника долевого строительства) без доверенности (если договор подписан представителем застройщика и (или) участника долевого строительства) (оригинал и копия).</t>
  </si>
  <si>
    <t>12.2.6. Документ, подтверждающий возникшее к моменту представления документов на государственную регистрацию в установленном законом порядке право собственности или аренды (субаренды) земельного участка, предоставленного для строительства (создания) многоквартирного дома и (или) иного объекта недвижимости (оригинал и копия) (представляется застройщиком; представление документа не требуется в случае, если право собственности (аренда, субаренда) на соответствующий земельный участок ранее было зарегистрировано в установленном Законом о регистрации порядке).</t>
  </si>
  <si>
    <t>12.2.7. Проектная декларация, а также изменения в проектную декларацию, если таковые имеются (представляется застройщиком) (оригинал и копия).</t>
  </si>
  <si>
    <t>12.2.8. План создаваемого объекта недвижимости с указанием его местоположения и количества находящихся в составе объекта недвижимости жилых и нежилых помещений и планируемой площади каждого из указанных помещений (представляется застройщиком) (оригинал и копия).</t>
  </si>
  <si>
    <t>12.2.9. Договор поручительства (представляется застройщиком, если им в качестве способа обеспечения своих обязательств выбрано поручительство) (оригинал и копия).</t>
  </si>
  <si>
    <t>12.2.10. Договор участия в долевом строительстве, совершенный в простой письменной форме, со всеми документами, указанными в договоре участия в долевом строительстве в качестве приложений (оригинал, не менее 2-х экземпляров) (если договор участия в долевом строительстве совершен в нотариальной форме, представляется не менее 2-х экземпляров, один из которых оригинал).</t>
  </si>
  <si>
    <t>12.2.11. Составленный застройщиком и согласованный с участником долевого строительства документ с описанием объекта долевого строительства с указанием его местоположения на плане создаваемого объекта недвижимости и планируемой площади объекта долевого строительства (оригинал и копия) (данный документ может являться приложением к договору участия в долевом строительстве).</t>
  </si>
  <si>
    <t>12.2.12. Договор, из которого возникло обеспечиваемое ипотекой обязательство (если возникает ипотека в силу закона) (оригинал и копия).</t>
  </si>
  <si>
    <t>12.2.13.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</si>
  <si>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12.2.14. Иные документы, которые в установленных законодательством случаях необходимы для государственной регистрации.</t>
  </si>
  <si>
    <t>13. Государственная регистрация права собственности гражданина на жилое помещение на основании договора безвозмездной передачи жилого помещения в собственность граждан</t>
  </si>
  <si>
    <t>13.1. Заявитель - физическое лицо:</t>
  </si>
  <si>
    <t>13.1.1. Заявление(я) о государственной регистрации права (оригинал):</t>
  </si>
  <si>
    <t>- права - представляет физическое(ие) лицо(а), приобретающее жилое помещение в собственность. В заявлении (в графе «примечание») лицо, достигшее 18 лет, также подтверждает, что после достижения 18 лет им ранее не было использовано право на бесплатную приватизацию иного жилого помещения в установленном законом порядке (в случае, если договор безвозмездной передачи жилого помещения в собственность граждан не содержит такой информации);</t>
  </si>
  <si>
    <t>- перехода права - представляет вторая сторона договора.</t>
  </si>
  <si>
    <t>13.1.2. Документ, удостоверяющий личность заявителя (оригинал).</t>
  </si>
  <si>
    <t>13.1.3. Документ, подтверждающий полномочия представителя (если от имени физического лица действует представитель) (оригинал и копия).</t>
  </si>
  <si>
    <t>13.1.4. Документы, подтверждающие полномочия представителя второй стороны договора (оригинал либо заверенная в установленном порядке копия, полномочия представителя органа государственной власти или органа местного самоуправления могут подтверждаться доверенностью, составленной на бланке данного органа, заверенной подписью руководителя данного органа (оригинал и копия), 2 экземпляра).</t>
  </si>
  <si>
    <t>13.1.5. Договор безвозмездной передачи жилого помещения в собственность граждан (оригинал, не менее 2-х экземпляров).</t>
  </si>
  <si>
    <t>13.1.6. Договор социального найма жилого помещения, при его отсутствии - ордер на жилое помещение (представляется в случае, если договор безвозмездной передачи жилого помещения в собственность граждан не содержит сведений об основаниях, по которым гражданин (граждане, если жилое помещение передается в собственность нескольких лиц) занимали данное жилое помещение) (оригинал и копия).</t>
  </si>
  <si>
    <t>13.1.7. Документы, подтверждающие отказ граждан Российской Федерации, имеющих право на участие в приватизации, от приватизации такого жилого помещения, если не все проживающие в жилом помещении лица участвуют в приватизации (в случае, если договор безвозмездной передачи жилого помещения в собственность граждан не содержит указанной информации) (оригинал и копия).</t>
  </si>
  <si>
    <t>13.1.8. Разрешение органа опеки и попечительства, если гражданином, отказавшимся от права на участие в приватизации занимаемого жилого помещения, является несовершеннолетний в возрасте до 14 лет или лицо, признанное решением суда недееспособным, от имени которого такой отказ осуществлен его законным(и) представителем(ями) (оригинал и копия).</t>
  </si>
  <si>
    <t>13.1.9. Согласие законного(ых) представителя(ей) несовершеннолетнего в возрасте от 14 лет или лица, ограниченного судом в дееспособности, на отказ такого гражданина от права на участие в приватизации занимаемого им жилого помещения, а также согласие органа опеки и попечительства, выданное названному законному(ым) представителю(ям) (оригинал и копия).</t>
  </si>
  <si>
    <t>13.1.10. Документ, подтверждающий наличие зарегистрированного в установленном порядке права, подтверждающий право второй стороны договора на передаваемое в собственность гражданин(а) жилое помещение (государственной или муниципальной собственности, хозяйственного ведения или оперативного управления) (представляется второй стороной договора). Если данное право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данное право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и данное право ранее не было зарегистрировано в установленном Законом о регистрации порядке, второй стороной договора также представляются заявление о государственной регистрации права на жилое помещение и иные необходимые для ее проведения документы, в том числе документ, подтверждающий наличие зарегистрированного в установленном порядке права.</t>
  </si>
  <si>
    <t>13.1.11. Иные документы, которые в установленных законодательством случаях необходимы для государственной регистрации.</t>
  </si>
  <si>
    <t>14. Государственная регистрация договора купли-продажи, мены, дарения, ренты (пожизненного содержания с иждивением) жилого помещения и права на жилое помещение, возникающего на основании такого договора</t>
  </si>
  <si>
    <t>14.1. Заявитель - физическое лицо:</t>
  </si>
  <si>
    <t>14.1.1. Заявление(я) о государственной регистрации (оригинал):</t>
  </si>
  <si>
    <t>- договора и перехода права - представляет лицо, отчуждающее объект недвижимости;</t>
  </si>
  <si>
    <t>- договора и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</si>
  <si>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мены, ренты 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</si>
  <si>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сделки,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</si>
  <si>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14.1.2. Документ, удостоверяющий личность заявителя (оригинал).</t>
  </si>
  <si>
    <t>14.1.3. Документ, подтверждающий полномочия представителя (если от имени стороны договора (физического лица) действует представитель (оригинал и копия).</t>
  </si>
  <si>
    <t>14.1.4. Документ, подтверждающий полномочия на подписание договора (если договор подписан представителем физического лица (оригинал и копия).</t>
  </si>
  <si>
    <t>14.1.5.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</si>
  <si>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14.1.6. Договор (купли-продажи, мены, дарения, ренты (пожизненного содержания с иждивением)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</si>
  <si>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</si>
  <si>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14.1.8. Выписка из домовой книги (справка о лицах, имеющих право пользования жилым помещением).</t>
  </si>
  <si>
    <t>14.1.9.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</si>
  <si>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 подтверждающий исполнение продавцом условия договора купли-продажи, с исполнением которого стороны договора связывают возможность перехода права на объект недвижимости к покупателю (например, когда договором предусмотрено, что право собственности на объект недвижимости сохраняется за продавцом до передачи покупателем продавцу обусловленной договором цены) (оригинал и копия);</t>
  </si>
  <si>
    <t>- удостоверенное в установленном порядке согласие другого супруга на заключение договора либо документ, свидетельствующий о том, что отчуждаемый (приобретаемый) объект недвижимости не находится (не поступает)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экземпляров копий);</t>
  </si>
  <si>
    <t>- разрешение (согласие) органа опеки и попечительства на распоряжение имуществом лиц, не достигших 14 лет, и лиц, признанных судом недееспособными, их законными представителями (родителями, усыновителями, опекунами) (оригинал и копия);</t>
  </si>
  <si>
    <t>- согласие органа опеки и попечительства на отчуждение жилого помещения, в котором проживают находящиеся под опекой или попечительством члены семьи собственника данного жилого помещения либо оставшиеся без родительского попечения несовершеннолетние члены семьи собственника (о чем известно органу опеки и попечительства), если при этом затрагиваются права или охраняемые законом интересы указанных лиц (оригинал и копия);</t>
  </si>
  <si>
    <t>- письменное согласие родителей, усыновителей или попечителей, если объект отчуждается (приобретается) несовершеннолетним в возрасте от 14 до 18 лет (оригинал и копия);</t>
  </si>
  <si>
    <t>- письменное согласие получателя ренты, если отчуждаемое жилое помещение было передано лицу, отчуждающему объект недвижимости, в обеспечение пожизненного содержания (оригинал и копия);</t>
  </si>
  <si>
    <t>- письменное согласие залогодержателя на отчуждение имущества, если объект находится в залоге и иное не предусмотрено договором об ипотеке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</si>
  <si>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</si>
  <si>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14.2. Заявитель - юридическое лицо:</t>
  </si>
  <si>
    <t>14.2.1.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</si>
  <si>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ренты, в том числе пожизненного содержания с иждивением; договора купли-продажи жилого помещения, для приобретения которого используются кредитные средства).</t>
  </si>
  <si>
    <t>14.2.2. Документ, удостоверяющий личность представителя юридического лица (оригинал).</t>
  </si>
  <si>
    <t>14.2.3.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</si>
  <si>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</si>
  <si>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14.2.5.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</si>
  <si>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14.2.6.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</si>
  <si>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14.2.7. Договор (купли-продажи, мены, дарения, ренты (пожизненного содержания с иждивением) (если договор совершен в простой письменной форме - оригинал, не менее 2 экз.; если договор нотариально удостоверен - не менее 2-х экземпляров, один из которых оригинал). Если земельный участок, на котором расположен отчуждаемый объект недвижимости, находится в собственности (аренде) лица, отчуждающего данный объект, такие объекты (земельный участок (право аренды на земельный участок) и расположенный на нем объект недвижимости) должны отчуждаться одновременно. Если по договору мены отчуждаются жилые помещения, расположенные на территории различных регистрационных округов (субъектов Российской Федерации), договор регистрируется единожды по выбору заявителей в одном из органов, осуществляющих государственную регистрацию прав, действующих на территории регистрационных округов, в пределах которых расположены такие жилые помещения; в этом случае в другой орган, осуществляющий государственную регистрацию прав, действующий на территории регистрационного округа, в пределах которого расположено другое жилое помещение, для государственной регистрации перехода права на него представляется договор мены с регистрационной надписью, свидетельствующей о проведенной государственной регистрации договора и перехода права на первое из названных жилых помещений (если договор совершен в простой письменной форме - оригинал, не менее 2-х экземпляров, один из которых, подлежащий возврату обладателю подлежащих государственной регистрации прав, должен содержать указанную регистрационную надпись; если договор нотариально удостоверен - не менее 2-х экземпляров, один из которых оригинал, который должен содержать указанную регистрационную надпись).</t>
  </si>
  <si>
    <t>14.2.8.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</si>
  <si>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14.2.9. Выписка из домовой книги (справка о лицах, имеющих право пользования жилым помещением).</t>
  </si>
  <si>
    <t>14.2.10.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</si>
  <si>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согласие собственника государственного или муниципального имущества на распоряжение имуществом, находящимся в хозяйственном ведении либо оперативном управлении унитарного предприятия (оригинал и копия);</t>
  </si>
  <si>
    <t>- документы, подтверждающие, что продавец доли в праве (комнаты в квартире) известил в письменной форме остальных участников долевой собственности (остальных собственников комнат) о намерении продать свою долю (комнату)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(комнаты) (при продаже постороннему лицу (мене, ренте, предусматривающей передачу имущества за плату) комнаты в коммунальной квартире или доли в праве общей собственности на 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</si>
  <si>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t>
  </si>
  <si>
    <t>15. Государственная регистрация права на нежилое помещение, возникающего на основании договора об отчуждении</t>
  </si>
  <si>
    <t>15.1. Заявитель - физическое лицо:</t>
  </si>
  <si>
    <t>15.1.1. Заявление(я) о государственной регистрации (оригинал):</t>
  </si>
  <si>
    <t>- права - представляет лицо, приобретающее объект недвижимости;</t>
  </si>
  <si>
    <t>- ипотеки в силу закона - представляет залогодержатель (лицо, отчуждающее объект недвижимости; банк, другая кредитная организация, иное юридическое лицо)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мены, ренты нежилого помещения, для приобретения которого используются кредитные средства или средства целевого займа).</t>
  </si>
  <si>
    <t>В случае если право возникает на основании нотариально удостоверенной сделки, заявление о государственной регистрации перехода права и права собственности (а также в соответствующих случаях ипотеки в силу закона) может быть представлено нотариусом (работником нотариуса).</t>
  </si>
  <si>
    <t>15.1.2. Документ, удостоверяющий личность заявителя (оригинал).</t>
  </si>
  <si>
    <t>15.1.3. Документ, подтверждающий полномочия представителя (если от имени стороны договора (физического лица) действует представитель (оригинал и копия).</t>
  </si>
  <si>
    <t>15.1.4. Документ, подтверждающий полномочия на подписание договора (если договор подписан представителем физического лица (оригинал и копия).</t>
  </si>
  <si>
    <t>15.1.5.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порядке наследования)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</si>
  <si>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15.1.6.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</si>
  <si>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15.1.7.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</si>
  <si>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15.1.8.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</si>
  <si>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нотариально удостоверенное согласие другого супруга на отчуждение нежилого помещения либо документ, свидетельствующий о том, что отчуждаемый объект недвижимости не находится в совместной собственности супругов (брачный договор, соглашение о разделе общего имущества супругов, решение суда о разделе имущества и определении долей супругов (оригинал и копия, решение суда - не менее 2-х экз. копий);</t>
  </si>
  <si>
    <t>- письменное согласие получателя ренты, если отчуждаемое нежилое помещение было передано лицу, отчуждающему объект недвижимости, в обеспечение пожизненного содержания (оригинал и копия);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</si>
  <si>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</si>
  <si>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Не допускается осуществления государственной регистрации права на объект недвижимого имущества, который не считается учтенным в соответствии с Законом о кадастре, за исключением случаев, предусмотренных федеральным законом. Заявление о государственной регистрации прав и иные документы, необходимые для государственной регистрации прав, могут быть представлены одновременно с заявлением о государственном кадастровом учете.</t>
  </si>
  <si>
    <t>15.2. Заявитель - юридическое лицо:</t>
  </si>
  <si>
    <t>15.2.1. Заявление(я) о государственной регистрации (оригинал):</t>
  </si>
  <si>
    <t>- ипотеки в силу закона - представляет залогодержатель (лицо, отчуждающее объект недвижимости; банк, другая кредитная организация) или залогодатель (лицо, приобретающее объект недвижимости) в случаях, когда на основании федерального закона при наступлении указанных в нем обстоятельств возникает ипотека в силу закона, регистрируемая одновременно с государственной регистрацией права лица, приобретающего объект недвижимости (при заключении: договора купли-продажи с условием о рассрочке платежа, если иное не предусмотрено данным договором; договора купли-продажи нежилого помещения, для приобретения которого используются кредитные средства).</t>
  </si>
  <si>
    <t>15.2.2. Документ, удостоверяющий личность представителя юридического лица (оригинал).</t>
  </si>
  <si>
    <t>15.2.3. Документ, подтверждающий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экземпляра).</t>
  </si>
  <si>
    <t>15.2.4.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</si>
  <si>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15.2.5. Документ, подтверждающий полномочия лица на подписание договора лицом, не являющимся руководителем или иным лицом, действующим от имени юридического лица без доверенности (оригинал и копия).</t>
  </si>
  <si>
    <t>15.2.6. Документ, подтверждающий наличие зарегистрированного в установленном порядке права, подтверждающий право собственности лица, отчуждающего объект недвижимости. Если право лица, отчуждающего объект недвижимости, ранее было зарегистрировано в установленном Законом о регистрации порядке, представляется оригинал документа, который после проведения государственной регистрации перехода права возвращается этому лицу (для документов, которые в соответствии с Законом о регистрации должны представляться в оригинале, в иных случаях представляется копия). Если право на отчуждаемый объект недвижимости возникло до введения в действие Закона о регистрации (до 31 января 1998 г.) или в соответствии с федеральным законом не с момента его государственной регистрации (например, в связи с реорганизацией) и данное право ранее не было зарегистрировано в установленном Законом о регистрации порядке, лицом, отчуждающим объект недвижимости, также представляются заявление о государственной регистрации права на отчуждаемый объект и иные необходимые для ее проведения документы, в том числе документ, подтверждающий наличие зарегистрированного в установленном порядке права.</t>
  </si>
  <si>
    <t>15.2.7. Договор об отчуждении нежилого помещения (если договор совершен в простой письменной форме - оригинал, не менее 2-х экземпляров; если договор нотариально удостоверен - не менее 2-х экземпляров, один из которых оригинал). Если земельный участок, на котором расположен объект недвижимости, в состав которого входит отчуждаемое нежилое помещение, находится в собственности (общей долевой собственности), аренде лица, отчуждающего данный объект, такие объекты (доля в праве на земельный участок, право аренды земельного участка) и расположенный на нем объект недвижимости должны отчуждаться одновременно.</t>
  </si>
  <si>
    <t>15.2.8. Закладная и документы, названные в закладной в качестве приложений (если возникает ипотека в силу закона и в случае составления закладной) (оригинал и копия).</t>
  </si>
  <si>
    <t>15.2.9. Иные документы, которые в установленных законодательством случаях необходимы для государственной регистрации, в том числе для проверки законности сделки, включая:</t>
  </si>
  <si>
    <t>- документы, подтверждающие, что продавец доли в праве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(заявление, направленное по почте с заказным уведомлением), либо документы, подтверждающие отказ сособственников от преимущественного права покупки доли (при продаже постороннему лицу (мене, ренте, предусматривающей передачу имущества за плату) доли в праве общей собственности на нежилое помещение) (оригинал и копия);</t>
  </si>
  <si>
    <t>- решение компетентного органа юридического лица об одобрении крупной сделки или сделки, в совершении которой имеется заинтересованность (оригинал и копия) (Отсутствие такого документа в составе представленных документов подтверждает, что для юридического лица сделка не является крупной, она также не является сделкой, в совершении которой имеется заинтересованность).</t>
  </si>
  <si>
    <t>16. Государственная регистрация вещного права на созданный объект нежилого назначения (за исключением объектов недвижимости, созданных в соответствии с законодательством Российской Федерации об участии в долевом строительстве, а также государственная регистрация прав на которые осуществляется в соответствии со статьей 25.3 Закона о регистрации)</t>
  </si>
  <si>
    <t>16.1. Заявитель - физическое лицо:</t>
  </si>
  <si>
    <t>16.1.1. Заявление(я) о государственной регистрации (оригинал):</t>
  </si>
  <si>
    <t>- права собственности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отсутствуют (отсутствовали)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</si>
  <si>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 ипотеки в силу закона - представляет лицо, приобретающее право на созданный объект недвижимости (залогодатель), или представитель банка, иной кредитной организации, другого юридического лица (залогодержатель), если объект недвижимости полностью или частично построен с использованием кредитных средств банка или иной кредитной организации либо средств целевого займа, предоставленного другим юридическим лицом на строительство такого объекта недвижимости, и, если иное не установлено федеральным законом или кредитным договором либо договором займа, возникает ипотека в силу закона, регистрация которой осуществляется одновременно с государственной регистрацией права собственности.</t>
  </si>
  <si>
    <t>16.1.2. Документ, удостоверяющий личность заявителя (оригинал).</t>
  </si>
  <si>
    <t>16.1.3. Документ, подтверждающий полномочия представителя лица, приобретающего право на созданный объект недвижимости (если от его имени действует его представитель) (оригинал и копия).</t>
  </si>
  <si>
    <t>16.1.4.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Представления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</si>
  <si>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16.1.5. Документы, подтверждающие факт создания объекта недвижимости:</t>
  </si>
  <si>
    <t>-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</si>
  <si>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</si>
  <si>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16.1.6. Иные документы, которые в установленных законодательством случаях необходимы для государственной регистрации.</t>
  </si>
  <si>
    <t>16.2. Заявитель - юридическое лицо:</t>
  </si>
  <si>
    <t>16.2.1. Заявление(я) о государственной регистрации (оригинал):</t>
  </si>
  <si>
    <t>- вещного права - представляет лицо, приобретающее право на созданный объект недвижимости. В заявлении (в графе «примечание») подтверждается, что в отношении созданного объекта недвижимости между лицом, приобретающим право на него, и иными (третьими) лицами отсутствовали (отсутствуют) правоотношения, в силу которых у данных лиц также возникает вещное право на такой объект, в том числе на помещения в здании или сооружении, если созданным объектом недвижимости является здание или сооружение (в ином случае также требуется представление заявлений и иных документов указанными лицами);</t>
  </si>
  <si>
    <t>16.2.2. Документ, удостоверяющий личность представителя юридического лица (оригинал).</t>
  </si>
  <si>
    <t>16.2.3.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в случае,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</si>
  <si>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16.2.4. Учредительные документы юридического лица (со всеми изменениями и дополнениями) (оригинал удостоверенная в установленном порядке копия).</t>
  </si>
  <si>
    <t>16.2.5. Документы, подтверждающие право собственности (иное право) на земельный участок, предоставленный для создания объекта недвижимости (оригинал и копия). Представление документа не требуется в случае, если право собственности, иное право, в том числе аренда (субаренда), на соответствующий земельный участок ранее было зарегистрировано в установленном Законом о регистрации порядке.</t>
  </si>
  <si>
    <t>16.2.6. Документы, подтверждающие факт создания объекта недвижимости.</t>
  </si>
  <si>
    <t>16.2.7. Договор, из которого возникло обеспечиваемое ипотекой обязательство (если возникает и подлежит государственной регистрации также ипотека в силу закона) (оригинал и копия).</t>
  </si>
  <si>
    <t>16.2.8. Закладная и документы, названные в закладной в качестве приложений (в случае составления закладной при возникновении ипотеки в силу закона, если иное не предусмотрено федеральным законом) (оригинал и копия).</t>
  </si>
  <si>
    <t>16.2.9. Иные документы, которые в установленных законодательством случаях необходимы для государственной регистрации.</t>
  </si>
  <si>
    <t>17. Государственная регистрация права собственности на жилое помещение, установленное вступившим в законную силу судебным актом</t>
  </si>
  <si>
    <t>17.1. Заявитель - физическое лицо:</t>
  </si>
  <si>
    <t>17.1.1. Заявление о государственной регистрации права (оригинал).</t>
  </si>
  <si>
    <t>17.1.2. Документ, удостоверяющий личность заявителя (оригинал).</t>
  </si>
  <si>
    <t>17.1.3. Документ, подтверждающий полномочия представителя (если от имени лица, чье право установлено судебным актом, действует его представитель) (оригинал и копия).</t>
  </si>
  <si>
    <t>17.1.4. Вступивший в законную силу судебный акт (заверенная в установленном порядке копия (с отметкой о вступлении в силу), 2 экз.).</t>
  </si>
  <si>
    <t>17.1.5. Иные документы, которые в установленных законодательством случаях необходимы для государственной регистрации.</t>
  </si>
  <si>
    <t>17.2. Заявитель - юридическое лицо:</t>
  </si>
  <si>
    <t>17.2.1. Заявление о государственной регистрации права (оригинал).</t>
  </si>
  <si>
    <t>17.2.2. Документ, удостоверяющий личность представителя юридического лица (оригинал).</t>
  </si>
  <si>
    <t>17.2.3. Документы, подтверждающие полномочия представителя юридического лица, право которого установлено судебным актом, действовать от имени юридического лица (оригинал либо заверенная в установленном порядке копия).</t>
  </si>
  <si>
    <t>17.2.4.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</si>
  <si>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17.2.5. Вступивший в законную силу судебный акт (заверенная в установленном порядке копия (с отметкой о вступлении в силу), 2 экземпляра).</t>
  </si>
  <si>
    <t>17.2.6. Иные документы, которые в установленных законодательством случаях необходимы для государственной регистрации.</t>
  </si>
  <si>
    <t>18. Государственная регистрация права хозяйственного ведения и права оперативного управления на объект недвижимого имущества, находящийся в государственной или муниципальной собственности</t>
  </si>
  <si>
    <t>18.1. Заявитель - юридическое лицо:</t>
  </si>
  <si>
    <t>18.1.1. Заявление о государственной регистрации права (оригинал).</t>
  </si>
  <si>
    <t>18.1.2. Документ, удостоверяющий личность представителя юридического лица (оригинал).</t>
  </si>
  <si>
    <t>18.1.3. Документы, подтверждающие полномочия представителя юридического лица действовать от имени юридического лица (оригинал либо заверенная в установленном порядке копия и копия, а если таким документом является акт органа государственной власти или органа местного самоуправления - заверенная в установленном порядке копия, 2 экз.).</t>
  </si>
  <si>
    <t>18.1.4. Учредительные документы юридического лица либо удостоверенные в установленном порядке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копии этих учредительных документов не представляются в орган, осуществляющий государственную регистрацию прав, в случае, если ранее в указанный орган были представлены учредительные документы юридического лица вместе с заявлением о государственной регистрации прав и иными необходимыми для государственной регистрации прав документами и проведена государственная регистрация права юридического лица на соответствующий объект недвижимости, а также если с момента проведения государственной регистрации права юридического лица федеральным органом исполнительной власти, осуществляющим государственную регистрацию юридических лиц, не регистрировались изменения учредительных документов юридического лица.</t>
  </si>
  <si>
    <t>18.1.5. Документы, подтверждающие возникновение права хозяйственного ведения (права оперативного управления) на имущество:</t>
  </si>
  <si>
    <t>- приобретение имущества иным способом, предусмотренным гражданским законодательством (вступивший в законную силу судебный акт (заверенная в установленном порядке копия, 2 экземпляра);</t>
  </si>
  <si>
    <t>- договор, совершенный в простой письменной форме (оригинал, не менее 2 экземпляров), нотариально удостоверенный договор (не менее 2-х экземпляров, один из которых оригинал) (в случае государственной регистрации прав, возникших на основании договоров, заключенных до введения в действие Закона о регистрации, представляются оригинал и копия договора).</t>
  </si>
  <si>
    <t>18.1.6. Иные документы, которые в установленных законодательством случаях необходимы для государственной регистрации.</t>
  </si>
  <si>
    <t>Необходимые документы для регистрация права на объект</t>
  </si>
  <si>
    <t>Департамент по надзору в строительной сфере Краснодарского края</t>
  </si>
  <si>
    <t>Заключение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</si>
  <si>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Необходимые документы для получения заключения о соответсвии построенного, реконструированного объекта капитального строительства требованиям технических регламентов и проектной документации</t>
  </si>
  <si>
    <t>Вернуться в калькулятору\</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</si>
  <si>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</si>
  <si>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являются необходимыми и обязательными для предоставления государственной услуги, подлежащих представлению заявителем, способы их получения заявителем, в том числе в электронной форме, порядок их представления </t>
  </si>
  <si>
    <t>21. 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</si>
  <si>
    <t>а) заявление о проведении государственной экспертизы, в котором указываются:</t>
  </si>
  <si>
    <t>идентификационные сведения об исполнителях работ - лицах, осуществивших подготовку проектной документации и выполнивших инженерные изыскания (фамилия, имя, отчество, реквизиты документов, удостоверяющих личность, почтовый адрес места жительства индивидуального предпринимателя, полное наименование, место нахождения юридического лица);</t>
  </si>
  <si>
    <t>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 (наименование объекта (объектов) предполагаемого строительства (реконструкции, капитального ремонта), почтовый (строительный) адрес объекта (объектов) капитального строительства, основные технико-экономические показатели объекта (объектов) капитального строительства (площадь, объем, протяженность, количество этажей, производственная мощность и другие));</t>
  </si>
  <si>
    <t>идентификационные сведения о заявителе (фамилия, имя, отчество, реквизиты документов, удостоверяющих личность, почтовый адрес места жительства застройщика (технического заказчика) - физического лица, полное наименование юридического лица, место нахождения застройщика - юридического лица, а в случае, если застройщик (технический заказчик) и заявитель не одно и то же лицо, - указанные сведения также в отношении заявителя);</t>
  </si>
  <si>
    <t>б) проектная документация на объект капитального строительства в соответствии с требованиями (в том числе к составу и содержанию разделов документации), установленными законодательством Российской Федерации;</t>
  </si>
  <si>
    <t>в) задание на проектирование (или его копия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</si>
  <si>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t>г) результаты инженерных изысканий в соответствии с требованиями (в том числе к составу указанных результатов), установленными законодательством Российской Федерации;</t>
  </si>
  <si>
    <t>д) задание на выполнение инженерных изысканий (или его копия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</si>
  <si>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r>
      <t>е) положительное заключение государственной экологической экспертизы в случае, если для проведения государственной экспертизы представляется проектная документация, разработанная в отношении объектов капитального строительства, строительство или реконструкцию которых предполагается осуществить в исключительной экономической зоне Российской Федерации, на континентальном шельфе Российской Федерации, во внутренних морских водах или в территориальном море Российской Федерации, а также проектная документация, разработанная в отношении объектов, связанных с размещением и обезвреживанием отходов I - V классов опасности, искусственных земельных участков на водных объектах (за исключением случаев, когда заявитель на государственную экспертизу представляет проектную документацию, разработанную в отношении объектов, указанных в подпункте 7.1 </t>
    </r>
    <r>
      <rPr>
        <sz val="14"/>
        <color rgb="FF00466E"/>
        <rFont val="Times New Roman"/>
        <family val="1"/>
        <charset val="204"/>
      </rPr>
      <t>статьи 11</t>
    </r>
    <r>
      <rPr>
        <sz val="14"/>
        <color rgb="FF2D2D2D"/>
        <rFont val="Times New Roman"/>
        <family val="1"/>
        <charset val="204"/>
      </rPr>
      <t> и подпункте 4.1 </t>
    </r>
    <r>
      <rPr>
        <sz val="14"/>
        <color rgb="FF00466E"/>
        <rFont val="Times New Roman"/>
        <family val="1"/>
        <charset val="204"/>
      </rPr>
      <t>статьи 12 Федерального закона "Об экологической экспертизе"</t>
    </r>
    <r>
      <rPr>
        <sz val="14"/>
        <color rgb="FF2D2D2D"/>
        <rFont val="Times New Roman"/>
        <family val="1"/>
        <charset val="204"/>
      </rPr>
      <t>);</t>
    </r>
  </si>
  <si>
    <r>
      <t>ж) копия положительного сводного заключения о проведении публичного технологического аудита крупного инвестиционного проекта с государственным участием (в случае если проведение публичного технологического и ценового аудита является обязательным в соответствии с </t>
    </r>
    <r>
      <rPr>
        <sz val="14"/>
        <color rgb="FF00466E"/>
        <rFont val="Times New Roman"/>
        <family val="1"/>
        <charset val="204"/>
      </rPr>
      <t>Положением о проведении публичного технологического и ценового аудита крупных инвестиционных проектов с государственным участием</t>
    </r>
    <r>
      <rPr>
        <sz val="14"/>
        <color rgb="FF2D2D2D"/>
        <rFont val="Times New Roman"/>
        <family val="1"/>
        <charset val="204"/>
      </rPr>
      <t>, утвержденным</t>
    </r>
    <r>
      <rPr>
        <sz val="14"/>
        <color rgb="FF00466E"/>
        <rFont val="Times New Roman"/>
        <family val="1"/>
        <charset val="204"/>
      </rPr>
      <t>Постановлением Правительства Российской Федерации от 30 апреля 2013 года N 382 "О проведении публичного технологического и ценового аудита крупных инвестиционных проектов с государственным участием и о внесении изменений в некоторые акты Правительства Российской Федерации"</t>
    </r>
    <r>
      <rPr>
        <sz val="14"/>
        <color rgb="FF2D2D2D"/>
        <rFont val="Times New Roman"/>
        <family val="1"/>
        <charset val="204"/>
      </rPr>
      <t>);</t>
    </r>
  </si>
  <si>
    <t>з) документы, подтверждающие полномочия заявителя действовать от имени застройщика, технического заказчика (в случае, если заявитель не является техническим заказчиком и (или) застройщиком), в которых полномочия на заключение, изменение, исполнение, расторжение договора о проведении государственной экспертизы (далее - договор) должны быть оговорены специально;</t>
  </si>
  <si>
    <t>и) выданные саморегулируемой организацией свидетельства о допуске исполнителя работ к соответствующему виду работ по подготовке проектной документации и (или) инженерным изысканиям, действительные на дату подписания акта приемки выполненных работ, в случае, если в соответствии с законодательством Российской Федерации получение допуска к таким работам является обязательным, и акт приемки выполненных работ (или их копии в случае представления документов на бумажном носителе, если представление на бумажном носителе допускается в соответствии с законодательством Российской Федерации);</t>
  </si>
  <si>
    <r>
      <t>к) сведения о решении Правительства Российской Федерации о разработке и применении индивидуальных сметных нормативов (в случае, если такое решение принято в соответствии с пунктом 30 </t>
    </r>
    <r>
      <rPr>
        <sz val="14"/>
        <color rgb="FF00466E"/>
        <rFont val="Times New Roman"/>
        <family val="1"/>
        <charset val="204"/>
      </rPr>
      <t>Положения о составе разделов проектной документации и требованиях к их содержанию</t>
    </r>
    <r>
      <rPr>
        <sz val="14"/>
        <color rgb="FF2D2D2D"/>
        <rFont val="Times New Roman"/>
        <family val="1"/>
        <charset val="204"/>
      </rPr>
      <t>, утвержденного </t>
    </r>
    <r>
      <rPr>
        <sz val="14"/>
        <color rgb="FF00466E"/>
        <rFont val="Times New Roman"/>
        <family val="1"/>
        <charset val="204"/>
      </rPr>
      <t>Постановлением Правительства Российской Федерации от 16 февраля 2008 года N 87 "О составе разделов проектной документации и требованиях к их содержанию"</t>
    </r>
    <r>
      <rPr>
        <sz val="14"/>
        <color rgb="FF2D2D2D"/>
        <rFont val="Times New Roman"/>
        <family val="1"/>
        <charset val="204"/>
      </rPr>
      <t>).</t>
    </r>
  </si>
  <si>
    <t>22. 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</si>
  <si>
    <t>23. Для проведения государственной экспертизы одновременно проектной документации, подготовленной с использованием проектной документации повторного использования, и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а также:</t>
  </si>
  <si>
    <t>а) положительное заключение экспертизы в отношении применяемой проектной документации повторного использования и справка с указанием разделов представленной на государственную экспертизу проектной документации, которые не подвергались изменению и полностью соответствуют проектной документации повторного использования;</t>
  </si>
  <si>
    <t>б) документ, подтверждающий право застройщика (технического заказчика) на использование проектной документации повторного использования, исключительное право на которую принадлежит иному лицу (договор об отчуждении исключительного права, лицензионный договор, сублицензионный договор и тому подобные);</t>
  </si>
  <si>
    <t>в) документ, подтверждающий аналогичность назначения и проектной мощности проектируемого объекта капитального строительства и соответствие природных и иных условий территории, на которой планируется осуществлять строительство такого объекта капитального строительства, назначению, проектной мощности объекта капитального строительства и условия территории, с учетом которых проектная документация повторного использования, которая использована для проектирования, подготавливалась для первоначального применения, в случае если законодательством Российской Федерации установлено требование о подготовке проектной документации с обязательным использованием проектной документации повторного использования.</t>
  </si>
  <si>
    <t>24. 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</si>
  <si>
    <t>25. Заявление составляется в письменной форме либо в электронном виде. Рекомендуемая форма заявления приведена в Приложении N 1 к настоящему Административному регламенту.</t>
  </si>
  <si>
    <t>26. Заявление и иные вышеуказанные документы непосредственно представляются Учреждению либо направляются через "Портал".</t>
  </si>
  <si>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 </t>
  </si>
  <si>
    <t>27. 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</si>
  <si>
    <t>Приказ от 26 августа 2016 года N 193</t>
  </si>
  <si>
    <t>Об утверждении Административного регламента предоставления</t>
  </si>
  <si>
    <t>департаментом по надзору в строительной сфере Краснодарского края</t>
  </si>
  <si>
    <t>государственной услуги по выдаче заключения о соответствии</t>
  </si>
  <si>
    <t>построенного, реконструированного объекта капитального строительства</t>
  </si>
  <si>
    <t>требованиям технических регламентов, иных нормативных правовых</t>
  </si>
  <si>
    <t>актов и проектной документации, в том числе требованиям</t>
  </si>
  <si>
    <t>энергетической эффективности и требованиям оснащенности объекта</t>
  </si>
  <si>
    <t>капитального строительства приборами учета используемых</t>
  </si>
  <si>
    <t>энергетических ресурсов</t>
  </si>
  <si>
    <t>В соответствии с постановлением главы администрации (губернатора) Краснодарского края от 15 ноября 2011 года № 1340 «Об утверждении Порядков разработки, утверждения административных регламентов исполнения государственных функций и предоставления государственных услуг исполнительными органами государственной власти Краснодарского края» приказываю:</t>
  </si>
  <si>
    <r>
      <t>1.</t>
    </r>
    <r>
      <rPr>
        <sz val="7"/>
        <color rgb="FF000000"/>
        <rFont val="Times New Roman"/>
        <family val="1"/>
        <charset val="204"/>
      </rPr>
      <t xml:space="preserve">                 </t>
    </r>
    <r>
      <rPr>
        <sz val="13"/>
        <color rgb="FF000000"/>
        <rFont val="Times New Roman"/>
        <family val="1"/>
        <charset val="204"/>
      </rPr>
      <t>Утвердить Административный регламент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(прилагается).</t>
    </r>
  </si>
  <si>
    <r>
      <t>2.</t>
    </r>
    <r>
      <rPr>
        <sz val="7"/>
        <color rgb="FF000000"/>
        <rFont val="Times New Roman"/>
        <family val="1"/>
        <charset val="204"/>
      </rPr>
      <t xml:space="preserve">     </t>
    </r>
    <r>
      <rPr>
        <sz val="13"/>
        <color rgb="FF000000"/>
        <rFont val="Times New Roman"/>
        <family val="1"/>
        <charset val="204"/>
      </rPr>
      <t>Признать утратившими силу:</t>
    </r>
  </si>
  <si>
    <t>приказ управления государственного строительного надзора Краснодарского края от 6 июня 2014 года № 62 «Об утверждении Административного регламента предоставления управлением государственного строительного надзора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t>
  </si>
  <si>
    <t>приказ управления государственного строительного надзора Краснодарского края от 13 мая 2015 года № 46 «О внесении изменений в приказ управления государственного строительного надзора Краснодарского края от 6 июня 2014 года № 62 «Об утверждении Административного регламента предоставления управлением государственного строительного надзора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 проектной документации».</t>
  </si>
  <si>
    <r>
      <t>3.</t>
    </r>
    <r>
      <rPr>
        <sz val="7"/>
        <color rgb="FF000000"/>
        <rFont val="Times New Roman"/>
        <family val="1"/>
        <charset val="204"/>
      </rPr>
      <t xml:space="preserve">    </t>
    </r>
    <r>
      <rPr>
        <sz val="13"/>
        <color rgb="FF000000"/>
        <rFont val="Times New Roman"/>
        <family val="1"/>
        <charset val="204"/>
      </rPr>
      <t>Начальнику организационного отдела департамента по надзору в строительной сфере Краснодарского края О.В. Седовой обеспечить размещение Административного регламента, указанного в пункте I настоящего приказа, на официальном сайте департамента в информационно-телекоммуникационной сети «Интернет», на Едином портале государственных и муниципальных услуг (функций), а также на Портале государственных и муниципальных услуг Краснодарского края.</t>
    </r>
  </si>
  <si>
    <r>
      <t>4.</t>
    </r>
    <r>
      <rPr>
        <sz val="7"/>
        <color rgb="FF000000"/>
        <rFont val="Times New Roman"/>
        <family val="1"/>
        <charset val="204"/>
      </rPr>
      <t xml:space="preserve">    </t>
    </r>
    <r>
      <rPr>
        <sz val="13"/>
        <color rgb="FF000000"/>
        <rFont val="Times New Roman"/>
        <family val="1"/>
        <charset val="204"/>
      </rPr>
      <t>Контроль за выполнением настоящего приказа оставляю за собой.</t>
    </r>
  </si>
  <si>
    <r>
      <t>5.</t>
    </r>
    <r>
      <rPr>
        <sz val="7"/>
        <color rgb="FF000000"/>
        <rFont val="Times New Roman"/>
        <family val="1"/>
        <charset val="204"/>
      </rPr>
      <t xml:space="preserve">    </t>
    </r>
    <r>
      <rPr>
        <sz val="13"/>
        <color rgb="FF000000"/>
        <rFont val="Times New Roman"/>
        <family val="1"/>
        <charset val="204"/>
      </rPr>
      <t>Настоящий приказ вступает в силу на следующий день после его официального опубликования.</t>
    </r>
  </si>
  <si>
    <t>Временно исполняющий обязанности руководителя департамента</t>
  </si>
  <si>
    <t>предоставления департаментом по надзору в строительной сфере</t>
  </si>
  <si>
    <t>Краснодарского края государственной услуги по выдаче</t>
  </si>
  <si>
    <t>заключения о соответствии построенного, реконструированного</t>
  </si>
  <si>
    <t>объекта капитального строительства требованиям технических</t>
  </si>
  <si>
    <t>регламентов, иных нормативных правовых актов и проектной</t>
  </si>
  <si>
    <t>документации, в том числе требованиям энергетической эффективности и</t>
  </si>
  <si>
    <t>требованиям оснащенности объекта капитального строительства</t>
  </si>
  <si>
    <t>приборами учета используемых энергетических ресурсов</t>
  </si>
  <si>
    <t>1. Общие положения</t>
  </si>
  <si>
    <r>
      <t>1.1.</t>
    </r>
    <r>
      <rPr>
        <sz val="7"/>
        <color rgb="FF000000"/>
        <rFont val="Times New Roman"/>
        <family val="1"/>
        <charset val="204"/>
      </rPr>
      <t xml:space="preserve">    </t>
    </r>
    <r>
      <rPr>
        <sz val="13"/>
        <color rgb="FF000000"/>
        <rFont val="Times New Roman"/>
        <family val="1"/>
        <charset val="204"/>
      </rPr>
      <t>Предмет регулирования Административного регламента</t>
    </r>
  </si>
  <si>
    <t>Настоящий Административный регламент устанавливает стандарт и порядок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государственная услуга).</t>
  </si>
  <si>
    <r>
      <t>1.2.</t>
    </r>
    <r>
      <rPr>
        <sz val="7"/>
        <color rgb="FF000000"/>
        <rFont val="Times New Roman"/>
        <family val="1"/>
        <charset val="204"/>
      </rPr>
      <t xml:space="preserve">     </t>
    </r>
    <r>
      <rPr>
        <sz val="13"/>
        <color rgb="FF000000"/>
        <rFont val="Times New Roman"/>
        <family val="1"/>
        <charset val="204"/>
      </rPr>
      <t>Круг заявителей</t>
    </r>
  </si>
  <si>
    <t>Право на получение государственной услуги имеют: застройщик или технический заказчик.</t>
  </si>
  <si>
    <r>
      <t>1.3.</t>
    </r>
    <r>
      <rPr>
        <sz val="7"/>
        <color rgb="FF000000"/>
        <rFont val="Times New Roman"/>
        <family val="1"/>
        <charset val="204"/>
      </rPr>
      <t xml:space="preserve">    </t>
    </r>
    <r>
      <rPr>
        <sz val="13"/>
        <color rgb="FF000000"/>
        <rFont val="Times New Roman"/>
        <family val="1"/>
        <charset val="204"/>
      </rPr>
      <t>Требования к порядку информирования о предоставлении государственной услуги</t>
    </r>
  </si>
  <si>
    <r>
      <t>1.3.1.</t>
    </r>
    <r>
      <rPr>
        <sz val="7"/>
        <color rgb="FF000000"/>
        <rFont val="Times New Roman"/>
        <family val="1"/>
        <charset val="204"/>
      </rPr>
      <t xml:space="preserve">     </t>
    </r>
    <r>
      <rPr>
        <sz val="13"/>
        <color rgb="FF000000"/>
        <rFont val="Times New Roman"/>
        <family val="1"/>
        <charset val="204"/>
      </rPr>
      <t>Место нахождения (адрес) департамента по надзору в строительной сфере Краснодарского края (далее - департамент): 350000, город Краснодар, улица Северная, 324, литер К.</t>
    </r>
  </si>
  <si>
    <r>
      <t>1.3.2.</t>
    </r>
    <r>
      <rPr>
        <sz val="7"/>
        <color rgb="FF000000"/>
        <rFont val="Times New Roman"/>
        <family val="1"/>
        <charset val="204"/>
      </rPr>
      <t xml:space="preserve">      </t>
    </r>
    <r>
      <rPr>
        <sz val="13"/>
        <color rgb="FF000000"/>
        <rFont val="Times New Roman"/>
        <family val="1"/>
        <charset val="204"/>
      </rPr>
      <t>График работы департамента:</t>
    </r>
  </si>
  <si>
    <t>понедельник - четверг с 09.00 до 18.00 (перерыв - с 13.00 до 13.50);</t>
  </si>
  <si>
    <t>пятница с 09.00 до 17.00 (перерыв —с 13.00 до 13.40);</t>
  </si>
  <si>
    <t>накануне нерабочих праздничных дней с 09.00 до 16.20 (перерыв - с 13.00 до 13.30).</t>
  </si>
  <si>
    <r>
      <t>1.3.3.</t>
    </r>
    <r>
      <rPr>
        <sz val="7"/>
        <color rgb="FF000000"/>
        <rFont val="Times New Roman"/>
        <family val="1"/>
        <charset val="204"/>
      </rPr>
      <t xml:space="preserve">      </t>
    </r>
    <r>
      <rPr>
        <sz val="13"/>
        <color rgb="FF000000"/>
        <rFont val="Times New Roman"/>
        <family val="1"/>
        <charset val="204"/>
      </rPr>
      <t>Справочный телефон департамента: 255-35-08 (код города Краснодара-861).</t>
    </r>
  </si>
  <si>
    <r>
      <t>1.3.4.</t>
    </r>
    <r>
      <rPr>
        <sz val="7"/>
        <color rgb="FF000000"/>
        <rFont val="Times New Roman"/>
        <family val="1"/>
        <charset val="204"/>
      </rPr>
      <t xml:space="preserve">      </t>
    </r>
    <r>
      <rPr>
        <sz val="13"/>
        <color rgb="FF000000"/>
        <rFont val="Times New Roman"/>
        <family val="1"/>
        <charset val="204"/>
      </rPr>
      <t>Адрес официального сайта департамента в информационнотелеко</t>
    </r>
    <r>
      <rPr>
        <sz val="13"/>
        <color theme="1"/>
        <rFont val="Times New Roman"/>
        <family val="1"/>
        <charset val="204"/>
      </rPr>
      <t>ммуникационной сети «Интернет»:ww</t>
    </r>
    <r>
      <rPr>
        <sz val="13"/>
        <color rgb="FF000000"/>
        <rFont val="Times New Roman"/>
        <family val="1"/>
        <charset val="204"/>
      </rPr>
      <t>w.dnsskk.nl.</t>
    </r>
  </si>
  <si>
    <r>
      <t>1.3.5.</t>
    </r>
    <r>
      <rPr>
        <sz val="7"/>
        <color rgb="FF000000"/>
        <rFont val="Times New Roman"/>
        <family val="1"/>
        <charset val="204"/>
      </rPr>
      <t xml:space="preserve">       </t>
    </r>
    <r>
      <rPr>
        <sz val="13"/>
        <color rgb="FF000000"/>
        <rFont val="Times New Roman"/>
        <family val="1"/>
        <charset val="204"/>
      </rPr>
      <t>Адрес электронной почты департамента: dnss</t>
    </r>
    <r>
      <rPr>
        <sz val="13"/>
        <color theme="1"/>
        <rFont val="Times New Roman"/>
        <family val="1"/>
        <charset val="204"/>
      </rPr>
      <t>@</t>
    </r>
    <r>
      <rPr>
        <sz val="13"/>
        <color rgb="FF000000"/>
        <rFont val="Times New Roman"/>
        <family val="1"/>
        <charset val="204"/>
      </rPr>
      <t>krasnodar.ru.</t>
    </r>
  </si>
  <si>
    <r>
      <t>1.3.6.</t>
    </r>
    <r>
      <rPr>
        <sz val="7"/>
        <color rgb="FF000000"/>
        <rFont val="Times New Roman"/>
        <family val="1"/>
        <charset val="204"/>
      </rPr>
      <t xml:space="preserve">      </t>
    </r>
    <r>
      <rPr>
        <sz val="13"/>
        <color rgb="FF000000"/>
        <rFont val="Times New Roman"/>
        <family val="1"/>
        <charset val="204"/>
      </rPr>
      <t>Предоставление государственной услуги посредством обращения заявителя в многофункциональный центр предоставления государственных и муниципальных услуг (далее - МФЦ) осуществляется в соответствии с режимом работы МФЦ.</t>
    </r>
  </si>
  <si>
    <t>Г рафик работы, телефоны и адреса официальных сайтов МФЦ приведены на сайте: www.e-mfc.ru.</t>
  </si>
  <si>
    <r>
      <t>1.3.7.</t>
    </r>
    <r>
      <rPr>
        <sz val="7"/>
        <color rgb="FF000000"/>
        <rFont val="Times New Roman"/>
        <family val="1"/>
        <charset val="204"/>
      </rPr>
      <t xml:space="preserve">      </t>
    </r>
    <r>
      <rPr>
        <sz val="13"/>
        <color rgb="FF000000"/>
        <rFont val="Times New Roman"/>
        <family val="1"/>
        <charset val="204"/>
      </rPr>
      <t>Информация о месте нахождения департамента, справочных телефонах департамента, адрес официального сайта департамента в информационно-телекоммуникационной сети «Интернет», адрес электронной почты департамента приведены:</t>
    </r>
  </si>
  <si>
    <t>в федеральной государственной информационной системе «Единый портал государственных и муниципальных услуг (функций)» на сайте: www.gosuslugi.ru (далее - федеральный Портал);</t>
  </si>
  <si>
    <t>в региональной информационной системе «Портал государственных и муниципальных услуг Краснодарского края» на сайте: pgu.krasnodar.ru (далее — региональный Портал);</t>
  </si>
  <si>
    <t>на информационном стенде в департаменте;</t>
  </si>
  <si>
    <t>на официальном сайте департамента</t>
  </si>
  <si>
    <r>
      <t>1.3.8.</t>
    </r>
    <r>
      <rPr>
        <sz val="7"/>
        <color rgb="FF000000"/>
        <rFont val="Times New Roman"/>
        <family val="1"/>
        <charset val="204"/>
      </rPr>
      <t xml:space="preserve">      </t>
    </r>
    <r>
      <rPr>
        <sz val="13"/>
        <color rgb="FF000000"/>
        <rFont val="Times New Roman"/>
        <family val="1"/>
        <charset val="204"/>
      </rPr>
      <t>Информирование заявителей по вопросам предоставления государственной услуги производится при личном (устном, письменном) обращении заявителя в департамент, МФЦ, по справочному телефону, а также с использованием федерального и регионального Порталов.</t>
    </r>
  </si>
  <si>
    <t>2. Стандарт предоставления государственной услуги</t>
  </si>
  <si>
    <r>
      <t>2.1.</t>
    </r>
    <r>
      <rPr>
        <sz val="7"/>
        <color rgb="FF000000"/>
        <rFont val="Times New Roman"/>
        <family val="1"/>
        <charset val="204"/>
      </rPr>
      <t xml:space="preserve">      </t>
    </r>
    <r>
      <rPr>
        <sz val="13"/>
        <color rgb="FF000000"/>
        <rFont val="Times New Roman"/>
        <family val="1"/>
        <charset val="204"/>
      </rPr>
      <t>Наименование государственной услуги</t>
    </r>
  </si>
  <si>
    <t>Выдача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</si>
  <si>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r>
      <t>2.2.</t>
    </r>
    <r>
      <rPr>
        <sz val="7"/>
        <color rgb="FF000000"/>
        <rFont val="Times New Roman"/>
        <family val="1"/>
        <charset val="204"/>
      </rPr>
      <t xml:space="preserve">     </t>
    </r>
    <r>
      <rPr>
        <sz val="13"/>
        <color rgb="FF000000"/>
        <rFont val="Times New Roman"/>
        <family val="1"/>
        <charset val="204"/>
      </rPr>
      <t>Орган исполнительной власти Краснодарского края, пре достав ляющий государственную услугу</t>
    </r>
  </si>
  <si>
    <r>
      <t>2.2.1.</t>
    </r>
    <r>
      <rPr>
        <sz val="7"/>
        <color rgb="FF000000"/>
        <rFont val="Times New Roman"/>
        <family val="1"/>
        <charset val="204"/>
      </rPr>
      <t xml:space="preserve">            </t>
    </r>
    <r>
      <rPr>
        <sz val="13"/>
        <color rgb="FF000000"/>
        <rFont val="Times New Roman"/>
        <family val="1"/>
        <charset val="204"/>
      </rPr>
      <t>Органом исполнительной власти Краснодарского края, предоставляющий государственную услугу, является департамент.</t>
    </r>
  </si>
  <si>
    <r>
      <t>2.2.2.</t>
    </r>
    <r>
      <rPr>
        <sz val="7"/>
        <color rgb="FF000000"/>
        <rFont val="Times New Roman"/>
        <family val="1"/>
        <charset val="204"/>
      </rPr>
      <t xml:space="preserve">            </t>
    </r>
    <r>
      <rPr>
        <sz val="13"/>
        <color rgb="FF000000"/>
        <rFont val="Times New Roman"/>
        <family val="1"/>
        <charset val="204"/>
      </rPr>
      <t>В предоставлении государственной услуги иные органы исполнительной власти Краснодарского края, структурные подразделения администрации Краснодарского края, органы местного самоуправления, иные организации не участвуют.</t>
    </r>
  </si>
  <si>
    <r>
      <t>2.2.3.</t>
    </r>
    <r>
      <rPr>
        <sz val="7"/>
        <color rgb="FF000000"/>
        <rFont val="Times New Roman"/>
        <family val="1"/>
        <charset val="204"/>
      </rPr>
      <t xml:space="preserve">      </t>
    </r>
    <r>
      <rPr>
        <sz val="13"/>
        <color rgb="FF000000"/>
        <rFont val="Times New Roman"/>
        <family val="1"/>
        <charset val="204"/>
      </rPr>
      <t>За предоставлением государственной услуги заявитель вправе обратиться непосредственно в департамент либо в МФЦ.</t>
    </r>
  </si>
  <si>
    <r>
      <t>2.2.3.</t>
    </r>
    <r>
      <rPr>
        <sz val="7"/>
        <color rgb="FF000000"/>
        <rFont val="Times New Roman"/>
        <family val="1"/>
        <charset val="204"/>
      </rPr>
      <t xml:space="preserve">            </t>
    </r>
    <r>
      <rPr>
        <sz val="13"/>
        <color rgb="FF000000"/>
        <rFont val="Times New Roman"/>
        <family val="1"/>
        <charset val="204"/>
      </rPr>
      <t>Департамент, МФЦ не вправе требовать от заявителя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</si>
  <si>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2.3.</t>
    </r>
    <r>
      <rPr>
        <sz val="7"/>
        <color rgb="FF000000"/>
        <rFont val="Times New Roman"/>
        <family val="1"/>
        <charset val="204"/>
      </rPr>
      <t xml:space="preserve">     </t>
    </r>
    <r>
      <rPr>
        <sz val="13"/>
        <color rgb="FF000000"/>
        <rFont val="Times New Roman"/>
        <family val="1"/>
        <charset val="204"/>
      </rPr>
      <t>Описание результата предоставления государственной услуги</t>
    </r>
  </si>
  <si>
    <t>Результатом предоставления государственной услуги является:</t>
  </si>
  <si>
    <t>заключение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заключение о соответствии);</t>
  </si>
  <si>
    <t>решение об отказе в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(далее - решение об отказе в выдаче заключения).</t>
  </si>
  <si>
    <r>
      <t>2.4.</t>
    </r>
    <r>
      <rPr>
        <sz val="7"/>
        <color rgb="FF000000"/>
        <rFont val="Times New Roman"/>
        <family val="1"/>
        <charset val="204"/>
      </rPr>
      <t xml:space="preserve">     </t>
    </r>
    <r>
      <rPr>
        <sz val="13"/>
        <color rgb="FF000000"/>
        <rFont val="Times New Roman"/>
        <family val="1"/>
        <charset val="204"/>
      </rPr>
      <t>Срок предоставления государственной услуги</t>
    </r>
  </si>
  <si>
    <r>
      <t>2.4.1.</t>
    </r>
    <r>
      <rPr>
        <sz val="7"/>
        <color rgb="FF000000"/>
        <rFont val="Times New Roman"/>
        <family val="1"/>
        <charset val="204"/>
      </rPr>
      <t xml:space="preserve">      </t>
    </r>
    <r>
      <rPr>
        <sz val="13"/>
        <color rgb="FF000000"/>
        <rFont val="Times New Roman"/>
        <family val="1"/>
        <charset val="204"/>
      </rPr>
      <t>Государственная услуга предоставляется в течение десяти рабочих дней с даты получения департаментом или МФЦ заявления о выдаче заключения о соответствии.</t>
    </r>
  </si>
  <si>
    <r>
      <t>2.4.2.</t>
    </r>
    <r>
      <rPr>
        <sz val="7"/>
        <color rgb="FF000000"/>
        <rFont val="Times New Roman"/>
        <family val="1"/>
        <charset val="204"/>
      </rPr>
      <t xml:space="preserve">      </t>
    </r>
    <r>
      <rPr>
        <sz val="13"/>
        <color rgb="FF000000"/>
        <rFont val="Times New Roman"/>
        <family val="1"/>
        <charset val="204"/>
      </rPr>
      <t>Необходимость обращения в иные органы, организации для предоставления государственной услуги отсутствует.</t>
    </r>
  </si>
  <si>
    <r>
      <t>2.4.3.</t>
    </r>
    <r>
      <rPr>
        <sz val="7"/>
        <color rgb="FF000000"/>
        <rFont val="Times New Roman"/>
        <family val="1"/>
        <charset val="204"/>
      </rPr>
      <t xml:space="preserve">            </t>
    </r>
    <r>
      <rPr>
        <sz val="13"/>
        <color rgb="FF000000"/>
        <rFont val="Times New Roman"/>
        <family val="1"/>
        <charset val="204"/>
      </rPr>
      <t>Приостановление предоставления государственной услуги законодательством Российской Федерации не предусмотрено.</t>
    </r>
  </si>
  <si>
    <r>
      <t>2.5.</t>
    </r>
    <r>
      <rPr>
        <sz val="7"/>
        <color rgb="FF000000"/>
        <rFont val="Times New Roman"/>
        <family val="1"/>
        <charset val="204"/>
      </rPr>
      <t xml:space="preserve">     </t>
    </r>
    <r>
      <rPr>
        <sz val="13"/>
        <color rgb="FF000000"/>
        <rFont val="Times New Roman"/>
        <family val="1"/>
        <charset val="204"/>
      </rPr>
      <t>Перечень нормативных правовых актов, регулирующих отношения, возникающие в связи с предоставлением государственной услуги</t>
    </r>
  </si>
  <si>
    <t>Предоставление государственной услуги осуществляется в соответствии с:</t>
  </si>
  <si>
    <t>Градостроительным кодексом Российской Федерации от 29 декабря 2004 года № 190-ФЗ (Собрание законодательства Российской Федерации, 2005. № 1 (часть 1), ст. 16);</t>
  </si>
  <si>
    <t>Федеральным законом от 27 июля 2010 года № 210-ФЗ «Об организации предоставления государственных и муниципальных услуг» (Собрание законодательства Российской Федерации, 2010, №31, ст. 4179);</t>
  </si>
  <si>
    <t>Постановлением Правительства Российской Федерации от 1 февраля 2006 года № 54 «О государственном строительном надзоре в Российской Федерации» (Собрание законодательства Российской Федерации, 2006, № 7, ст. 774);</t>
  </si>
  <si>
    <t>Приказом Федеральной службы по экологическому, технологическому и атомному надзору от 26 декабря 2006 года № 1129 «Об утверждении и введении в действие Порядка проведения проверок при осуществлении государственного строительного надзора и выдачи заключений о соответствии построенных, реконструированных, отремонтированных объектов капитального строительства требованиям технических регламентов (норм и правил), иных нормативных правовых актов, проектной документации» (Бюллетень нормативных актов федеральных органов исполнительной власти, № 15, от 9 апреля 2007 года);</t>
  </si>
  <si>
    <t>Постановлением главы администрации (губернатора) Краснодарского края от 13 июня 2012 года № 667 «Об утверждении Перечня государственных услуг, предоставление которых организуется в многофункциональных центрах предоставления государственных и муниципальных услуг Краснодарского края» («Кубанские новости», № 117, 2012);):</t>
  </si>
  <si>
    <t>Постановлением главы администрации Краснодарского края от 21 декабря 2015 года № 1245 «О департаменте по надзору в строительной сфере Краснодарского края» (официальный сайт администрации Краснодарского края http://aclmkrai.krasnodar.ru/nclocs/, декабрь 2015).</t>
  </si>
  <si>
    <r>
      <t>2.6.</t>
    </r>
    <r>
      <rPr>
        <sz val="7"/>
        <color rgb="FF000000"/>
        <rFont val="Times New Roman"/>
        <family val="1"/>
        <charset val="204"/>
      </rPr>
      <t xml:space="preserve">      </t>
    </r>
    <r>
      <rPr>
        <sz val="13"/>
        <color rgb="FF000000"/>
        <rFont val="Times New Roman"/>
        <family val="1"/>
        <charset val="204"/>
      </rPr>
      <t>Исчерпывающий перечень документов, необходимых в соответствии с нормативными правовыми актами для предоставления государственной услуги, подлежащих представлению</t>
    </r>
  </si>
  <si>
    <t>заявителем, способы их получения, в том числе в электронной форме,</t>
  </si>
  <si>
    <t>порядок их представления</t>
  </si>
  <si>
    <t>Для представления государственной услуги заявителем в департамент или МФЦ подается в одном экземпляре заявление о выдаче заключения о соответствии заявителем (форма произвольная).</t>
  </si>
  <si>
    <r>
      <t>2.7.</t>
    </r>
    <r>
      <rPr>
        <sz val="7"/>
        <color rgb="FF000000"/>
        <rFont val="Times New Roman"/>
        <family val="1"/>
        <charset val="204"/>
      </rPr>
      <t xml:space="preserve">       </t>
    </r>
    <r>
      <rPr>
        <sz val="13"/>
        <color rgb="FF000000"/>
        <rFont val="Times New Roman"/>
        <family val="1"/>
        <charset val="204"/>
      </rPr>
      <t>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 осударственных органов, органов местного самоуправления и иных органов, участвующих в предоставлении государственных услуг, и которые получатель услуги вправе представить, а также способы их получения получателем услуги, в том числе в электронной форме, порядок их представления</t>
    </r>
  </si>
  <si>
    <t>Для предоставления государственной услуги не требуется предоставление документов, находящихся в распоряжении государственных органов, органов местного самоуправления и иных органов.</t>
  </si>
  <si>
    <r>
      <t>2.8.</t>
    </r>
    <r>
      <rPr>
        <sz val="7"/>
        <color rgb="FF000000"/>
        <rFont val="Times New Roman"/>
        <family val="1"/>
        <charset val="204"/>
      </rPr>
      <t xml:space="preserve">     </t>
    </r>
    <r>
      <rPr>
        <sz val="13"/>
        <color rgb="FF000000"/>
        <rFont val="Times New Roman"/>
        <family val="1"/>
        <charset val="204"/>
      </rPr>
      <t>Указание на запрет требовать от заявителя</t>
    </r>
  </si>
  <si>
    <t>Департамент, МФЦ не вправе требовать от заявителей:</t>
  </si>
  <si>
    <t>предоставления документов и информации или осуществления действий, предоставление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t>
  </si>
  <si>
    <t>предоставления документов и информации, которые находятся в распоряжении департамента, а также иных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в соответствии с нормативными правовыми актами Российской Федерации, нормативными правовыми актами Краснодарского края, муниципальными правовыми актами, за исключением документов, предусмотренных частью 6 статьи 7 Федерального закона от 27 июля 2010 года № 210-ФЗ «Об организации предоставления государственных и муниципальных услуг».</t>
  </si>
  <si>
    <r>
      <t>2.9.</t>
    </r>
    <r>
      <rPr>
        <sz val="7"/>
        <color rgb="FF000000"/>
        <rFont val="Times New Roman"/>
        <family val="1"/>
        <charset val="204"/>
      </rPr>
      <t xml:space="preserve">   </t>
    </r>
    <r>
      <rPr>
        <sz val="13"/>
        <color rgb="FF000000"/>
        <rFont val="Times New Roman"/>
        <family val="1"/>
        <charset val="204"/>
      </rPr>
      <t>Исчерпывающий перечень оснований для отказа в приеме документов, необходимых для предоставления государственных услуг</t>
    </r>
  </si>
  <si>
    <t>Оснований для отказа в приеме документов, необходимых для предоставления государственной услуги, законодательством Российской Федерации не предусмотрено.</t>
  </si>
  <si>
    <r>
      <t>2.10.</t>
    </r>
    <r>
      <rPr>
        <sz val="7"/>
        <color rgb="FF000000"/>
        <rFont val="Times New Roman"/>
        <family val="1"/>
        <charset val="204"/>
      </rPr>
      <t xml:space="preserve">     </t>
    </r>
    <r>
      <rPr>
        <sz val="13"/>
        <color rgb="FF000000"/>
        <rFont val="Times New Roman"/>
        <family val="1"/>
        <charset val="204"/>
      </rPr>
      <t>Исчерпывающий перечень оснований для приостановления или отказа в предоставлении государственной услуги</t>
    </r>
  </si>
  <si>
    <r>
      <t>2.10.1.</t>
    </r>
    <r>
      <rPr>
        <sz val="7"/>
        <color rgb="FF000000"/>
        <rFont val="Times New Roman"/>
        <family val="1"/>
        <charset val="204"/>
      </rPr>
      <t xml:space="preserve">    </t>
    </r>
    <r>
      <rPr>
        <sz val="13"/>
        <color rgb="FF000000"/>
        <rFont val="Times New Roman"/>
        <family val="1"/>
        <charset val="204"/>
      </rPr>
      <t>Оснований для приостановления предоставления государственной услути законодательством Российской Федерации не предусмотрено.</t>
    </r>
  </si>
  <si>
    <r>
      <t>2.10.2.</t>
    </r>
    <r>
      <rPr>
        <sz val="7"/>
        <color rgb="FF000000"/>
        <rFont val="Times New Roman"/>
        <family val="1"/>
        <charset val="204"/>
      </rPr>
      <t xml:space="preserve">    </t>
    </r>
    <r>
      <rPr>
        <sz val="13"/>
        <color rgb="FF000000"/>
        <rFont val="Times New Roman"/>
        <family val="1"/>
        <charset val="204"/>
      </rPr>
      <t>Департамент отказывает в выдаче заключения о соответствии, если при строительстве, реконструкции объекта капитального строительства были допущены нарушения соответствия выполненных работ требованиям технических регламентов и проектной документации, в том числе требованиям в отношении энергетической эффективности и требованиям оснащенности объекта капитального строительства приборами учета используемых энергетических ресурсов, и такие нарушения не были устранены до даты выдачи заключения о соответствии.</t>
    </r>
  </si>
  <si>
    <r>
      <t>2.11.</t>
    </r>
    <r>
      <rPr>
        <sz val="7"/>
        <color rgb="FF000000"/>
        <rFont val="Times New Roman"/>
        <family val="1"/>
        <charset val="204"/>
      </rPr>
      <t xml:space="preserve">       </t>
    </r>
    <r>
      <rPr>
        <sz val="13"/>
        <color rgb="FF000000"/>
        <rFont val="Times New Roman"/>
        <family val="1"/>
        <charset val="204"/>
      </rPr>
      <t>Перечень услуг, которые являются необходимыми и обязательными для предоставления государственных услуг, в том числе сведения о документе (документах), выдаваемом (выдаваемых) организациями, участвующими в предоставлении государственных услуг</t>
    </r>
  </si>
  <si>
    <t>Предоставление иных услуг, которые являются необходимыми и обязательными для предоставления государственной услуги департаментом, законодательством Российской Федерации не предусмотрено.</t>
  </si>
  <si>
    <r>
      <t>2.12.</t>
    </r>
    <r>
      <rPr>
        <sz val="7"/>
        <color rgb="FF000000"/>
        <rFont val="Times New Roman"/>
        <family val="1"/>
        <charset val="204"/>
      </rPr>
      <t xml:space="preserve">      </t>
    </r>
    <r>
      <rPr>
        <sz val="13"/>
        <color rgb="FF000000"/>
        <rFont val="Times New Roman"/>
        <family val="1"/>
        <charset val="204"/>
      </rPr>
      <t>Порядок, размер и основания взимания платы за предоставление государственной услуги</t>
    </r>
  </si>
  <si>
    <t>Плата за предоставление государственной услуги не взимается.</t>
  </si>
  <si>
    <r>
      <t>2.13.</t>
    </r>
    <r>
      <rPr>
        <sz val="7"/>
        <color rgb="FF000000"/>
        <rFont val="Times New Roman"/>
        <family val="1"/>
        <charset val="204"/>
      </rPr>
      <t xml:space="preserve">       </t>
    </r>
    <r>
      <rPr>
        <sz val="13"/>
        <color rgb="FF000000"/>
        <rFont val="Times New Roman"/>
        <family val="1"/>
        <charset val="204"/>
      </rPr>
      <t>Порядок, размер и основания взимания платы</t>
    </r>
  </si>
  <si>
    <t>за предоставление услуг, которые являются необходимыми</t>
  </si>
  <si>
    <t>и обязательными для предоставления государственной услуги, включая</t>
  </si>
  <si>
    <t>информацию о методике расчета размера такой платы</t>
  </si>
  <si>
    <t>В связи с отсутствием оказания иных услуг, необходимых и обязательных для предоставления государственной услуги, плата не взимается.</t>
  </si>
  <si>
    <r>
      <t>2.14.</t>
    </r>
    <r>
      <rPr>
        <sz val="7"/>
        <color rgb="FF000000"/>
        <rFont val="Times New Roman"/>
        <family val="1"/>
        <charset val="204"/>
      </rPr>
      <t xml:space="preserve">       </t>
    </r>
    <r>
      <rPr>
        <sz val="13"/>
        <color rgb="FF000000"/>
        <rFont val="Times New Roman"/>
        <family val="1"/>
        <charset val="204"/>
      </rPr>
      <t>Максимальный срок ожидания в очереди при подаче</t>
    </r>
  </si>
  <si>
    <t>запроса о предоставлении государственной услуги</t>
  </si>
  <si>
    <t>и при получении результата предоставления государственной услуги</t>
  </si>
  <si>
    <t>Максимальный срок ожидания в очереди при подаче заявления о выдаче заключения о соответствии и при получении результата предоставления государственной услуги составляет 15 минут.</t>
  </si>
  <si>
    <r>
      <t>2.15.</t>
    </r>
    <r>
      <rPr>
        <sz val="7"/>
        <color rgb="FF000000"/>
        <rFont val="Times New Roman"/>
        <family val="1"/>
        <charset val="204"/>
      </rPr>
      <t xml:space="preserve">    </t>
    </r>
    <r>
      <rPr>
        <sz val="13"/>
        <color rgb="FF000000"/>
        <rFont val="Times New Roman"/>
        <family val="1"/>
        <charset val="204"/>
      </rPr>
      <t>Срок и порядок регистрации запроса заявителя о предоставлении государственной услуги, в том числе в электронной форме</t>
    </r>
  </si>
  <si>
    <r>
      <t>2.15.1.</t>
    </r>
    <r>
      <rPr>
        <sz val="7"/>
        <color rgb="FF000000"/>
        <rFont val="Times New Roman"/>
        <family val="1"/>
        <charset val="204"/>
      </rPr>
      <t xml:space="preserve">      </t>
    </r>
    <r>
      <rPr>
        <sz val="13"/>
        <color rgb="FF000000"/>
        <rFont val="Times New Roman"/>
        <family val="1"/>
        <charset val="204"/>
      </rPr>
      <t>Заявление о выдаче заключения о соответствии, составленное в произвольной форме в одном экземпляре, подается заявителем:</t>
    </r>
  </si>
  <si>
    <t>в департамент - на бумажном носителе или по почте, факсу либо в электронной форме;</t>
  </si>
  <si>
    <t>в МФЦ - на бумажном носителе.</t>
  </si>
  <si>
    <r>
      <t>2.15.2.</t>
    </r>
    <r>
      <rPr>
        <sz val="7"/>
        <color rgb="FF000000"/>
        <rFont val="Times New Roman"/>
        <family val="1"/>
        <charset val="204"/>
      </rPr>
      <t xml:space="preserve">      </t>
    </r>
    <r>
      <rPr>
        <sz val="13"/>
        <color rgb="FF000000"/>
        <rFont val="Times New Roman"/>
        <family val="1"/>
        <charset val="204"/>
      </rPr>
      <t>Регистрация заявления о выдаче заключения о соответствии, поступившего в департамент, осуществляется в день его поступления.</t>
    </r>
  </si>
  <si>
    <t>Должностное лицо департамента, ответственное за делопроизводство (регистрацию входящей и исходящей корреспонденции), в установленном порядке осуществляет:</t>
  </si>
  <si>
    <t>прием, регистрацию поступившего заявления о выдаче заключения о соответствии в системе электронного документооборота департамента «СИНКОПА-ДОКУМЕНТ».</t>
  </si>
  <si>
    <t>2.15,3. При регистрации заявления о выдаче заключения о соответствии ему присваивается входящий номер.</t>
  </si>
  <si>
    <r>
      <t>2.15.</t>
    </r>
    <r>
      <rPr>
        <sz val="7"/>
        <color rgb="FF000000"/>
        <rFont val="Times New Roman"/>
        <family val="1"/>
        <charset val="204"/>
      </rPr>
      <t xml:space="preserve">      </t>
    </r>
    <r>
      <rPr>
        <sz val="13"/>
        <color rgb="FF000000"/>
        <rFont val="Times New Roman"/>
        <family val="1"/>
        <charset val="204"/>
      </rPr>
      <t>Требования к помещениям, в которых предоставляется государственная услуга, к месту ожидания и приема заявителей, размещению и оформлению визуальной, текстовой и мультимедийной информации о порядке предоставления государственной услуги,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r>
  </si>
  <si>
    <r>
      <t>2.15.1.</t>
    </r>
    <r>
      <rPr>
        <sz val="7"/>
        <color rgb="FF000000"/>
        <rFont val="Times New Roman"/>
        <family val="1"/>
        <charset val="204"/>
      </rPr>
      <t xml:space="preserve">      </t>
    </r>
    <r>
      <rPr>
        <sz val="13"/>
        <color rgb="FF000000"/>
        <rFont val="Times New Roman"/>
        <family val="1"/>
        <charset val="204"/>
      </rPr>
      <t>Здание, в котором предоставляется государезвенная услуга, должно быть оборудовано входом для свободного доступа заявителей в помещение.</t>
    </r>
  </si>
  <si>
    <t>Вход в здание должен быть оборудован информационной табличкой (вывеской), содержащей информацию о департаменте, а также оборудован удобной лестницей с поручнями, пандусами для беспрепятственного передвижения граждан.</t>
  </si>
  <si>
    <t>Условия доступности государственной услуги для инвалидов обеспечиваются с учетом требований законодательства Российской Федерации о социальной защите инвалидов.</t>
  </si>
  <si>
    <r>
      <t>2.15.2.</t>
    </r>
    <r>
      <rPr>
        <sz val="7"/>
        <color rgb="FF000000"/>
        <rFont val="Times New Roman"/>
        <family val="1"/>
        <charset val="204"/>
      </rPr>
      <t xml:space="preserve">            </t>
    </r>
    <r>
      <rPr>
        <sz val="13"/>
        <color rgb="FF000000"/>
        <rFont val="Times New Roman"/>
        <family val="1"/>
        <charset val="204"/>
      </rPr>
      <t>Прием заявлений о выдаче заключения о соответствии осуществляется в специально отведенных для этого кабинетах.</t>
    </r>
  </si>
  <si>
    <r>
      <t>2.15.3.</t>
    </r>
    <r>
      <rPr>
        <sz val="7"/>
        <color rgb="FF000000"/>
        <rFont val="Times New Roman"/>
        <family val="1"/>
        <charset val="204"/>
      </rPr>
      <t xml:space="preserve">            </t>
    </r>
    <r>
      <rPr>
        <sz val="13"/>
        <color rgb="FF000000"/>
        <rFont val="Times New Roman"/>
        <family val="1"/>
        <charset val="204"/>
      </rPr>
      <t>В департаменте прием заявителей при предоставлении государственной услуги осуществляется согласно графику работы департамента.</t>
    </r>
  </si>
  <si>
    <r>
      <t>2.15.4.</t>
    </r>
    <r>
      <rPr>
        <sz val="7"/>
        <color rgb="FF000000"/>
        <rFont val="Times New Roman"/>
        <family val="1"/>
        <charset val="204"/>
      </rPr>
      <t xml:space="preserve">            </t>
    </r>
    <r>
      <rPr>
        <sz val="13"/>
        <color rgb="FF000000"/>
        <rFont val="Times New Roman"/>
        <family val="1"/>
        <charset val="204"/>
      </rPr>
      <t>Помещения, занимаемые департаментом, должны быть оборудованы в соответствии с санитарными правилами и нормами, обеспечивающими возможность и удобство оформления заявителем заявления о выдаче заключения о соответствии.</t>
    </r>
  </si>
  <si>
    <r>
      <t>2.15.5.</t>
    </r>
    <r>
      <rPr>
        <sz val="7"/>
        <color rgb="FF000000"/>
        <rFont val="Times New Roman"/>
        <family val="1"/>
        <charset val="204"/>
      </rPr>
      <t xml:space="preserve">      </t>
    </r>
    <r>
      <rPr>
        <sz val="13"/>
        <color rgb="FF000000"/>
        <rFont val="Times New Roman"/>
        <family val="1"/>
        <charset val="204"/>
      </rPr>
      <t>Места ожидания и приема заявителей оборудуются кресельными секциями или скамейками (банкетками), стульями.</t>
    </r>
  </si>
  <si>
    <r>
      <t>2.15.6.</t>
    </r>
    <r>
      <rPr>
        <sz val="7"/>
        <color rgb="FF000000"/>
        <rFont val="Times New Roman"/>
        <family val="1"/>
        <charset val="204"/>
      </rPr>
      <t xml:space="preserve">      </t>
    </r>
    <r>
      <rPr>
        <sz val="13"/>
        <color rgb="FF000000"/>
        <rFont val="Times New Roman"/>
        <family val="1"/>
        <charset val="204"/>
      </rPr>
      <t>Помещения, предназначенные для места ожидания и приема заявителей, оборудуются информационными стендами, содержащими сведения, указанные в пункте 1.3.7 раздела 1 «Общие положения» настоящего Административного регламента.</t>
    </r>
  </si>
  <si>
    <t>Также, информационные стенды должны содержать образец заполнения заявления о выдаче заключения о соответствии и извлечения из нормативных правовых актов, регулирующих порядок предоставления государственной услуги.</t>
  </si>
  <si>
    <t>При изменении информации о предоставлении государственной услуги осуществляется ее обновление.</t>
  </si>
  <si>
    <r>
      <t>2.16.</t>
    </r>
    <r>
      <rPr>
        <sz val="7"/>
        <color rgb="FF000000"/>
        <rFont val="Times New Roman"/>
        <family val="1"/>
        <charset val="204"/>
      </rPr>
      <t xml:space="preserve">       </t>
    </r>
    <r>
      <rPr>
        <sz val="13"/>
        <color rgb="FF000000"/>
        <rFont val="Times New Roman"/>
        <family val="1"/>
        <charset val="204"/>
      </rPr>
      <t>Показатели доступности и качества государственной услуги</t>
    </r>
  </si>
  <si>
    <r>
      <t>2.16.1.</t>
    </r>
    <r>
      <rPr>
        <sz val="7"/>
        <color rgb="FF000000"/>
        <rFont val="Times New Roman"/>
        <family val="1"/>
        <charset val="204"/>
      </rPr>
      <t xml:space="preserve">     </t>
    </r>
    <r>
      <rPr>
        <sz val="13"/>
        <color rgb="FF000000"/>
        <rFont val="Times New Roman"/>
        <family val="1"/>
        <charset val="204"/>
      </rPr>
      <t>Показателями доступности и качества государственной услуги являются:</t>
    </r>
  </si>
  <si>
    <t>количество взаимодействий заявителя с должностными лицами департамента или МФЦ при предоставлении государственной услуги;</t>
  </si>
  <si>
    <t>возможность выбора заявителем формы обращения за предоставлением государственной услуги;</t>
  </si>
  <si>
    <t>предоставление государственной услуги в соответствии со стандартом ее предоставления, установленным настоящим Административным регламентом;</t>
  </si>
  <si>
    <t>доступность информации о предоставлении государственной услуги.</t>
  </si>
  <si>
    <r>
      <t>2.16.2.</t>
    </r>
    <r>
      <rPr>
        <sz val="7"/>
        <color rgb="FF000000"/>
        <rFont val="Times New Roman"/>
        <family val="1"/>
        <charset val="204"/>
      </rPr>
      <t xml:space="preserve">     </t>
    </r>
    <r>
      <rPr>
        <sz val="13"/>
        <color rgb="FF000000"/>
        <rFont val="Times New Roman"/>
        <family val="1"/>
        <charset val="204"/>
      </rPr>
      <t>При предоставлении государственной услуги заявитель дважды взаимодействует с должностными лицами департамента или МФЦ при подаче заявления о выдаче заключения о соответствии и при получении результата предоставления государственной услуги.</t>
    </r>
  </si>
  <si>
    <r>
      <t>2.16.3.</t>
    </r>
    <r>
      <rPr>
        <sz val="7"/>
        <color rgb="FF000000"/>
        <rFont val="Times New Roman"/>
        <family val="1"/>
        <charset val="204"/>
      </rPr>
      <t xml:space="preserve">             </t>
    </r>
    <r>
      <rPr>
        <sz val="13"/>
        <color rgb="FF000000"/>
        <rFont val="Times New Roman"/>
        <family val="1"/>
        <charset val="204"/>
      </rPr>
      <t>В целях обеспечения конфиденциальности сведений о заявителе осуществляется прием только одного заявителя. Одновременное консультирование и (или) прием двух и более заявителей не допускаются.</t>
    </r>
  </si>
  <si>
    <r>
      <t>2.16.4.</t>
    </r>
    <r>
      <rPr>
        <sz val="7"/>
        <color rgb="FF000000"/>
        <rFont val="Times New Roman"/>
        <family val="1"/>
        <charset val="204"/>
      </rPr>
      <t xml:space="preserve">     </t>
    </r>
    <r>
      <rPr>
        <sz val="13"/>
        <color rgb="FF000000"/>
        <rFont val="Times New Roman"/>
        <family val="1"/>
        <charset val="204"/>
      </rPr>
      <t>Получение государственной услуги в МФЦ осуществляется в соответствии с соглашением о взаимодействии, заключенным между департаментом и МФЦ.</t>
    </r>
  </si>
  <si>
    <r>
      <t>2.16.5.</t>
    </r>
    <r>
      <rPr>
        <sz val="7"/>
        <color rgb="FF000000"/>
        <rFont val="Times New Roman"/>
        <family val="1"/>
        <charset val="204"/>
      </rPr>
      <t xml:space="preserve">     </t>
    </r>
    <r>
      <rPr>
        <sz val="13"/>
        <color rgb="FF000000"/>
        <rFont val="Times New Roman"/>
        <family val="1"/>
        <charset val="204"/>
      </rPr>
      <t>Информация о ходе предоставления государственной услуги предоставляется: по справочному телефону, лично, по почте, а также с использованием информационных ресурсов официального сайта департамента, федерального и регионального Порталов, в МФЦ.</t>
    </r>
  </si>
  <si>
    <r>
      <t>2.17.</t>
    </r>
    <r>
      <rPr>
        <sz val="7"/>
        <color rgb="FF000000"/>
        <rFont val="Times New Roman"/>
        <family val="1"/>
        <charset val="204"/>
      </rPr>
      <t xml:space="preserve">      </t>
    </r>
    <r>
      <rPr>
        <sz val="13"/>
        <color rgb="FF000000"/>
        <rFont val="Times New Roman"/>
        <family val="1"/>
        <charset val="204"/>
      </rPr>
      <t>Иные требования, в том числе учитывающие особенности предоставления государственной услуги в многофункциональных центрах предоставления государственных и муниципальных услуг и особенности предоставления государственной услуги в электронной форме</t>
    </r>
  </si>
  <si>
    <r>
      <t>2.17.1.</t>
    </r>
    <r>
      <rPr>
        <sz val="7"/>
        <color rgb="FF000000"/>
        <rFont val="Times New Roman"/>
        <family val="1"/>
        <charset val="204"/>
      </rPr>
      <t xml:space="preserve">             </t>
    </r>
    <r>
      <rPr>
        <sz val="13"/>
        <color rgb="FF000000"/>
        <rFont val="Times New Roman"/>
        <family val="1"/>
        <charset val="204"/>
      </rPr>
      <t>Департаментом обеспечивается возможность получения заявителями информации о предоставлении государственной услуги на официальном сайте департамента в информационно-телекоммуникационной сети «Интернет*, а также на федеральном и региональном Порталах.</t>
    </r>
  </si>
  <si>
    <r>
      <t>2.17.2.</t>
    </r>
    <r>
      <rPr>
        <sz val="7"/>
        <color rgb="FF000000"/>
        <rFont val="Times New Roman"/>
        <family val="1"/>
        <charset val="204"/>
      </rPr>
      <t xml:space="preserve">     </t>
    </r>
    <r>
      <rPr>
        <sz val="13"/>
        <color rgb="FF000000"/>
        <rFont val="Times New Roman"/>
        <family val="1"/>
        <charset val="204"/>
      </rPr>
      <t>Заявителю обеспечивается возможность получения и копирования на официальном сайте департамента в информационно-телекоммуникационной сети «Ин тернет», а также на федеральном и региональном Порталах примерной формы заявления о выдаче заключения о соответствии.</t>
    </r>
  </si>
  <si>
    <t>При изменении информации по предоставлению государственной услуги осуществляется ее периодическое обновление.</t>
  </si>
  <si>
    <r>
      <t>2.17.3.</t>
    </r>
    <r>
      <rPr>
        <sz val="7"/>
        <color rgb="FF000000"/>
        <rFont val="Times New Roman"/>
        <family val="1"/>
        <charset val="204"/>
      </rPr>
      <t xml:space="preserve">   </t>
    </r>
    <r>
      <rPr>
        <sz val="13"/>
        <color rgb="FF000000"/>
        <rFont val="Times New Roman"/>
        <family val="1"/>
        <charset val="204"/>
      </rPr>
      <t>Заявителю обеспечивается возможность выбора способа подачи заявления: при личном обращении в департамент или МФЦ; почтовой связью, с использованием средств факсимильной связи или в электронной форме.</t>
    </r>
  </si>
  <si>
    <t>Предоставление государственной услуги через МФЦ осуществляется в рамках соглашения о взаимодействии.</t>
  </si>
  <si>
    <r>
      <t>3.</t>
    </r>
    <r>
      <rPr>
        <sz val="7"/>
        <color rgb="FF000000"/>
        <rFont val="Times New Roman"/>
        <family val="1"/>
        <charset val="204"/>
      </rPr>
      <t xml:space="preserve">     </t>
    </r>
    <r>
      <rPr>
        <sz val="13"/>
        <color rgb="FF000000"/>
        <rFont val="Times New Roman"/>
        <family val="1"/>
        <charset val="204"/>
      </rPr>
      <t>Состав, последовательность и сроки выполнения административных процедур (действий), требования к порядку их выполнения, в том числе особенности выполнения административных процедур (действий) в электронной форме, а также особенности выполнения административных процедур в многофункциональных центрах</t>
    </r>
  </si>
  <si>
    <r>
      <t>3.1.</t>
    </r>
    <r>
      <rPr>
        <sz val="7"/>
        <color rgb="FF000000"/>
        <rFont val="Times New Roman"/>
        <family val="1"/>
        <charset val="204"/>
      </rPr>
      <t xml:space="preserve">    </t>
    </r>
    <r>
      <rPr>
        <sz val="13"/>
        <color rgb="FF000000"/>
        <rFont val="Times New Roman"/>
        <family val="1"/>
        <charset val="204"/>
      </rPr>
      <t>Основания для обращения заявителя с заявлением о выдаче заключения о соответствии</t>
    </r>
  </si>
  <si>
    <r>
      <t>3.1.1.</t>
    </r>
    <r>
      <rPr>
        <sz val="7"/>
        <color rgb="FF000000"/>
        <rFont val="Times New Roman"/>
        <family val="1"/>
        <charset val="204"/>
      </rPr>
      <t xml:space="preserve">    </t>
    </r>
    <r>
      <rPr>
        <sz val="13"/>
        <color rgb="FF000000"/>
        <rFont val="Times New Roman"/>
        <family val="1"/>
        <charset val="204"/>
      </rPr>
      <t>Процедуре предоставления государственной услуги предшествует проведение проверки законченного строительством объекта капитального строительства.</t>
    </r>
  </si>
  <si>
    <r>
      <t>3.1.2.</t>
    </r>
    <r>
      <rPr>
        <sz val="7"/>
        <color rgb="FF000000"/>
        <rFont val="Times New Roman"/>
        <family val="1"/>
        <charset val="204"/>
      </rPr>
      <t xml:space="preserve">       </t>
    </r>
    <r>
      <rPr>
        <sz val="13"/>
        <color rgb="FF000000"/>
        <rFont val="Times New Roman"/>
        <family val="1"/>
        <charset val="204"/>
      </rPr>
      <t>Основанием для обращения застройщика или технического заказчика за выдачей заключения о соответствии является акт проверки, составленный по результатам проверки законченного строительством объекта капитального строительства.</t>
    </r>
  </si>
  <si>
    <r>
      <t>3.2.</t>
    </r>
    <r>
      <rPr>
        <sz val="7"/>
        <color rgb="FF000000"/>
        <rFont val="Times New Roman"/>
        <family val="1"/>
        <charset val="204"/>
      </rPr>
      <t xml:space="preserve">      </t>
    </r>
    <r>
      <rPr>
        <sz val="13"/>
        <color rgb="FF000000"/>
        <rFont val="Times New Roman"/>
        <family val="1"/>
        <charset val="204"/>
      </rPr>
      <t>Описание последовательности действий при предоставлении государственной услуги</t>
    </r>
  </si>
  <si>
    <r>
      <t>3.2.1.</t>
    </r>
    <r>
      <rPr>
        <sz val="7"/>
        <color rgb="FF000000"/>
        <rFont val="Times New Roman"/>
        <family val="1"/>
        <charset val="204"/>
      </rPr>
      <t xml:space="preserve">       </t>
    </r>
    <r>
      <rPr>
        <sz val="13"/>
        <color rgb="FF000000"/>
        <rFont val="Times New Roman"/>
        <family val="1"/>
        <charset val="204"/>
      </rPr>
      <t>Предоставление государственной услуги включает следующие административные процедуры:</t>
    </r>
  </si>
  <si>
    <t>прием, регистрация и передача заявления о выдаче заключения о соответствии на подпись руководителю департамента;</t>
  </si>
  <si>
    <t>передача заявления о выдаче заключения о соответствии заместителю руководителя департамента;</t>
  </si>
  <si>
    <t>направление заявления о выдаче заключения о соответствии в соответствующий отдел департамента для исполнения;</t>
  </si>
  <si>
    <t>подготовка и оформление заключения о соответствии либо решения об отказе в выдаче заключения о соответствии;</t>
  </si>
  <si>
    <t>подготовка проекта приказа (распоряжения) об утверждении заключения о соответствии либо решения об отказе в выдаче заключения о соответствии;</t>
  </si>
  <si>
    <t>подписание и регистрация проекта приказа (распоряжения) об утверждении заключения о соответствии либо решения об отказе в выдаче заключения о соответствии.</t>
  </si>
  <si>
    <r>
      <t>3.2.2.</t>
    </r>
    <r>
      <rPr>
        <sz val="7"/>
        <color rgb="FF000000"/>
        <rFont val="Times New Roman"/>
        <family val="1"/>
        <charset val="204"/>
      </rPr>
      <t xml:space="preserve">    </t>
    </r>
    <r>
      <rPr>
        <sz val="13"/>
        <color rgb="FF000000"/>
        <rFont val="Times New Roman"/>
        <family val="1"/>
        <charset val="204"/>
      </rPr>
      <t>Прием, регистрация и передача заявления о выдаче заключения о соответствии на подпись руководителю департамента.</t>
    </r>
  </si>
  <si>
    <t>Заявление о выдаче заключения о соответствии, составленное в произвольной форме в одном экземпляре, подается заявителем:</t>
  </si>
  <si>
    <t>Заявление подается заявителем лично либо через уполномоченное лицо.</t>
  </si>
  <si>
    <t>При обращении заявителя (уполномоченного представителя заявителя) в МФЦ специалист, ответственный в МФЦ за прием документов, передает заявление в департамент в срок не более I (одного) рабочего дня со дня получения от заявителя заявления о выдаче заключения о соответствии.</t>
  </si>
  <si>
    <t>прием, регистрацию поступившего заявления о выдаче заключения о соответствии в системе электронного документооборота департамента ^СИНКОПА-ДОКУМЕНТ»;</t>
  </si>
  <si>
    <t>направление заявления для рассмотрения в почту руководителя департамента.</t>
  </si>
  <si>
    <t>Процедура, устанавливаемая абзацем первым настоящего пункта, осуществляется в срок не позднее 1 рабочего дня со дня поступления заявления о выдаче заключения о соответствии в департамент.</t>
  </si>
  <si>
    <t>Результат процедуры: регистрация поступившего заявления о выдаче заключения о соответствии, передача его в почту руководителя департамента.</t>
  </si>
  <si>
    <r>
      <t>3.2.3.</t>
    </r>
    <r>
      <rPr>
        <sz val="7"/>
        <color rgb="FF000000"/>
        <rFont val="Times New Roman"/>
        <family val="1"/>
        <charset val="204"/>
      </rPr>
      <t xml:space="preserve">      </t>
    </r>
    <r>
      <rPr>
        <sz val="13"/>
        <color rgb="FF000000"/>
        <rFont val="Times New Roman"/>
        <family val="1"/>
        <charset val="204"/>
      </rPr>
      <t>Передача заявления о выдаче заключения о соответствии заместителю руководителя.</t>
    </r>
  </si>
  <si>
    <t>Руководитель департамента направляет с соответствующей резолюцией заявление заместителю руководителя департамента, курирующему соответствующий отдел департамента (далее - Отдел).</t>
  </si>
  <si>
    <t>Процедура, устанавливаемая настоящим пунктом, осуществляется в срок не позднее 1 рабочего дня со дня получения резолюции руководителя департамента.</t>
  </si>
  <si>
    <t>Результат процедуры: поручение соответствующему заместителю руководителя департамента.</t>
  </si>
  <si>
    <r>
      <t>3.2.4.</t>
    </r>
    <r>
      <rPr>
        <sz val="7"/>
        <color rgb="FF000000"/>
        <rFont val="Times New Roman"/>
        <family val="1"/>
        <charset val="204"/>
      </rPr>
      <t xml:space="preserve">      </t>
    </r>
    <r>
      <rPr>
        <sz val="13"/>
        <color rgb="FF000000"/>
        <rFont val="Times New Roman"/>
        <family val="1"/>
        <charset val="204"/>
      </rPr>
      <t>Направление заявления в Отдел для исполнения.</t>
    </r>
  </si>
  <si>
    <t>Заместитель руководителя департамента с резолюцией направляет заявление в соответствующий Отдел для исполнения поручения руководителя.</t>
  </si>
  <si>
    <t>Процедура, устанавливаемая настоящим пунктом, осуществляется в течение 1 рабочего дня со дня получения почты заместителем руководителя департамента.</t>
  </si>
  <si>
    <t>Результат процедуры: поручение непосредственному исполнителю.</t>
  </si>
  <si>
    <r>
      <t>3.2.5.</t>
    </r>
    <r>
      <rPr>
        <sz val="7"/>
        <color rgb="FF000000"/>
        <rFont val="Times New Roman"/>
        <family val="1"/>
        <charset val="204"/>
      </rPr>
      <t xml:space="preserve">      </t>
    </r>
    <r>
      <rPr>
        <sz val="13"/>
        <color rgb="FF000000"/>
        <rFont val="Times New Roman"/>
        <family val="1"/>
        <charset val="204"/>
      </rPr>
      <t>Подготовка и оформление заключения о соответствии либо решения об отказе в выдаче заключения о соответствии.</t>
    </r>
  </si>
  <si>
    <t>Должностное лицо Отдела, проводившее проверку законченного строительством объекта капитального строительства, готовит заключение о соответствии либо решение об отказе в выдаче заключения с указанием причин отказа.</t>
  </si>
  <si>
    <t>Процедура, устанавливаемая настоящим пунктом, осуществляется в срок не более 2 рабочих дней со дня поступления заявления непосредственному исполнителю. В случае подачи заявления в МФЦ, процедура, устанавливаемая настоящим пунктом, осуществляется в срок не более 1 рабочего дня со дня поступления заявления непосредственному исполнителю.</t>
  </si>
  <si>
    <t>Результат процедуры: оформленное заключение о соответствии или решение об отказе в выдаче заключения без утверждения приказом (распоряжением) руководителя департамента.</t>
  </si>
  <si>
    <r>
      <t>3.2.6.</t>
    </r>
    <r>
      <rPr>
        <sz val="7"/>
        <color rgb="FF000000"/>
        <rFont val="Times New Roman"/>
        <family val="1"/>
        <charset val="204"/>
      </rPr>
      <t xml:space="preserve">       </t>
    </r>
    <r>
      <rPr>
        <sz val="13"/>
        <color rgb="FF000000"/>
        <rFont val="Times New Roman"/>
        <family val="1"/>
        <charset val="204"/>
      </rPr>
      <t>Подготовка проекта приказа (распоряжения) об утверждении заключения о соответствии либо решения об отказе в выдаче заключения о соответствии.</t>
    </r>
  </si>
  <si>
    <t>Должностным лицом Отдела, проводившим проверку законченного строительством объекта капитального строительства, заключение о соответствии либо решение об отказе в выдаче заключения с делом объекта передаются начальнику Отдела, который готовит проект приказа (распоряжения) об утверждении заключения о соответствии или решения об отказе в выдаче заключения.</t>
  </si>
  <si>
    <t>Процедура, устанавливаемая настоящим пунктом, осуществляется в течение 1 рабочего дня со дня окончания изготовления заключения о соответствии или решения об отказе в выдаче заключения.</t>
  </si>
  <si>
    <t>Результат процедуры: оформленное заключение о соответствии либо решение об отказе в выдаче заключения и проект приказа (распоряжения) с визой начальника Отдела, заместителя руководителя департамента.</t>
  </si>
  <si>
    <r>
      <t>3.2.7.</t>
    </r>
    <r>
      <rPr>
        <sz val="7"/>
        <color rgb="FF000000"/>
        <rFont val="Times New Roman"/>
        <family val="1"/>
        <charset val="204"/>
      </rPr>
      <t xml:space="preserve">       </t>
    </r>
    <r>
      <rPr>
        <sz val="13"/>
        <color rgb="FF000000"/>
        <rFont val="Times New Roman"/>
        <family val="1"/>
        <charset val="204"/>
      </rPr>
      <t>Подписание и регистрация проекта приказа (распоряжения) об утверждении заключения о соответствии либо решения об отказе в выдаче заключения о соответствии.</t>
    </r>
  </si>
  <si>
    <r>
      <t xml:space="preserve">Руководитель департамента подписывает проект приказа (распоряжения) об утверждении заключения о соответствии либо решения об отказе в выдаче </t>
    </r>
    <r>
      <rPr>
        <sz val="14"/>
        <color rgb="FF000000"/>
        <rFont val="Times New Roman"/>
        <family val="1"/>
        <charset val="204"/>
      </rPr>
      <t>заключения.</t>
    </r>
  </si>
  <si>
    <t>Заключение о соответствии или решение об отказе в выдаче такого заключения составляется в 2 экземплярах, каждый из которых подписывается должностным лицом департамента, осуществлявшим проверку законченного строительством объекта капитального строительства, и утверждается приказом (распоряжением) руководителя департамента.</t>
  </si>
  <si>
    <t>Процедура, устанавливаемая настоящим пунктом, осуществляется в течение I рабочего дня со дня окончания предыдущей процедуры.</t>
  </si>
  <si>
    <t>Результат процедуры: заключение о соответствии либо решение об отказе в выдаче заключения, утвержденное приказом (распоряжением) руководителя департамента.</t>
  </si>
  <si>
    <r>
      <t>3.2.8.</t>
    </r>
    <r>
      <rPr>
        <sz val="7"/>
        <color rgb="FF000000"/>
        <rFont val="Times New Roman"/>
        <family val="1"/>
        <charset val="204"/>
      </rPr>
      <t xml:space="preserve">       </t>
    </r>
    <r>
      <rPr>
        <sz val="13"/>
        <color rgb="FF000000"/>
        <rFont val="Times New Roman"/>
        <family val="1"/>
        <charset val="204"/>
      </rPr>
      <t>Сроки указанных выше административных процедур могут изменяться без увеличения общего срока оказания государственной услуги.</t>
    </r>
  </si>
  <si>
    <r>
      <t>3.2.9.</t>
    </r>
    <r>
      <rPr>
        <sz val="7"/>
        <color rgb="FF000000"/>
        <rFont val="Times New Roman"/>
        <family val="1"/>
        <charset val="204"/>
      </rPr>
      <t xml:space="preserve">               </t>
    </r>
    <r>
      <rPr>
        <sz val="13"/>
        <color rgb="FF000000"/>
        <rFont val="Times New Roman"/>
        <family val="1"/>
        <charset val="204"/>
      </rPr>
      <t>В срок, установленный пунктом 2.4.1 настоящего Административного регламента, департамент выдает заключение о соответствии, а при отсутствии оснований для выдачи заключения - решение об отказе в выдаче такого заключения.</t>
    </r>
  </si>
  <si>
    <t>В случае предоставления государственной услуги через МФЦ, заключение о соответствия или решение об отказе в выдаче заключения о соответствии передается в МФЦ липом, ответственным в департаменте за взаимодействие с МФЦ, в течение 2 (двух) рабочих дней со дня утверждения заключения о соответствии или решения об отказе в выдаче заключения о соответствии.</t>
  </si>
  <si>
    <t>3.3. Получение заявителем результата</t>
  </si>
  <si>
    <t>предоставления государственной услуги</t>
  </si>
  <si>
    <r>
      <t>3.3.1.</t>
    </r>
    <r>
      <rPr>
        <sz val="7"/>
        <color rgb="FF000000"/>
        <rFont val="Times New Roman"/>
        <family val="1"/>
        <charset val="204"/>
      </rPr>
      <t xml:space="preserve">      </t>
    </r>
    <r>
      <rPr>
        <sz val="13"/>
        <color rgb="FF000000"/>
        <rFont val="Times New Roman"/>
        <family val="1"/>
        <charset val="204"/>
      </rPr>
      <t>Первый экземпляр заключения о соответствии или решения об отказе в выдаче такого заключения направляется (вручается) должностным лицом департамента застройщику или техническому заказчику, обратившемуся за выдачей заключения, или их представителям на основании надлежащим образом оформленного документа о представительстве. Второй экземпляр заключения о соответствии или решения об отказе в выдаче такого заключения остается в деле департамента.</t>
    </r>
  </si>
  <si>
    <t>В случае отказа от получения на руки (подписания) заключения о соответствии или решения об отказе в выдаче заключения о соответствии представителем застройщика или технического заказчика документ направляется по почте заказным письмом с уведомлением.</t>
  </si>
  <si>
    <r>
      <t>3.3.2.</t>
    </r>
    <r>
      <rPr>
        <sz val="7"/>
        <color rgb="FF000000"/>
        <rFont val="Times New Roman"/>
        <family val="1"/>
        <charset val="204"/>
      </rPr>
      <t xml:space="preserve">      </t>
    </r>
    <r>
      <rPr>
        <sz val="13"/>
        <color rgb="FF000000"/>
        <rFont val="Times New Roman"/>
        <family val="1"/>
        <charset val="204"/>
      </rPr>
      <t>В случае предоставления государственной услуги через МФЦ, результат предоставления государственной услуги выдается заявителю в МФЦ.</t>
    </r>
  </si>
  <si>
    <r>
      <t>3.3.3.</t>
    </r>
    <r>
      <rPr>
        <sz val="7"/>
        <color rgb="FF000000"/>
        <rFont val="Times New Roman"/>
        <family val="1"/>
        <charset val="204"/>
      </rPr>
      <t xml:space="preserve">      </t>
    </r>
    <r>
      <rPr>
        <sz val="13"/>
        <color rgb="FF000000"/>
        <rFont val="Times New Roman"/>
        <family val="1"/>
        <charset val="204"/>
      </rPr>
      <t>Учет исполнения процедуры предоставления государственной услуги ведется в системе электронного документооборота департамента «СИНКОПА-ДОКУМЕНТ».</t>
    </r>
  </si>
  <si>
    <r>
      <t>4.</t>
    </r>
    <r>
      <rPr>
        <sz val="7"/>
        <color rgb="FF000000"/>
        <rFont val="Times New Roman"/>
        <family val="1"/>
        <charset val="204"/>
      </rPr>
      <t xml:space="preserve">     </t>
    </r>
    <r>
      <rPr>
        <sz val="13"/>
        <color rgb="FF000000"/>
        <rFont val="Times New Roman"/>
        <family val="1"/>
        <charset val="204"/>
      </rPr>
      <t>Формы контроля за исполнением Административного регламента</t>
    </r>
  </si>
  <si>
    <r>
      <t>4.1.</t>
    </r>
    <r>
      <rPr>
        <sz val="7"/>
        <color rgb="FF000000"/>
        <rFont val="Times New Roman"/>
        <family val="1"/>
        <charset val="204"/>
      </rPr>
      <t xml:space="preserve">     </t>
    </r>
    <r>
      <rPr>
        <sz val="13"/>
        <color rgb="FF000000"/>
        <rFont val="Times New Roman"/>
        <family val="1"/>
        <charset val="204"/>
      </rPr>
      <t>Порядок осуществления текущего контроля за соблюдением</t>
    </r>
  </si>
  <si>
    <t>и исполнением ответственными должностными лицами положений</t>
  </si>
  <si>
    <t>Административного регламента и иных нормативных правовых</t>
  </si>
  <si>
    <t>актов, устанавливающих требования к предоставлению</t>
  </si>
  <si>
    <t>государственной услуги, а также принятием ими решений</t>
  </si>
  <si>
    <t>Текущий контроль за соблюдением последовательности действий, определенных административными процедурами предоставления государственной услуги, и принятием решений специалистами осуществляется должностными .аилами, ответственными за организацию предоставления государственной услуги, путем проведения проверок соблюдения и исполнения специалистами положений Административного регламента, иных нормативных правовых актов Российской Федерации и Краснодарского края.</t>
  </si>
  <si>
    <r>
      <t>4.2.</t>
    </r>
    <r>
      <rPr>
        <sz val="7"/>
        <color rgb="FF000000"/>
        <rFont val="Times New Roman"/>
        <family val="1"/>
        <charset val="204"/>
      </rPr>
      <t xml:space="preserve">     </t>
    </r>
    <r>
      <rPr>
        <sz val="13"/>
        <color rgb="FF000000"/>
        <rFont val="Times New Roman"/>
        <family val="1"/>
        <charset val="204"/>
      </rPr>
      <t>Порядок и периодичность осуществления плановых и внеплановых проверок полноты и качества предоставления</t>
    </r>
  </si>
  <si>
    <t>государственной услуги</t>
  </si>
  <si>
    <r>
      <t>4.2.1.</t>
    </r>
    <r>
      <rPr>
        <sz val="7"/>
        <color rgb="FF000000"/>
        <rFont val="Times New Roman"/>
        <family val="1"/>
        <charset val="204"/>
      </rPr>
      <t xml:space="preserve">      </t>
    </r>
    <r>
      <rPr>
        <sz val="13"/>
        <color rgb="FF000000"/>
        <rFont val="Times New Roman"/>
        <family val="1"/>
        <charset val="204"/>
      </rPr>
      <t>Плановый внутренний текущий контроль при выполнении административных процедур непосредственными исполнителями осуществляется: начальниками отделов; курирующими заместителями руководителя департамента при издании приказа (распоряжения) об утверждении заключения о соответствии либо решения об отказе в выдаче заключения о соответствии, а также при сдаче должностными лидами департамента отчетности.</t>
    </r>
  </si>
  <si>
    <r>
      <t>4.2.2,</t>
    </r>
    <r>
      <rPr>
        <sz val="7"/>
        <color rgb="FF000000"/>
        <rFont val="Times New Roman"/>
        <family val="1"/>
        <charset val="204"/>
      </rPr>
      <t xml:space="preserve">    </t>
    </r>
    <r>
      <rPr>
        <sz val="13"/>
        <color rgb="FF000000"/>
        <rFont val="Times New Roman"/>
        <family val="1"/>
        <charset val="204"/>
      </rPr>
      <t>Внеплановые проверки проводятся по обращениям юридических и физических лиц, индивидуальных предпринимателей, являющихся получателями государственной услуги, с жалобами на действия (бездействие) должностных лиц департамента при выполнении административных процедур.</t>
    </r>
  </si>
  <si>
    <t>Основанием для проведения внеплановой проверки является приказ руководителя департамента. В целях проведения внеплановой проверки из числа должностных лиц департамента формируется комиссия.</t>
  </si>
  <si>
    <t>Итоги проведения внеплановой проверки оформляются заключением комиссии.</t>
  </si>
  <si>
    <r>
      <t>4.3.</t>
    </r>
    <r>
      <rPr>
        <sz val="7"/>
        <color rgb="FF000000"/>
        <rFont val="Times New Roman"/>
        <family val="1"/>
        <charset val="204"/>
      </rPr>
      <t xml:space="preserve">     </t>
    </r>
    <r>
      <rPr>
        <sz val="13"/>
        <color rgb="FF000000"/>
        <rFont val="Times New Roman"/>
        <family val="1"/>
        <charset val="204"/>
      </rPr>
      <t>Ответственность должностных лиц департамента за решения и действия (бездействие), принимаемые (осуществляемые) ими в ходе предоставления государственной услуги</t>
    </r>
  </si>
  <si>
    <t>По результатам проведенных проверок, в случае выявления нарушений соблюдения положений настоящего Административного регламента, виновные должностные лица департамента несут ответственность в порядке, установленном законодательством Российской Федерации.</t>
  </si>
  <si>
    <r>
      <t>4.4.</t>
    </r>
    <r>
      <rPr>
        <sz val="7"/>
        <color rgb="FF000000"/>
        <rFont val="Times New Roman"/>
        <family val="1"/>
        <charset val="204"/>
      </rPr>
      <t xml:space="preserve">      </t>
    </r>
    <r>
      <rPr>
        <sz val="13"/>
        <color rgb="FF000000"/>
        <rFont val="Times New Roman"/>
        <family val="1"/>
        <charset val="204"/>
      </rPr>
      <t>Положения, характеризующие требования к порядку и формам контроля за предоставлением государственной услуги, в том числе со стороны граждан, их объединений и организаций</t>
    </r>
  </si>
  <si>
    <t>Контроль за предоставлением государственной услуги может осуществляться со стороны получателей государственной услуги (застройщика или технического заказчика) в форме письменных и устных обращений в департамент, а также обращений с использованием информационнотелекоммуникационной сети «Интернет».</t>
  </si>
  <si>
    <r>
      <t>5.</t>
    </r>
    <r>
      <rPr>
        <sz val="7"/>
        <color rgb="FF000000"/>
        <rFont val="Times New Roman"/>
        <family val="1"/>
        <charset val="204"/>
      </rPr>
      <t xml:space="preserve">    </t>
    </r>
    <r>
      <rPr>
        <sz val="13"/>
        <color rgb="FF000000"/>
        <rFont val="Times New Roman"/>
        <family val="1"/>
        <charset val="204"/>
      </rPr>
      <t>Досудебный (внесудебный) порядок обжалования решений и действий (бездействия) орг ана, предоставляющего государственную услугу, а также должностных лиц, государственных служащих</t>
    </r>
  </si>
  <si>
    <r>
      <t>5.1.</t>
    </r>
    <r>
      <rPr>
        <sz val="7"/>
        <color rgb="FF000000"/>
        <rFont val="Times New Roman"/>
        <family val="1"/>
        <charset val="204"/>
      </rPr>
      <t xml:space="preserve">          </t>
    </r>
    <r>
      <rPr>
        <sz val="13"/>
        <color rgb="FF000000"/>
        <rFont val="Times New Roman"/>
        <family val="1"/>
        <charset val="204"/>
      </rPr>
      <t>Информация для заявителя о его праве подать жалобу на решение и (или) действие (бездействие) департамента, а также его должностных лиц при предоставлении государственной услуги</t>
    </r>
  </si>
  <si>
    <t>Заявитель вправе обжаловать действия (бездействие), осуществляемые в ходе предоставления государственной услуги должностным лицом, государственным служащим.</t>
  </si>
  <si>
    <t>в информационно-телекоммуникационной сети «Интернет».</t>
  </si>
  <si>
    <r>
      <t>5.1.2.</t>
    </r>
    <r>
      <rPr>
        <sz val="7"/>
        <color rgb="FF000000"/>
        <rFont val="Times New Roman"/>
        <family val="1"/>
        <charset val="204"/>
      </rPr>
      <t xml:space="preserve">    </t>
    </r>
    <r>
      <rPr>
        <sz val="13"/>
        <color rgb="FF000000"/>
        <rFont val="Times New Roman"/>
        <family val="1"/>
        <charset val="204"/>
      </rPr>
      <t>Результат государственной услуги - решение об отказе в выдаче заключения о соответствии может быть оспорено застройщиком или техническим заказчиком в судебном порядке.</t>
    </r>
  </si>
  <si>
    <t>Внесудебный порядок обжалования отрицательного результата государственной услуги законодательством Российской Федерации не предусмотрен.</t>
  </si>
  <si>
    <r>
      <t>5.1.3.</t>
    </r>
    <r>
      <rPr>
        <sz val="7"/>
        <color rgb="FF000000"/>
        <rFont val="Times New Roman"/>
        <family val="1"/>
        <charset val="204"/>
      </rPr>
      <t xml:space="preserve">    </t>
    </r>
    <r>
      <rPr>
        <sz val="13"/>
        <color rgb="FF000000"/>
        <rFont val="Times New Roman"/>
        <family val="1"/>
        <charset val="204"/>
      </rPr>
      <t>Принятие департаментом решения об отказе в выдаче заключения о соответствии не препятствует повторному обращению застройщика или технического заказчика за выдачей заключения о соответствии после устранения причин, послуживших основанием для принятия департаментом указанного решения.</t>
    </r>
  </si>
  <si>
    <r>
      <t>5.2.</t>
    </r>
    <r>
      <rPr>
        <sz val="7"/>
        <color rgb="FF000000"/>
        <rFont val="Times New Roman"/>
        <family val="1"/>
        <charset val="204"/>
      </rPr>
      <t xml:space="preserve">     </t>
    </r>
    <r>
      <rPr>
        <sz val="13"/>
        <color rgb="FF000000"/>
        <rFont val="Times New Roman"/>
        <family val="1"/>
        <charset val="204"/>
      </rPr>
      <t>Предмет досудебного (внесудебного) обжалования</t>
    </r>
  </si>
  <si>
    <r>
      <t>5.2.1.</t>
    </r>
    <r>
      <rPr>
        <sz val="7"/>
        <color rgb="FF000000"/>
        <rFont val="Times New Roman"/>
        <family val="1"/>
        <charset val="204"/>
      </rPr>
      <t xml:space="preserve">    </t>
    </r>
    <r>
      <rPr>
        <sz val="13"/>
        <color rgb="FF000000"/>
        <rFont val="Times New Roman"/>
        <family val="1"/>
        <charset val="204"/>
      </rPr>
      <t>Предметом досудебного (внесудебного) обжалования заявителем действий (бездействия) департамента, должностного лица департамента либо государственного служащего является действие (бездействие) должностного лица, государственного служащего, осуществленное им в ходе предоставления государственной услуги, в том числе в следующих случаях:</t>
    </r>
  </si>
  <si>
    <r>
      <t>1)</t>
    </r>
    <r>
      <rPr>
        <sz val="7"/>
        <color rgb="FF000000"/>
        <rFont val="Times New Roman"/>
        <family val="1"/>
        <charset val="204"/>
      </rPr>
      <t xml:space="preserve">   </t>
    </r>
    <r>
      <rPr>
        <sz val="13"/>
        <color rgb="FF000000"/>
        <rFont val="Times New Roman"/>
        <family val="1"/>
        <charset val="204"/>
      </rPr>
      <t>нарушение срока регистрации запроса заявителя о предоставлении государственной услуги;</t>
    </r>
  </si>
  <si>
    <r>
      <t>2)</t>
    </r>
    <r>
      <rPr>
        <sz val="7"/>
        <color rgb="FF000000"/>
        <rFont val="Times New Roman"/>
        <family val="1"/>
        <charset val="204"/>
      </rPr>
      <t xml:space="preserve">    </t>
    </r>
    <r>
      <rPr>
        <sz val="13"/>
        <color rgb="FF000000"/>
        <rFont val="Times New Roman"/>
        <family val="1"/>
        <charset val="204"/>
      </rPr>
      <t>нарушение срока предоставления государственной услуги;</t>
    </r>
  </si>
  <si>
    <r>
      <t>3)</t>
    </r>
    <r>
      <rPr>
        <sz val="7"/>
        <color rgb="FF000000"/>
        <rFont val="Times New Roman"/>
        <family val="1"/>
        <charset val="204"/>
      </rPr>
      <t xml:space="preserve">           </t>
    </r>
    <r>
      <rPr>
        <sz val="13"/>
        <color rgb="FF000000"/>
        <rFont val="Times New Roman"/>
        <family val="1"/>
        <charset val="204"/>
      </rPr>
      <t>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t>
    </r>
  </si>
  <si>
    <r>
      <t>4)</t>
    </r>
    <r>
      <rPr>
        <sz val="7"/>
        <color rgb="FF000000"/>
        <rFont val="Times New Roman"/>
        <family val="1"/>
        <charset val="204"/>
      </rPr>
      <t xml:space="preserve">   </t>
    </r>
    <r>
      <rPr>
        <sz val="13"/>
        <color rgb="FF000000"/>
        <rFont val="Times New Roman"/>
        <family val="1"/>
        <charset val="204"/>
      </rPr>
      <t>отказ в приеме документов, предоставление которых предусмотрено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 у заявителя;</t>
    </r>
  </si>
  <si>
    <r>
      <t>5)</t>
    </r>
    <r>
      <rPr>
        <sz val="7"/>
        <color rgb="FF000000"/>
        <rFont val="Times New Roman"/>
        <family val="1"/>
        <charset val="204"/>
      </rPr>
      <t xml:space="preserve">   </t>
    </r>
    <r>
      <rPr>
        <sz val="13"/>
        <color rgb="FF000000"/>
        <rFont val="Times New Roman"/>
        <family val="1"/>
        <charset val="204"/>
      </rPr>
      <t>отказ в предоставлении государственной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 нормативными правовыми актами субъектов Российской Федерации;</t>
    </r>
  </si>
  <si>
    <r>
      <t>6)</t>
    </r>
    <r>
      <rPr>
        <sz val="7"/>
        <color rgb="FF000000"/>
        <rFont val="Times New Roman"/>
        <family val="1"/>
        <charset val="204"/>
      </rPr>
      <t xml:space="preserve">    </t>
    </r>
    <r>
      <rPr>
        <sz val="13"/>
        <color rgb="FF000000"/>
        <rFont val="Times New Roman"/>
        <family val="1"/>
        <charset val="204"/>
      </rPr>
      <t>затребование с заявителя при предоставлении государственной услуги платы, не предусмотренной нормативными правовыми актами Российской Федерации, нормативными правовыми актами субъектов Российской Федерации;</t>
    </r>
  </si>
  <si>
    <r>
      <t>7)</t>
    </r>
    <r>
      <rPr>
        <sz val="7"/>
        <color rgb="FF000000"/>
        <rFont val="Times New Roman"/>
        <family val="1"/>
        <charset val="204"/>
      </rPr>
      <t xml:space="preserve">    </t>
    </r>
    <r>
      <rPr>
        <sz val="13"/>
        <color rgb="FF000000"/>
        <rFont val="Times New Roman"/>
        <family val="1"/>
        <charset val="204"/>
      </rPr>
      <t>отказ департамента, должностного лица департамента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r>
  </si>
  <si>
    <r>
      <t>3.1.</t>
    </r>
    <r>
      <rPr>
        <sz val="7"/>
        <color rgb="FF000000"/>
        <rFont val="Times New Roman"/>
        <family val="1"/>
        <charset val="204"/>
      </rPr>
      <t xml:space="preserve">     </t>
    </r>
    <r>
      <rPr>
        <sz val="13"/>
        <color rgb="FF000000"/>
        <rFont val="Times New Roman"/>
        <family val="1"/>
        <charset val="204"/>
      </rPr>
      <t>Орган государственной власти и уполномоченные на рассмотрение жалобы должностные лица, которым может быть направлена жалоба</t>
    </r>
  </si>
  <si>
    <r>
      <t>3.1.1.</t>
    </r>
    <r>
      <rPr>
        <sz val="7"/>
        <color rgb="FF000000"/>
        <rFont val="Times New Roman"/>
        <family val="1"/>
        <charset val="204"/>
      </rPr>
      <t xml:space="preserve">     </t>
    </r>
    <r>
      <rPr>
        <sz val="13"/>
        <color rgb="FF000000"/>
        <rFont val="Times New Roman"/>
        <family val="1"/>
        <charset val="204"/>
      </rPr>
      <t>Заявитель вправе обжаловать решения и действия (бездействие) должностных лиц, государственных гражданских служащих при предоставлении государственной услуги должностным лицам, уполномоченным приказом департамента на рассмотрение жалоб.</t>
    </r>
  </si>
  <si>
    <t>Жалоба подается заявителем в департамент. С жалобой на решения, принятые руководителем департамента, заявитель вправе обратиться в администрацию Краснодарского края.</t>
  </si>
  <si>
    <r>
      <t>3.1.2.</t>
    </r>
    <r>
      <rPr>
        <sz val="7"/>
        <color rgb="FF000000"/>
        <rFont val="Times New Roman"/>
        <family val="1"/>
        <charset val="204"/>
      </rPr>
      <t xml:space="preserve">     </t>
    </r>
    <r>
      <rPr>
        <sz val="13"/>
        <color rgb="FF000000"/>
        <rFont val="Times New Roman"/>
        <family val="1"/>
        <charset val="204"/>
      </rPr>
      <t xml:space="preserve">Особенности рассмотрения жалоб на решения руководителя департамента установлены Порядком подачи и рассмотрения жалоб на решения и действия (бездействие) исполнительных органов государственной власти Краснодарского края и их должностных лиц, государственных гражданских служащих Краснодарского края, утвержденным постановлением главы администрации (губернатора) Краснодарского края от 11 февраля 2013 года </t>
    </r>
    <r>
      <rPr>
        <sz val="11.5"/>
        <color rgb="FF000000"/>
        <rFont val="Palatino Linotype"/>
        <family val="1"/>
        <charset val="204"/>
      </rPr>
      <t xml:space="preserve">№ </t>
    </r>
    <r>
      <rPr>
        <sz val="12"/>
        <color rgb="FF000000"/>
        <rFont val="Palatino Linotype"/>
        <family val="1"/>
        <charset val="204"/>
      </rPr>
      <t>100</t>
    </r>
    <r>
      <rPr>
        <sz val="11.5"/>
        <color rgb="FF000000"/>
        <rFont val="Palatino Linotype"/>
        <family val="1"/>
        <charset val="204"/>
      </rPr>
      <t>.</t>
    </r>
  </si>
  <si>
    <r>
      <t>3.2.</t>
    </r>
    <r>
      <rPr>
        <sz val="7"/>
        <color rgb="FF000000"/>
        <rFont val="Times New Roman"/>
        <family val="1"/>
        <charset val="204"/>
      </rPr>
      <t xml:space="preserve">     </t>
    </r>
    <r>
      <rPr>
        <sz val="13"/>
        <color rgb="FF000000"/>
        <rFont val="Times New Roman"/>
        <family val="1"/>
        <charset val="204"/>
      </rPr>
      <t>Порядок подачи и рассмотрения жалобы</t>
    </r>
  </si>
  <si>
    <r>
      <t>3.2.1.</t>
    </r>
    <r>
      <rPr>
        <sz val="7"/>
        <color rgb="FF000000"/>
        <rFont val="Times New Roman"/>
        <family val="1"/>
        <charset val="204"/>
      </rPr>
      <t xml:space="preserve">     </t>
    </r>
    <r>
      <rPr>
        <sz val="13"/>
        <color rgb="FF000000"/>
        <rFont val="Times New Roman"/>
        <family val="1"/>
        <charset val="204"/>
      </rPr>
      <t>Основанием для начала процедуры досудебного (внесудебного) обжалования является поступление жалобы в департамент или администрацию Краснодарского края.</t>
    </r>
  </si>
  <si>
    <r>
      <t>3.2.2.</t>
    </r>
    <r>
      <rPr>
        <sz val="7"/>
        <color rgb="FF000000"/>
        <rFont val="Times New Roman"/>
        <family val="1"/>
        <charset val="204"/>
      </rPr>
      <t xml:space="preserve">     </t>
    </r>
    <r>
      <rPr>
        <sz val="13"/>
        <color rgb="FF000000"/>
        <rFont val="Times New Roman"/>
        <family val="1"/>
        <charset val="204"/>
      </rPr>
      <t>Жалоба может быть направлена по почте, с использованием официального сайта департамента, сайта администрации Краснодарского края в информационно-телекоммуникационной сети «Интернет», а также может быть принята при личном приеме заявителя, в МФЦ.</t>
    </r>
  </si>
  <si>
    <r>
      <t>3.2.3.</t>
    </r>
    <r>
      <rPr>
        <sz val="7"/>
        <color rgb="FF000000"/>
        <rFont val="Times New Roman"/>
        <family val="1"/>
        <charset val="204"/>
      </rPr>
      <t xml:space="preserve">     </t>
    </r>
    <r>
      <rPr>
        <sz val="13"/>
        <color rgb="FF000000"/>
        <rFont val="Times New Roman"/>
        <family val="1"/>
        <charset val="204"/>
      </rPr>
      <t>Жалоба должна содержать:</t>
    </r>
  </si>
  <si>
    <r>
      <t>1)</t>
    </r>
    <r>
      <rPr>
        <sz val="7"/>
        <color rgb="FF000000"/>
        <rFont val="Times New Roman"/>
        <family val="1"/>
        <charset val="204"/>
      </rPr>
      <t xml:space="preserve">   </t>
    </r>
    <r>
      <rPr>
        <sz val="13"/>
        <color rgb="FF000000"/>
        <rFont val="Times New Roman"/>
        <family val="1"/>
        <charset val="204"/>
      </rPr>
      <t>наименование органа, предоставляющего государственную услугу, должностного лица органа, предоставляющего государственную услугу, решения и действия (бездействие) которых обжалуются;</t>
    </r>
  </si>
  <si>
    <r>
      <t>2)</t>
    </r>
    <r>
      <rPr>
        <sz val="7"/>
        <color rgb="FF000000"/>
        <rFont val="Times New Roman"/>
        <family val="1"/>
        <charset val="204"/>
      </rPr>
      <t xml:space="preserve">   </t>
    </r>
    <r>
      <rPr>
        <sz val="13"/>
        <color rgb="FF000000"/>
        <rFont val="Times New Roman"/>
        <family val="1"/>
        <charset val="204"/>
      </rPr>
      <t>фамилию, имя, отчество (последнее при наличии), сведения о месте жительства заявителя физического лица -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r>
  </si>
  <si>
    <r>
      <t>3)</t>
    </r>
    <r>
      <rPr>
        <sz val="7"/>
        <color rgb="FF000000"/>
        <rFont val="Times New Roman"/>
        <family val="1"/>
        <charset val="204"/>
      </rPr>
      <t xml:space="preserve">   </t>
    </r>
    <r>
      <rPr>
        <sz val="13"/>
        <color rgb="FF000000"/>
        <rFont val="Times New Roman"/>
        <family val="1"/>
        <charset val="204"/>
      </rPr>
      <t>сведения об обжалуемых решениях и действиях (бездействии) органа, предоставляющего государственную услугу, должностного лица органа, предоставляющего государственную услугу:</t>
    </r>
  </si>
  <si>
    <r>
      <t>4)</t>
    </r>
    <r>
      <rPr>
        <sz val="7"/>
        <color rgb="FF000000"/>
        <rFont val="Times New Roman"/>
        <family val="1"/>
        <charset val="204"/>
      </rPr>
      <t xml:space="preserve">   </t>
    </r>
    <r>
      <rPr>
        <sz val="13"/>
        <color rgb="FF000000"/>
        <rFont val="Times New Roman"/>
        <family val="1"/>
        <charset val="204"/>
      </rPr>
      <t>доводы, на основании которых заявитель не согласен с решением и действием (бездействием) органа, предоставляющего государственную услугу, должностного .типа органа, предоставляющего государственную услугу, либо государственного служащего. Заявителем могут быть представлены документы (при наличии), подтверждающие доводы заявителя, либо их копии.</t>
    </r>
  </si>
  <si>
    <t>Прием жалоб в письменной форме осуществляется органами, предоставляющими государственные услуги, в месте предоставления государственной услуги (в месте, где заявитель подавал запрос на получение государственной услуги, нарушение порядка которой обжалуется, либо в месте, где заявителем получен результат указанной государственной услуги).</t>
  </si>
  <si>
    <t>Время приема жалоб должно совпадать со временем предоставления государственных услуг.</t>
  </si>
  <si>
    <t>Жалоба в письменной форме может быть также направлена по почте.</t>
  </si>
  <si>
    <r>
      <t>3.2.4.</t>
    </r>
    <r>
      <rPr>
        <sz val="7"/>
        <color rgb="FF000000"/>
        <rFont val="Times New Roman"/>
        <family val="1"/>
        <charset val="204"/>
      </rPr>
      <t xml:space="preserve">    </t>
    </r>
    <r>
      <rPr>
        <sz val="13"/>
        <color rgb="FF000000"/>
        <rFont val="Times New Roman"/>
        <family val="1"/>
        <charset val="204"/>
      </rPr>
      <t>Жалоба, поступившая в департамент, подлежит регистрации не позднее следующего рабочего дня со дня ее поступления.</t>
    </r>
  </si>
  <si>
    <r>
      <t>3.3.</t>
    </r>
    <r>
      <rPr>
        <sz val="7"/>
        <color rgb="FF000000"/>
        <rFont val="Times New Roman"/>
        <family val="1"/>
        <charset val="204"/>
      </rPr>
      <t xml:space="preserve">     </t>
    </r>
    <r>
      <rPr>
        <sz val="13"/>
        <color rgb="FF000000"/>
        <rFont val="Times New Roman"/>
        <family val="1"/>
        <charset val="204"/>
      </rPr>
      <t>Сроки рассмотрения жалобы</t>
    </r>
  </si>
  <si>
    <t>Жалоба, поступившая в департамент,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департамента, должностного лица департамента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</si>
  <si>
    <r>
      <t>3.4.</t>
    </r>
    <r>
      <rPr>
        <sz val="7"/>
        <color rgb="FF000000"/>
        <rFont val="Times New Roman"/>
        <family val="1"/>
        <charset val="204"/>
      </rPr>
      <t xml:space="preserve">     </t>
    </r>
    <r>
      <rPr>
        <sz val="13"/>
        <color rgb="FF000000"/>
        <rFont val="Times New Roman"/>
        <family val="1"/>
        <charset val="204"/>
      </rPr>
      <t>Перечень оснований для приостановления рассмотрения жалобы</t>
    </r>
  </si>
  <si>
    <t>Основания для приостановления рассмотрения жалобы законодательством Российской Федерации не предусмотрены.</t>
  </si>
  <si>
    <r>
      <t>3.5.</t>
    </r>
    <r>
      <rPr>
        <sz val="7"/>
        <color rgb="FF000000"/>
        <rFont val="Times New Roman"/>
        <family val="1"/>
        <charset val="204"/>
      </rPr>
      <t xml:space="preserve">     </t>
    </r>
    <r>
      <rPr>
        <sz val="13"/>
        <color rgb="FF000000"/>
        <rFont val="Times New Roman"/>
        <family val="1"/>
        <charset val="204"/>
      </rPr>
      <t>Результат рассмотрения жалобы</t>
    </r>
  </si>
  <si>
    <r>
      <t>3.5.1.</t>
    </r>
    <r>
      <rPr>
        <sz val="7"/>
        <color rgb="FF000000"/>
        <rFont val="Times New Roman"/>
        <family val="1"/>
        <charset val="204"/>
      </rPr>
      <t xml:space="preserve">    </t>
    </r>
    <r>
      <rPr>
        <sz val="13"/>
        <color rgb="FF000000"/>
        <rFont val="Times New Roman"/>
        <family val="1"/>
        <charset val="204"/>
      </rPr>
      <t>По результатам рассмотрения жалобы департамент принимает одно из следующих решений:</t>
    </r>
  </si>
  <si>
    <r>
      <t>1)</t>
    </r>
    <r>
      <rPr>
        <sz val="7"/>
        <color rgb="FF000000"/>
        <rFont val="Times New Roman"/>
        <family val="1"/>
        <charset val="204"/>
      </rPr>
      <t xml:space="preserve">   </t>
    </r>
    <r>
      <rPr>
        <sz val="13"/>
        <color rgb="FF000000"/>
        <rFont val="Times New Roman"/>
        <family val="1"/>
        <charset val="204"/>
      </rPr>
      <t>удовлетворяет жалобу, в том числе в форме исправления допущенных органом, предоставляющим государственную услугу, опечаток и ошибок в выданных в результате предоставления государственной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а также в иных формах;</t>
    </r>
  </si>
  <si>
    <r>
      <t>2)</t>
    </r>
    <r>
      <rPr>
        <sz val="7"/>
        <color rgb="FF000000"/>
        <rFont val="Times New Roman"/>
        <family val="1"/>
        <charset val="204"/>
      </rPr>
      <t xml:space="preserve">     </t>
    </r>
    <r>
      <rPr>
        <sz val="13"/>
        <color rgb="FF000000"/>
        <rFont val="Times New Roman"/>
        <family val="1"/>
        <charset val="204"/>
      </rPr>
      <t>отказывает в удовлетворении жалобы.</t>
    </r>
  </si>
  <si>
    <r>
      <t>3.5.2.</t>
    </r>
    <r>
      <rPr>
        <sz val="7"/>
        <color rgb="FF000000"/>
        <rFont val="Times New Roman"/>
        <family val="1"/>
        <charset val="204"/>
      </rPr>
      <t xml:space="preserve">    </t>
    </r>
    <r>
      <rPr>
        <sz val="13"/>
        <color rgb="FF000000"/>
        <rFont val="Times New Roman"/>
        <family val="1"/>
        <charset val="204"/>
      </rPr>
      <t>Департамент оставляет жалобу без ответа в в случаях и порядке, предусмотренных статьей 11 Федерального закона от 2 мая 2006 года № 59-ФЗ «О порядке рассмотрения обращений граждан Российской Федерации».</t>
    </r>
  </si>
  <si>
    <r>
      <t>3.6.</t>
    </r>
    <r>
      <rPr>
        <sz val="7"/>
        <color rgb="FF000000"/>
        <rFont val="Times New Roman"/>
        <family val="1"/>
        <charset val="204"/>
      </rPr>
      <t xml:space="preserve">     </t>
    </r>
    <r>
      <rPr>
        <sz val="13"/>
        <color rgb="FF000000"/>
        <rFont val="Times New Roman"/>
        <family val="1"/>
        <charset val="204"/>
      </rPr>
      <t>Порядок информирования заявителя о результатах рассмотрения жалобы</t>
    </r>
  </si>
  <si>
    <r>
      <t>3.6.1.</t>
    </r>
    <r>
      <rPr>
        <sz val="7"/>
        <color rgb="FF000000"/>
        <rFont val="Times New Roman"/>
        <family val="1"/>
        <charset val="204"/>
      </rPr>
      <t xml:space="preserve">    </t>
    </r>
    <r>
      <rPr>
        <sz val="13"/>
        <color rgb="FF000000"/>
        <rFont val="Times New Roman"/>
        <family val="1"/>
        <charset val="204"/>
      </rPr>
      <t>Не позднее дня, следующего за днем принятия решения, указанного в настоящем разделе, заявителю в письменной форме и по желанию заявителя в электронной форме направляется мотивированный ответ о результатах рассмотрения жалобы.</t>
    </r>
  </si>
  <si>
    <r>
      <t>3.6.2.</t>
    </r>
    <r>
      <rPr>
        <sz val="7"/>
        <color rgb="FF000000"/>
        <rFont val="Times New Roman"/>
        <family val="1"/>
        <charset val="204"/>
      </rPr>
      <t xml:space="preserve">      </t>
    </r>
    <r>
      <rPr>
        <sz val="13"/>
        <color rgb="FF000000"/>
        <rFont val="Times New Roman"/>
        <family val="1"/>
        <charset val="204"/>
      </rPr>
      <t>В ответе по результатам рассмотрения жалобы указываются: наименование органа, предоставляющего государственную услугу,</t>
    </r>
  </si>
  <si>
    <t>рассмотревшего жалобу, должность, фамилия, имя, отчество (при наличии) его должностного лица, принявшего решение по жалобе;</t>
  </si>
  <si>
    <t>номер, дата, место принятия решения, включая сведения о должностном лице, решение или действие (бездействие) которог о обжалуется;</t>
  </si>
  <si>
    <t>фамилия, имя, отчество (при наличии) или наименование заявителя; основания для принятия решения по жалобе; принятое по жалобе решение;</t>
  </si>
  <si>
    <t>в случае если жалоба признана обоснованной, - сроки устранения выявленных нарушений;</t>
  </si>
  <si>
    <t>сведения о порядке обжалования принятого по жалобе решения.</t>
  </si>
  <si>
    <r>
      <t>3.7.</t>
    </r>
    <r>
      <rPr>
        <sz val="7"/>
        <color rgb="FF000000"/>
        <rFont val="Times New Roman"/>
        <family val="1"/>
        <charset val="204"/>
      </rPr>
      <t xml:space="preserve">     </t>
    </r>
    <r>
      <rPr>
        <sz val="13"/>
        <color rgb="FF000000"/>
        <rFont val="Times New Roman"/>
        <family val="1"/>
        <charset val="204"/>
      </rPr>
      <t>Порядок обжалования решения по жалобе</t>
    </r>
  </si>
  <si>
    <t>Заявитель вправе обжаловать решения, принятые в ходе предоставления государственной услуги, действия или бездействие должностных лиц департамента в суд общей юрисдикции в порядке и сроки, установленные законодательством Российской Федерации.</t>
  </si>
  <si>
    <r>
      <t>3.8.</t>
    </r>
    <r>
      <rPr>
        <sz val="7"/>
        <color rgb="FF000000"/>
        <rFont val="Times New Roman"/>
        <family val="1"/>
        <charset val="204"/>
      </rPr>
      <t xml:space="preserve">        </t>
    </r>
    <r>
      <rPr>
        <sz val="13"/>
        <color rgb="FF000000"/>
        <rFont val="Times New Roman"/>
        <family val="1"/>
        <charset val="204"/>
      </rPr>
      <t>Право заявителя на получение информации и документов, необходимых для обоснования и рассмотрения жалобы (претензии)</t>
    </r>
  </si>
  <si>
    <t>Заявители имеют право обратиться в орган, предоставляющий государственную услугу, за получением информации и документов, необходимых для обоснования и рассмотрения жалобы.</t>
  </si>
  <si>
    <r>
      <t>3.9.</t>
    </r>
    <r>
      <rPr>
        <sz val="7"/>
        <color rgb="FF000000"/>
        <rFont val="Times New Roman"/>
        <family val="1"/>
        <charset val="204"/>
      </rPr>
      <t xml:space="preserve">          </t>
    </r>
    <r>
      <rPr>
        <sz val="13"/>
        <color rgb="FF000000"/>
        <rFont val="Times New Roman"/>
        <family val="1"/>
        <charset val="204"/>
      </rPr>
      <t>Способы информирования заявителей о порядке подачи и рассмотрения жалобы</t>
    </r>
  </si>
  <si>
    <t>Департамент обеспечивает информирование заявителей о порядке обжалования решений и действий (бездействия) должностных лиц, государственных служащих посредством размещения информации на стендах в местах предоставления государственной услуги, а также на официальном сайте департамента.</t>
  </si>
  <si>
    <t>к Административному регламенту предоставления департаментом по надзору в строительной сфере Краснодарского края государственной услуги по выдаче заключения о соответствии построенного, реконструированного объекта капитального строительства требованиям технических регламентов, иных нормативных правовых актов и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t>
  </si>
  <si>
    <t>БЛОК - СХЕМА</t>
  </si>
  <si>
    <t>Приказ от 23 марта 2016 года N 45</t>
  </si>
  <si>
    <t>ВЫДАЧА РАЗРЕШЕНИЯ (ОРДЕРА)НА ПРОВЕДЕНИЕ ЗЕМЛЯНЫХ РАБОТ НА ТЕРРИТОРИИ ОБЩЕГО ПОЛЬЗОВАНИЯ</t>
  </si>
  <si>
    <t>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t>
  </si>
  <si>
    <t>ГРАДОСТРОИТЕЛЬНЫЙ ПЛАН ЗЕМЕЛЬНОГО УЧАСТКА</t>
  </si>
  <si>
    <t>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t>
  </si>
  <si>
    <t>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t>
  </si>
  <si>
    <t>ДЕПАРТАМЕНТ СТРОИТЕЛЬСТВА КРАСНОДАРСКОГО КРАЯ</t>
  </si>
  <si>
    <r>
      <t>26</t>
    </r>
    <r>
      <rPr>
        <b/>
        <sz val="9"/>
        <color theme="1"/>
        <rFont val="Times New Roman"/>
        <family val="1"/>
        <charset val="204"/>
      </rPr>
      <t xml:space="preserve"> </t>
    </r>
    <r>
      <rPr>
        <b/>
        <sz val="14"/>
        <color theme="1"/>
        <rFont val="Times New Roman"/>
        <family val="1"/>
        <charset val="204"/>
      </rPr>
      <t>августа 2016                                                                                                №193</t>
    </r>
    <r>
      <rPr>
        <b/>
        <sz val="9"/>
        <color theme="1"/>
        <rFont val="Times New Roman"/>
        <family val="1"/>
        <charset val="204"/>
      </rPr>
      <t xml:space="preserve">   </t>
    </r>
  </si>
  <si>
    <t>г. Краснодар</t>
  </si>
  <si>
    <t>Об утверждении административного регламента</t>
  </si>
  <si>
    <t>предоставления государственным автономным учреждением</t>
  </si>
  <si>
    <t>Краснодарского края «Управление Краснодарской краевой</t>
  </si>
  <si>
    <t>государственной экспертизы проектов территориального планирования,</t>
  </si>
  <si>
    <t>проектов строительства и инженерных изысканий»</t>
  </si>
  <si>
    <t>(ГАУ КК «Краснодаркрайгосэкспертиза»)</t>
  </si>
  <si>
    <t>государственной услуги «государственная экспертизы проектной</t>
  </si>
  <si>
    <t>документации и (или) результатов инженерных изысканий»</t>
  </si>
  <si>
    <t>В целях реализации Федерального закона от 27 июля 2010 года № 2Ю-ФЗ «Об организации предоставления государственных и муниципальных услуг», статьи 49 Градостроительного кодекса Российской Федерации, Постановления Правительства Российской Федерации от 5 марта 2007 года № 145 «О порядке организации и проведения государственной экспертизы проектной документации и результатов инженерных изысканий», постановления главы администрации (губернатора) Краснодарского края от 16 ноября 2007 года №</t>
  </si>
  <si>
    <t>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</si>
  <si>
    <r>
      <t>1.</t>
    </r>
    <r>
      <rPr>
        <sz val="7"/>
        <color rgb="FF000000"/>
        <rFont val="Times New Roman"/>
        <family val="1"/>
        <charset val="204"/>
      </rPr>
      <t xml:space="preserve">   </t>
    </r>
    <r>
      <rPr>
        <sz val="14"/>
        <color rgb="FF000000"/>
        <rFont val="Times New Roman"/>
        <family val="1"/>
        <charset val="204"/>
      </rPr>
      <t>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(или) результатов инженерных изысканий» (далее - Административный регламент) прилагается.</t>
    </r>
  </si>
  <si>
    <r>
      <t>2.</t>
    </r>
    <r>
      <rPr>
        <sz val="7"/>
        <color rgb="FF000000"/>
        <rFont val="Times New Roman"/>
        <family val="1"/>
        <charset val="204"/>
      </rPr>
      <t xml:space="preserve">   </t>
    </r>
    <r>
      <rPr>
        <sz val="14"/>
        <color rgb="FF000000"/>
        <rFont val="Times New Roman"/>
        <family val="1"/>
        <charset val="204"/>
      </rPr>
      <t>Руководителю Г АУ КК «Краснодаркрайгосэкспертиза» (Панкратова) обеспечить соблюдение Административного регламента сотрудниками учреждения.</t>
    </r>
  </si>
  <si>
    <t>3.Отделу</t>
  </si>
  <si>
    <t>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</si>
  <si>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r>
      <t>4.</t>
    </r>
    <r>
      <rPr>
        <sz val="7"/>
        <color rgb="FF000000"/>
        <rFont val="Times New Roman"/>
        <family val="1"/>
        <charset val="204"/>
      </rPr>
      <t xml:space="preserve">     </t>
    </r>
    <r>
      <rPr>
        <sz val="14"/>
        <color rgb="FF000000"/>
        <rFont val="Times New Roman"/>
        <family val="1"/>
        <charset val="204"/>
      </rPr>
      <t>Контроль за выполнением настоящего приказа оставляю за собой.</t>
    </r>
  </si>
  <si>
    <r>
      <t>5.</t>
    </r>
    <r>
      <rPr>
        <sz val="7"/>
        <color rgb="FF000000"/>
        <rFont val="Times New Roman"/>
        <family val="1"/>
        <charset val="204"/>
      </rPr>
      <t xml:space="preserve">      </t>
    </r>
    <r>
      <rPr>
        <sz val="14"/>
        <color rgb="FF000000"/>
        <rFont val="Times New Roman"/>
        <family val="1"/>
        <charset val="204"/>
      </rPr>
      <t>Настоящий приказ вступает в силу со дня его подписания.</t>
    </r>
  </si>
  <si>
    <t>Временно исполняющий обязанности руководителя</t>
  </si>
  <si>
    <r>
      <t>приказом департамента с</t>
    </r>
    <r>
      <rPr>
        <sz val="14"/>
        <color rgb="FF000000"/>
        <rFont val="Times New Roman"/>
        <family val="1"/>
        <charset val="204"/>
      </rPr>
      <t xml:space="preserve">троительства Краснодарского </t>
    </r>
    <r>
      <rPr>
        <sz val="14"/>
        <color theme="1"/>
        <rFont val="Times New Roman"/>
        <family val="1"/>
        <charset val="204"/>
      </rPr>
      <t>края от</t>
    </r>
  </si>
  <si>
    <t>ПРЕДОСТАВЛЕНИЯ ГОСУДАРСТВЕННЫМ</t>
  </si>
  <si>
    <t>АВТОНОМНЫМ УЧРЕЖДЕНИЕМ КРАСНОДАРСКОГО КРАЯ</t>
  </si>
  <si>
    <t>«УПРАВЛЕНИЕ КРАСНОДАРСКОЙ КРАЕВОЙ ГОСУДАРСТВЕННОЙ</t>
  </si>
  <si>
    <t>ЭКСПЕРТИЗЫ ПРОЕКТОВ ТЕРРИТОРИАЛЬНОГО ПЛАНИРОВАНИЯ,</t>
  </si>
  <si>
    <t>ПРОЕКТОВ СТРОИТЕЛЬСТВА И ИНЖЕНЕРНЫХ ИЗЫСКАНИЙ»</t>
  </si>
  <si>
    <t>(ГАУ КК «КРАСНОДАРКРАЙГОСЭКСПЕРТИЗА»)</t>
  </si>
  <si>
    <t>ГОСУДАРСТВЕННОЙ УСЛУГИ «ГОСУДАРСТВЕННАЯ ЭКСПЕРТИЗА</t>
  </si>
  <si>
    <t>ПРОЕКТНОЙ ДОКУМЕНТАЦИИ И (ИЛИ) РЕЗУЛЬТАТОВ</t>
  </si>
  <si>
    <t>ИНЖЕНЕРНЫХ ИЗЫСКАНИЙ»</t>
  </si>
  <si>
    <t>2016 г.</t>
  </si>
  <si>
    <t>Предмет регулирования регламента</t>
  </si>
  <si>
    <r>
      <t>1.</t>
    </r>
    <r>
      <rPr>
        <sz val="7"/>
        <color rgb="FF000000"/>
        <rFont val="Times New Roman"/>
        <family val="1"/>
        <charset val="204"/>
      </rPr>
      <t xml:space="preserve">   </t>
    </r>
    <r>
      <rPr>
        <sz val="14"/>
        <color rgb="FF000000"/>
        <rFont val="Times New Roman"/>
        <family val="1"/>
        <charset val="204"/>
      </rPr>
      <t>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 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(или)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r>
  </si>
  <si>
    <r>
      <t>2.</t>
    </r>
    <r>
      <rPr>
        <sz val="7"/>
        <color rgb="FF000000"/>
        <rFont val="Times New Roman"/>
        <family val="1"/>
        <charset val="204"/>
      </rPr>
      <t xml:space="preserve">   </t>
    </r>
    <r>
      <rPr>
        <sz val="14"/>
        <color rgb="FF000000"/>
        <rFont val="Times New Roman"/>
        <family val="1"/>
        <charset val="204"/>
      </rPr>
      <t>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«Портала государственных и муниципальных услуг (функций) Краснодарского края» (далее - «Портал»).</t>
    </r>
  </si>
  <si>
    <r>
      <t>3.</t>
    </r>
    <r>
      <rPr>
        <sz val="7"/>
        <color rgb="FF000000"/>
        <rFont val="Times New Roman"/>
        <family val="1"/>
        <charset val="204"/>
      </rPr>
      <t xml:space="preserve">   </t>
    </r>
    <r>
      <rPr>
        <sz val="14"/>
        <color rgb="FF000000"/>
        <rFont val="Times New Roman"/>
        <family val="1"/>
        <charset val="204"/>
      </rPr>
      <t>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r>
  </si>
  <si>
    <r>
      <t>4.</t>
    </r>
    <r>
      <rPr>
        <sz val="7"/>
        <color rgb="FF000000"/>
        <rFont val="Times New Roman"/>
        <family val="1"/>
        <charset val="204"/>
      </rPr>
      <t xml:space="preserve">   </t>
    </r>
    <r>
      <rPr>
        <sz val="14"/>
        <color rgb="FF000000"/>
        <rFont val="Times New Roman"/>
        <family val="1"/>
        <charset val="204"/>
      </rPr>
      <t>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r>
  </si>
  <si>
    <r>
      <t>5.</t>
    </r>
    <r>
      <rPr>
        <sz val="7"/>
        <color rgb="FF000000"/>
        <rFont val="Times New Roman"/>
        <family val="1"/>
        <charset val="204"/>
      </rPr>
      <t xml:space="preserve">                       </t>
    </r>
    <r>
      <rPr>
        <sz val="14"/>
        <color rgb="FF000000"/>
        <rFont val="Times New Roman"/>
        <family val="1"/>
        <charset val="204"/>
      </rPr>
      <t>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r>
  </si>
  <si>
    <r>
      <t xml:space="preserve">почтовый адрес: 350000, г. Краснодар, ул. Северная, д. 324, литер К;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Учреждения: </t>
    </r>
    <r>
      <rPr>
        <sz val="14"/>
        <color theme="1"/>
        <rFont val="Times New Roman"/>
        <family val="1"/>
        <charset val="204"/>
      </rPr>
      <t>info@kgexpert.ru</t>
    </r>
    <r>
      <rPr>
        <sz val="14"/>
        <color rgb="FF000000"/>
        <rFont val="Times New Roman"/>
        <family val="1"/>
        <charset val="204"/>
      </rPr>
      <t xml:space="preserve">; телефоны Учреждения для получения справок по вопросам приема корреспонденции и по вопросам предоставления государственной услуги: (861) 262-62-21, (861) 274-98-44, </t>
    </r>
    <r>
      <rPr>
        <b/>
        <sz val="14"/>
        <color rgb="FF000000"/>
        <rFont val="Times New Roman"/>
        <family val="1"/>
        <charset val="204"/>
      </rPr>
      <t>(</t>
    </r>
    <r>
      <rPr>
        <sz val="13"/>
        <color rgb="FF000000"/>
        <rFont val="Palatino Linotype"/>
        <family val="1"/>
        <charset val="204"/>
      </rPr>
      <t>861</t>
    </r>
    <r>
      <rPr>
        <b/>
        <sz val="14"/>
        <color rgb="FF000000"/>
        <rFont val="Times New Roman"/>
        <family val="1"/>
        <charset val="204"/>
      </rPr>
      <t xml:space="preserve">) </t>
    </r>
    <r>
      <rPr>
        <sz val="13"/>
        <color rgb="FF000000"/>
        <rFont val="Palatino Linotype"/>
        <family val="1"/>
        <charset val="204"/>
      </rPr>
      <t>262</t>
    </r>
    <r>
      <rPr>
        <b/>
        <sz val="14"/>
        <color rgb="FF000000"/>
        <rFont val="Times New Roman"/>
        <family val="1"/>
        <charset val="204"/>
      </rPr>
      <t>-</t>
    </r>
    <r>
      <rPr>
        <sz val="13"/>
        <color rgb="FF000000"/>
        <rFont val="Palatino Linotype"/>
        <family val="1"/>
        <charset val="204"/>
      </rPr>
      <t>62</t>
    </r>
    <r>
      <rPr>
        <b/>
        <sz val="14"/>
        <color rgb="FF000000"/>
        <rFont val="Times New Roman"/>
        <family val="1"/>
        <charset val="204"/>
      </rPr>
      <t>-</t>
    </r>
    <r>
      <rPr>
        <sz val="13"/>
        <color rgb="FF000000"/>
        <rFont val="Palatino Linotype"/>
        <family val="1"/>
        <charset val="204"/>
      </rPr>
      <t>22</t>
    </r>
    <r>
      <rPr>
        <b/>
        <sz val="14"/>
        <color rgb="FF000000"/>
        <rFont val="Times New Roman"/>
        <family val="1"/>
        <charset val="204"/>
      </rPr>
      <t>, (</t>
    </r>
    <r>
      <rPr>
        <sz val="13"/>
        <color rgb="FF000000"/>
        <rFont val="Palatino Linotype"/>
        <family val="1"/>
        <charset val="204"/>
      </rPr>
      <t>861</t>
    </r>
    <r>
      <rPr>
        <b/>
        <sz val="14"/>
        <color rgb="FF000000"/>
        <rFont val="Times New Roman"/>
        <family val="1"/>
        <charset val="204"/>
      </rPr>
      <t xml:space="preserve">) </t>
    </r>
    <r>
      <rPr>
        <sz val="14"/>
        <color rgb="FF000000"/>
        <rFont val="Times New Roman"/>
        <family val="1"/>
        <charset val="204"/>
      </rPr>
      <t>262-18-17, факс (861) 262-32- 69.</t>
    </r>
  </si>
  <si>
    <r>
      <t xml:space="preserve">Сочинский межрайонный отдел Учреждения: почтовый адрес: 354000, г. Сочи, Главпочтамт, а/я №188; фактический адрес: 354065, г. Сочи, ул. Чайковского, 2Б, 3 этаж;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expertsochi@mail.ru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</si>
  <si>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(862) 298-85-09, факс. (862) 98-85-06;</t>
  </si>
  <si>
    <r>
      <t xml:space="preserve">Новороссийский межрайонный отдел Учреждения: почтовый адрес: 353900, г. Новороссийск, ул. К.Маркса, 6; официальный сайт в сети «Интернет»: </t>
    </r>
    <r>
      <rPr>
        <sz val="14"/>
        <color theme="1"/>
        <rFont val="Times New Roman"/>
        <family val="1"/>
        <charset val="204"/>
      </rPr>
      <t>www.kgexpert.ru</t>
    </r>
    <r>
      <rPr>
        <sz val="14"/>
        <color rgb="FF000000"/>
        <rFont val="Times New Roman"/>
        <family val="1"/>
        <charset val="204"/>
      </rPr>
      <t xml:space="preserve">; адрес электронной почты: </t>
    </r>
    <r>
      <rPr>
        <sz val="14"/>
        <color theme="1"/>
        <rFont val="Times New Roman"/>
        <family val="1"/>
        <charset val="204"/>
      </rPr>
      <t>expert@nross.ru</t>
    </r>
    <r>
      <rPr>
        <sz val="14"/>
        <color rgb="FF000000"/>
        <rFont val="Times New Roman"/>
        <family val="1"/>
        <charset val="204"/>
      </rPr>
      <t>;</t>
    </r>
  </si>
  <si>
    <t>телефоны для получения справок по вопросам приема корреспонденции и по вопросам предоставления государственной услуги: (8617) 64-35-88, (8617) 64-33-10.</t>
  </si>
  <si>
    <r>
      <t>6.</t>
    </r>
    <r>
      <rPr>
        <sz val="7"/>
        <color rgb="FF000000"/>
        <rFont val="Times New Roman"/>
        <family val="1"/>
        <charset val="204"/>
      </rPr>
      <t xml:space="preserve">    </t>
    </r>
    <r>
      <rPr>
        <sz val="14"/>
        <color rgb="FF000000"/>
        <rFont val="Times New Roman"/>
        <family val="1"/>
        <charset val="204"/>
      </rPr>
      <t>График работы Учреждения:</t>
    </r>
  </si>
  <si>
    <r>
      <t>понедельник - четверг с 9</t>
    </r>
    <r>
      <rPr>
        <vertAlign val="superscript"/>
        <sz val="14"/>
        <color rgb="FF000000"/>
        <rFont val="Times New Roman"/>
        <family val="1"/>
        <charset val="204"/>
      </rPr>
      <t>00</t>
    </r>
    <r>
      <rPr>
        <sz val="14"/>
        <color rgb="FF000000"/>
        <rFont val="Times New Roman"/>
        <family val="1"/>
        <charset val="204"/>
      </rPr>
      <t xml:space="preserve"> до 18</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пятница с 9</t>
    </r>
    <r>
      <rPr>
        <vertAlign val="superscript"/>
        <sz val="14"/>
        <color rgb="FF000000"/>
        <rFont val="Times New Roman"/>
        <family val="1"/>
        <charset val="204"/>
      </rPr>
      <t>00</t>
    </r>
    <r>
      <rPr>
        <sz val="14"/>
        <color rgb="FF000000"/>
        <rFont val="Times New Roman"/>
        <family val="1"/>
        <charset val="204"/>
      </rPr>
      <t xml:space="preserve"> до 17</t>
    </r>
    <r>
      <rPr>
        <vertAlign val="superscript"/>
        <sz val="14"/>
        <color rgb="FF000000"/>
        <rFont val="Times New Roman"/>
        <family val="1"/>
        <charset val="204"/>
      </rPr>
      <t>00</t>
    </r>
    <r>
      <rPr>
        <sz val="14"/>
        <color rgb="FF000000"/>
        <rFont val="Times New Roman"/>
        <family val="1"/>
        <charset val="204"/>
      </rPr>
      <t xml:space="preserve"> (перерыв с 12</t>
    </r>
    <r>
      <rPr>
        <vertAlign val="superscript"/>
        <sz val="14"/>
        <color rgb="FF000000"/>
        <rFont val="Times New Roman"/>
        <family val="1"/>
        <charset val="204"/>
      </rPr>
      <t>30</t>
    </r>
    <r>
      <rPr>
        <sz val="14"/>
        <color rgb="FF000000"/>
        <rFont val="Times New Roman"/>
        <family val="1"/>
        <charset val="204"/>
      </rPr>
      <t xml:space="preserve"> до 13</t>
    </r>
    <r>
      <rPr>
        <vertAlign val="superscript"/>
        <sz val="14"/>
        <color rgb="FF000000"/>
        <rFont val="Times New Roman"/>
        <family val="1"/>
        <charset val="204"/>
      </rPr>
      <t>30</t>
    </r>
    <r>
      <rPr>
        <sz val="14"/>
        <color rgb="FF000000"/>
        <rFont val="Times New Roman"/>
        <family val="1"/>
        <charset val="204"/>
      </rPr>
      <t>); суббота, воскресенье - выходной.</t>
    </r>
  </si>
  <si>
    <r>
      <t>7.</t>
    </r>
    <r>
      <rPr>
        <sz val="7"/>
        <color rgb="FF000000"/>
        <rFont val="Times New Roman"/>
        <family val="1"/>
        <charset val="204"/>
      </rPr>
      <t xml:space="preserve">   </t>
    </r>
    <r>
      <rPr>
        <sz val="14"/>
        <color rgb="FF000000"/>
        <rFont val="Times New Roman"/>
        <family val="1"/>
        <charset val="204"/>
      </rPr>
      <t>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r>
  </si>
  <si>
    <r>
      <t>8.</t>
    </r>
    <r>
      <rPr>
        <sz val="7"/>
        <color rgb="FF000000"/>
        <rFont val="Times New Roman"/>
        <family val="1"/>
        <charset val="204"/>
      </rPr>
      <t xml:space="preserve">   </t>
    </r>
    <r>
      <rPr>
        <sz val="14"/>
        <color rgb="FF000000"/>
        <rFont val="Times New Roman"/>
        <family val="1"/>
        <charset val="204"/>
      </rPr>
      <t>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r>
  </si>
  <si>
    <r>
      <t>9.</t>
    </r>
    <r>
      <rPr>
        <sz val="7"/>
        <color rgb="FF000000"/>
        <rFont val="Times New Roman"/>
        <family val="1"/>
        <charset val="204"/>
      </rPr>
      <t xml:space="preserve">   </t>
    </r>
    <r>
      <rPr>
        <sz val="14"/>
        <color rgb="FF000000"/>
        <rFont val="Times New Roman"/>
        <family val="1"/>
        <charset val="204"/>
      </rPr>
      <t>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r>
  </si>
  <si>
    <r>
      <t>10.</t>
    </r>
    <r>
      <rPr>
        <sz val="7"/>
        <color rgb="FF000000"/>
        <rFont val="Times New Roman"/>
        <family val="1"/>
        <charset val="204"/>
      </rPr>
      <t xml:space="preserve">    </t>
    </r>
    <r>
      <rPr>
        <sz val="14"/>
        <color rgb="FF000000"/>
        <rFont val="Times New Roman"/>
        <family val="1"/>
        <charset val="204"/>
      </rPr>
      <t>Консультации (справки) предоставляются по вопросам:</t>
    </r>
  </si>
  <si>
    <t>а)</t>
  </si>
  <si>
    <t>б)</t>
  </si>
  <si>
    <t>в)</t>
  </si>
  <si>
    <t>г)</t>
  </si>
  <si>
    <t>д)</t>
  </si>
  <si>
    <r>
      <t>11.</t>
    </r>
    <r>
      <rPr>
        <sz val="7"/>
        <color rgb="FF000000"/>
        <rFont val="Times New Roman"/>
        <family val="1"/>
        <charset val="204"/>
      </rPr>
      <t xml:space="preserve">   </t>
    </r>
    <r>
      <rPr>
        <sz val="14"/>
        <color rgb="FF000000"/>
        <rFont val="Times New Roman"/>
        <family val="1"/>
        <charset val="204"/>
      </rPr>
      <t>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r>
  </si>
  <si>
    <r>
      <t>12.</t>
    </r>
    <r>
      <rPr>
        <sz val="7"/>
        <color rgb="FF000000"/>
        <rFont val="Times New Roman"/>
        <family val="1"/>
        <charset val="204"/>
      </rPr>
      <t xml:space="preserve">   </t>
    </r>
    <r>
      <rPr>
        <sz val="14"/>
        <color rgb="FF000000"/>
        <rFont val="Times New Roman"/>
        <family val="1"/>
        <charset val="204"/>
      </rPr>
      <t>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r>
  </si>
  <si>
    <r>
      <t>13.</t>
    </r>
    <r>
      <rPr>
        <sz val="7"/>
        <color rgb="FF000000"/>
        <rFont val="Times New Roman"/>
        <family val="1"/>
        <charset val="204"/>
      </rPr>
      <t xml:space="preserve">   </t>
    </r>
    <r>
      <rPr>
        <sz val="14"/>
        <color rgb="FF000000"/>
        <rFont val="Times New Roman"/>
        <family val="1"/>
        <charset val="204"/>
      </rPr>
      <t>Наименование государственной услуги: «Государственная экспертиза проектной документации и (или) результатов инженерных изысканий».</t>
    </r>
  </si>
  <si>
    <t>Наименование органа исполнительной власти Краснодарского края,</t>
  </si>
  <si>
    <t>предоставляющего государственную услугу</t>
  </si>
  <si>
    <r>
      <t>14.</t>
    </r>
    <r>
      <rPr>
        <sz val="7"/>
        <color rgb="FF000000"/>
        <rFont val="Times New Roman"/>
        <family val="1"/>
        <charset val="204"/>
      </rPr>
      <t xml:space="preserve">   </t>
    </r>
    <r>
      <rPr>
        <sz val="14"/>
        <color rgb="FF000000"/>
        <rFont val="Times New Roman"/>
        <family val="1"/>
        <charset val="204"/>
      </rPr>
      <t>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r>
  </si>
  <si>
    <r>
      <t>15.</t>
    </r>
    <r>
      <rPr>
        <sz val="7"/>
        <color rgb="FF000000"/>
        <rFont val="Times New Roman"/>
        <family val="1"/>
        <charset val="204"/>
      </rPr>
      <t xml:space="preserve">   </t>
    </r>
    <r>
      <rPr>
        <sz val="14"/>
        <color rgb="FF000000"/>
        <rFont val="Times New Roman"/>
        <family val="1"/>
        <charset val="204"/>
      </rPr>
      <t>Непосредственное предоставление государственной услуги осуществляет ГАУ КК «Краснодаркрайгосэкспертиза».</t>
    </r>
  </si>
  <si>
    <r>
      <t>16.</t>
    </r>
    <r>
      <rPr>
        <sz val="7"/>
        <color rgb="FF000000"/>
        <rFont val="Times New Roman"/>
        <family val="1"/>
        <charset val="204"/>
      </rPr>
      <t xml:space="preserve">   </t>
    </r>
    <r>
      <rPr>
        <sz val="14"/>
        <color rgb="FF000000"/>
        <rFont val="Times New Roman"/>
        <family val="1"/>
        <charset val="204"/>
      </rPr>
      <t>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r>
  </si>
  <si>
    <r>
      <t>17.</t>
    </r>
    <r>
      <rPr>
        <sz val="7"/>
        <color rgb="FF000000"/>
        <rFont val="Times New Roman"/>
        <family val="1"/>
        <charset val="204"/>
      </rPr>
      <t xml:space="preserve">   </t>
    </r>
    <r>
      <rPr>
        <sz val="14"/>
        <color rgb="FF000000"/>
        <rFont val="Times New Roman"/>
        <family val="1"/>
        <charset val="204"/>
      </rPr>
      <t>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ниже- 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t>
    </r>
  </si>
  <si>
    <t>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</si>
  <si>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t>Срок предоставления государственной услуги,</t>
  </si>
  <si>
    <t>в том числе с учетом необходимости обращения в организации,</t>
  </si>
  <si>
    <t>участвующие в предоставлении государственной услуги,</t>
  </si>
  <si>
    <t>срок выдачи (направления) документов,</t>
  </si>
  <si>
    <t>являющихся результатом предоставления</t>
  </si>
  <si>
    <r>
      <t>18.</t>
    </r>
    <r>
      <rPr>
        <sz val="7"/>
        <color rgb="FF000000"/>
        <rFont val="Times New Roman"/>
        <family val="1"/>
        <charset val="204"/>
      </rPr>
      <t xml:space="preserve">  </t>
    </r>
    <r>
      <rPr>
        <sz val="14"/>
        <color rgb="FF000000"/>
        <rFont val="Times New Roman"/>
        <family val="1"/>
        <charset val="204"/>
      </rPr>
      <t>Срок предоставления государственной услуги не должен превышать 60 дней.</t>
    </r>
  </si>
  <si>
    <r>
      <t>19.</t>
    </r>
    <r>
      <rPr>
        <sz val="7"/>
        <color rgb="FF000000"/>
        <rFont val="Times New Roman"/>
        <family val="1"/>
        <charset val="204"/>
      </rPr>
      <t xml:space="preserve">    </t>
    </r>
    <r>
      <rPr>
        <sz val="14"/>
        <color rgb="FF000000"/>
        <rFont val="Times New Roman"/>
        <family val="1"/>
        <charset val="204"/>
      </rPr>
      <t>В течение не более 45 дней проводится государственная экспертиза:</t>
    </r>
  </si>
  <si>
    <t>Перечень нормативных правовых актов, регулирующих</t>
  </si>
  <si>
    <t>отношения, возникающие в связи с предоставлением</t>
  </si>
  <si>
    <r>
      <t>20.</t>
    </r>
    <r>
      <rPr>
        <sz val="7"/>
        <color rgb="FF000000"/>
        <rFont val="Times New Roman"/>
        <family val="1"/>
        <charset val="204"/>
      </rPr>
      <t xml:space="preserve">  </t>
    </r>
    <r>
      <rPr>
        <sz val="14"/>
        <color rgb="FF000000"/>
        <rFont val="Times New Roman"/>
        <family val="1"/>
        <charset val="204"/>
      </rPr>
      <t>Нормативные правовые акты, регулирующие отношения, возникающие в связи с предоставлением государственной услуги:</t>
    </r>
  </si>
  <si>
    <r>
      <t>-</t>
    </r>
    <r>
      <rPr>
        <sz val="7"/>
        <color rgb="FF000000"/>
        <rFont val="Times New Roman"/>
        <family val="1"/>
        <charset val="204"/>
      </rPr>
      <t xml:space="preserve">     </t>
    </r>
    <r>
      <rPr>
        <sz val="14"/>
        <color rgb="FF000000"/>
        <rFont val="Times New Roman"/>
        <family val="1"/>
        <charset val="204"/>
      </rPr>
      <t>Градостроительный кодекс Российской Федерации от 29 декабря 2004 года № 190-ФЗ (Собрание законодательства РФ, 03.01.2005, N 1 (часть 1), ст. 16);</t>
    </r>
  </si>
  <si>
    <r>
      <t>-</t>
    </r>
    <r>
      <rPr>
        <sz val="7"/>
        <color rgb="FF000000"/>
        <rFont val="Times New Roman"/>
        <family val="1"/>
        <charset val="204"/>
      </rPr>
      <t xml:space="preserve">     </t>
    </r>
    <r>
      <rPr>
        <sz val="14"/>
        <color rgb="FF000000"/>
        <rFont val="Times New Roman"/>
        <family val="1"/>
        <charset val="204"/>
      </rPr>
      <t>Федеральный закон от 29 декабря 2004 года № 191-ФЗ «О введении в действие Градостроительного кодекса Российской Федерации» (Собрание законодательства РФ, 03 января 2005 год, № 1 (часть 1), ст. 17);</t>
    </r>
  </si>
  <si>
    <r>
      <t>-</t>
    </r>
    <r>
      <rPr>
        <sz val="7"/>
        <color rgb="FF000000"/>
        <rFont val="Times New Roman"/>
        <family val="1"/>
        <charset val="204"/>
      </rPr>
      <t xml:space="preserve"> </t>
    </r>
    <r>
      <rPr>
        <sz val="14"/>
        <color rgb="FF000000"/>
        <rFont val="Times New Roman"/>
        <family val="1"/>
        <charset val="204"/>
      </rPr>
      <t>Федеральный закон от 30 декабря 2009 года № 384-ФЗ «Технический регламент о безопасности зданий и сооружений» (Собрание законодательства РФ, 04 января 2010 год, № 1, ст. 5);</t>
    </r>
  </si>
  <si>
    <r>
      <t>-</t>
    </r>
    <r>
      <rPr>
        <sz val="7"/>
        <color rgb="FF000000"/>
        <rFont val="Times New Roman"/>
        <family val="1"/>
        <charset val="204"/>
      </rPr>
      <t xml:space="preserve"> </t>
    </r>
    <r>
      <rPr>
        <sz val="14"/>
        <color rgb="FF000000"/>
        <rFont val="Times New Roman"/>
        <family val="1"/>
        <charset val="204"/>
      </rPr>
      <t>Федеральный закон от 22 июля 2008 года № 123-ФЗ «Технический регламент о требованиях пожарной безопасности» (Собрание законодательства РФ, 28 июля 2008 год, № 30 (ч. 1), ст. 3579);</t>
    </r>
  </si>
  <si>
    <r>
      <t>-</t>
    </r>
    <r>
      <rPr>
        <sz val="7"/>
        <color rgb="FF000000"/>
        <rFont val="Times New Roman"/>
        <family val="1"/>
        <charset val="204"/>
      </rPr>
      <t xml:space="preserve"> </t>
    </r>
    <r>
      <rPr>
        <sz val="14"/>
        <color rgb="FF000000"/>
        <rFont val="Times New Roman"/>
        <family val="1"/>
        <charset val="204"/>
      </rPr>
      <t>Федеральный закон от 27 июля 2010 года № 210-ФЗ «Об организации предоставления государственных и муниципальных услуг» (Собрание законодательства РФ, 02 августа 2010 год, №31, ст. 4179);</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</si>
  <si>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19 января ■ 2006 года №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 4, ст. 392);</t>
    </r>
  </si>
  <si>
    <t>постановление Правительства Российской Федерации от 05 марта 2007 года №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№11, ст. 1336);</t>
  </si>
  <si>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 февраля</t>
    </r>
  </si>
  <si>
    <r>
      <t>2008</t>
    </r>
    <r>
      <rPr>
        <sz val="7"/>
        <color rgb="FF000000"/>
        <rFont val="Times New Roman"/>
        <family val="1"/>
        <charset val="204"/>
      </rPr>
      <t xml:space="preserve">     </t>
    </r>
    <r>
      <rPr>
        <sz val="14"/>
        <color rgb="FF000000"/>
        <rFont val="Times New Roman"/>
        <family val="1"/>
        <charset val="204"/>
      </rPr>
      <t>года № 87 «О составе разделов проектной документации и требованиях к их содержанию» (Собрание законодательства РФ, 25 февраля 2008 год, № 8, ст. 744);</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</si>
  <si>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18 мая</t>
    </r>
  </si>
  <si>
    <r>
      <t>2009</t>
    </r>
    <r>
      <rPr>
        <sz val="7"/>
        <color rgb="FF000000"/>
        <rFont val="Times New Roman"/>
        <family val="1"/>
        <charset val="204"/>
      </rPr>
      <t xml:space="preserve">     </t>
    </r>
    <r>
      <rPr>
        <sz val="14"/>
        <color rgb="FF000000"/>
        <rFont val="Times New Roman"/>
        <family val="1"/>
        <charset val="204"/>
      </rPr>
      <t>года №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 № 21, ст. 2576);</t>
    </r>
  </si>
  <si>
    <r>
      <t>-</t>
    </r>
    <r>
      <rPr>
        <sz val="7"/>
        <color rgb="FF000000"/>
        <rFont val="Times New Roman"/>
        <family val="1"/>
        <charset val="204"/>
      </rPr>
      <t xml:space="preserve"> </t>
    </r>
    <r>
      <rPr>
        <sz val="14"/>
        <color rgb="FF000000"/>
        <rFont val="Times New Roman"/>
        <family val="1"/>
        <charset val="204"/>
      </rPr>
      <t>постановление Правительства Российской Федерации от 16.05.2011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№22, ст. 3169);</t>
    </r>
  </si>
  <si>
    <r>
      <t>-</t>
    </r>
    <r>
      <rPr>
        <sz val="7"/>
        <color rgb="FF000000"/>
        <rFont val="Times New Roman"/>
        <family val="1"/>
        <charset val="204"/>
      </rPr>
      <t xml:space="preserve">       </t>
    </r>
    <r>
      <rPr>
        <sz val="14"/>
        <color rgb="FF000000"/>
        <rFont val="Times New Roman"/>
        <family val="1"/>
        <charset val="204"/>
      </rPr>
      <t>приказ Федерального агентства по строительству и жилищно- коммунальному комплексу от 02 июля 2007 года №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 31, 30 июля 2007 год);</t>
    </r>
  </si>
  <si>
    <r>
      <t>-</t>
    </r>
    <r>
      <rPr>
        <sz val="7"/>
        <color rgb="FF000000"/>
        <rFont val="Times New Roman"/>
        <family val="1"/>
        <charset val="204"/>
      </rPr>
      <t xml:space="preserve"> </t>
    </r>
    <r>
      <rPr>
        <sz val="14"/>
        <color rgb="FF000000"/>
        <rFont val="Times New Roman"/>
        <family val="1"/>
        <charset val="204"/>
      </rPr>
      <t>приказ Министерства регионального развития Российской Федерации от 20 августа 2009 года №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 42, 19 октября 2009 год);</t>
    </r>
  </si>
  <si>
    <r>
      <t>-</t>
    </r>
    <r>
      <rPr>
        <sz val="7"/>
        <color rgb="FF000000"/>
        <rFont val="Times New Roman"/>
        <family val="1"/>
        <charset val="204"/>
      </rPr>
      <t xml:space="preserve">    </t>
    </r>
    <r>
      <rPr>
        <sz val="14"/>
        <color rgb="FF000000"/>
        <rFont val="Times New Roman"/>
        <family val="1"/>
        <charset val="204"/>
      </rPr>
      <t>приказ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 16, 16 апреля 2012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</si>
  <si>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21 ноября 2014 года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 6,16 января 2015 год);</t>
    </r>
  </si>
  <si>
    <r>
      <t>-</t>
    </r>
    <r>
      <rPr>
        <sz val="7"/>
        <color rgb="FF000000"/>
        <rFont val="Times New Roman"/>
        <family val="1"/>
        <charset val="204"/>
      </rPr>
      <t xml:space="preserve">    </t>
    </r>
    <r>
      <rPr>
        <sz val="14"/>
        <color rgb="FF000000"/>
        <rFont val="Times New Roman"/>
        <family val="1"/>
        <charset val="204"/>
      </rPr>
      <t>приказ Министерства строительства и жилищно-коммунального хозяйства Российской Федерации от 09 декабря 2015 года №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 8, 22 февраля 2016 год).</t>
    </r>
  </si>
  <si>
    <t>Исчерпывающий перечень документов, необходимых</t>
  </si>
  <si>
    <t>в соответствии с нормативными правовыми актами</t>
  </si>
  <si>
    <t>для предоставления государственной услуги,</t>
  </si>
  <si>
    <t>которые являются необходимыми и обязательными</t>
  </si>
  <si>
    <t>подлежащих представлению заявителем,</t>
  </si>
  <si>
    <t>способы их получения заявителем, в том числе</t>
  </si>
  <si>
    <t>в электронной форме, порядок их представления</t>
  </si>
  <si>
    <r>
      <t>21.</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одновременно проектной документации и результатов инженерных изысканий, выполненных для подготовки такой проектной документации, представляются:</t>
    </r>
  </si>
  <si>
    <t>е)</t>
  </si>
  <si>
    <t>ж)</t>
  </si>
  <si>
    <t>з)</t>
  </si>
  <si>
    <t>и)</t>
  </si>
  <si>
    <t>к)</t>
  </si>
  <si>
    <r>
      <t>22.</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до направления проектной документации на государственную экспертизу представляются документы, указанные в подпунктах «а» и «г» - «и» пункта 21 настоящего Административного регламента.</t>
    </r>
  </si>
  <si>
    <r>
      <t>23.</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результатов инженерных изысканий в случаях, указанных в пункте 8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представляются документы, указанные в подпунктах «а» и «в» - «з» пункта 21 настоящего Административного регламента, а также:</t>
    </r>
  </si>
  <si>
    <r>
      <t>24.</t>
    </r>
    <r>
      <rPr>
        <sz val="7"/>
        <color rgb="FF000000"/>
        <rFont val="Times New Roman"/>
        <family val="1"/>
        <charset val="204"/>
      </rPr>
      <t xml:space="preserve">   </t>
    </r>
    <r>
      <rPr>
        <sz val="14"/>
        <color rgb="FF000000"/>
        <rFont val="Times New Roman"/>
        <family val="1"/>
        <charset val="204"/>
      </rPr>
      <t>Для проведения государственной экспертизы проектной документации после проведения государственной экспертизы результатов инженерных изысканий, выполненных для подготовки такой проектной документации, представляются документы, указанные в пункте 21 настоящего Административного регламента (за исключением копии задания на выполнение инженерных изысканий, а также заверенной копии выданного саморегулируемой организацией свидетельства о допуске исполнителя работ к соответствующему виду работ по инженерным изысканиям) и положительное заключение государственной экспертизы результатов инженерных изысканий, при этом результаты инженерных изысканий повторно не представляются.</t>
    </r>
  </si>
  <si>
    <r>
      <t>25.</t>
    </r>
    <r>
      <rPr>
        <sz val="7"/>
        <color rgb="FF000000"/>
        <rFont val="Times New Roman"/>
        <family val="1"/>
        <charset val="204"/>
      </rPr>
      <t xml:space="preserve">   </t>
    </r>
    <r>
      <rPr>
        <sz val="14"/>
        <color rgb="FF000000"/>
        <rFont val="Times New Roman"/>
        <family val="1"/>
        <charset val="204"/>
      </rPr>
      <t>Заявление составляется в письменной форме либо в электронном виде. Рекомендуемая форма заявления приведена в Приложении № 1 к настоящему Административному регламенту.</t>
    </r>
  </si>
  <si>
    <r>
      <t>26.</t>
    </r>
    <r>
      <rPr>
        <sz val="7"/>
        <color rgb="FF000000"/>
        <rFont val="Times New Roman"/>
        <family val="1"/>
        <charset val="204"/>
      </rPr>
      <t xml:space="preserve">   </t>
    </r>
    <r>
      <rPr>
        <sz val="14"/>
        <color rgb="FF000000"/>
        <rFont val="Times New Roman"/>
        <family val="1"/>
        <charset val="204"/>
      </rPr>
      <t>Заявление и иные вышеуказанные документы непосредственно представляются Учреждению либо направляются через «Портал».</t>
    </r>
  </si>
  <si>
    <t>для предоставления государственной услуги, которые</t>
  </si>
  <si>
    <t>находятся в распоряжении государственных органов, органов</t>
  </si>
  <si>
    <t>местного самоуправления и иных органов, участвующих</t>
  </si>
  <si>
    <t>в предоставлении государственных или муниципальных услуг,</t>
  </si>
  <si>
    <t>и которые заявитель вправе представить, а также способы</t>
  </si>
  <si>
    <t>их получения заявителями, в том числе в электронной</t>
  </si>
  <si>
    <r>
      <t>27.</t>
    </r>
    <r>
      <rPr>
        <sz val="7"/>
        <color rgb="FF000000"/>
        <rFont val="Times New Roman"/>
        <family val="1"/>
        <charset val="204"/>
      </rPr>
      <t xml:space="preserve">   </t>
    </r>
    <r>
      <rPr>
        <sz val="14"/>
        <color rgb="FF000000"/>
        <rFont val="Times New Roman"/>
        <family val="1"/>
        <charset val="204"/>
      </rPr>
      <t>Документы, необходимые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представить, не предусмотрены.</t>
    </r>
  </si>
  <si>
    <t>Запрет требовать от заявителя представления документов</t>
  </si>
  <si>
    <t>и информации или осуществления действий при предоставлении</t>
  </si>
  <si>
    <r>
      <t>28.</t>
    </r>
    <r>
      <rPr>
        <sz val="7"/>
        <color rgb="FF000000"/>
        <rFont val="Times New Roman"/>
        <family val="1"/>
        <charset val="204"/>
      </rPr>
      <t xml:space="preserve">    </t>
    </r>
    <r>
      <rPr>
        <sz val="14"/>
        <color rgb="FF000000"/>
        <rFont val="Times New Roman"/>
        <family val="1"/>
        <charset val="204"/>
      </rPr>
      <t>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</si>
  <si>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Исчерпывающий перечень оснований для отказа</t>
  </si>
  <si>
    <t>в приеме документов, необходимых для предоставления</t>
  </si>
  <si>
    <r>
      <t>29.</t>
    </r>
    <r>
      <rPr>
        <sz val="7"/>
        <color rgb="FF000000"/>
        <rFont val="Times New Roman"/>
        <family val="1"/>
        <charset val="204"/>
      </rPr>
      <t xml:space="preserve">    </t>
    </r>
    <r>
      <rPr>
        <sz val="14"/>
        <color rgb="FF000000"/>
        <rFont val="Times New Roman"/>
        <family val="1"/>
        <charset val="204"/>
      </rPr>
      <t>Основания для отказа в приеме документов, необходимых для предоставления государственной услуги:</t>
    </r>
  </si>
  <si>
    <t>Исчерпывающий перечень оснований для приостановления</t>
  </si>
  <si>
    <t>или непредставления государственной услуги</t>
  </si>
  <si>
    <r>
      <t>30.</t>
    </r>
    <r>
      <rPr>
        <sz val="7"/>
        <color rgb="FF000000"/>
        <rFont val="Times New Roman"/>
        <family val="1"/>
        <charset val="204"/>
      </rPr>
      <t xml:space="preserve">             </t>
    </r>
    <r>
      <rPr>
        <sz val="14"/>
        <color rgb="FF000000"/>
        <rFont val="Times New Roman"/>
        <family val="1"/>
        <charset val="204"/>
      </rPr>
      <t>Основания для приостановления государственной услуги отсутствуют.</t>
    </r>
  </si>
  <si>
    <r>
      <t>31.</t>
    </r>
    <r>
      <rPr>
        <sz val="7"/>
        <color rgb="FF000000"/>
        <rFont val="Times New Roman"/>
        <family val="1"/>
        <charset val="204"/>
      </rPr>
      <t xml:space="preserve">    </t>
    </r>
    <r>
      <rPr>
        <sz val="14"/>
        <color rgb="FF000000"/>
        <rFont val="Times New Roman"/>
        <family val="1"/>
        <charset val="204"/>
      </rPr>
      <t>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r>
  </si>
  <si>
    <t>и обязательными для предоставления государственной услуги</t>
  </si>
  <si>
    <r>
      <t>32.</t>
    </r>
    <r>
      <rPr>
        <sz val="7"/>
        <color rgb="FF000000"/>
        <rFont val="Times New Roman"/>
        <family val="1"/>
        <charset val="204"/>
      </rPr>
      <t xml:space="preserve">    </t>
    </r>
    <r>
      <rPr>
        <sz val="14"/>
        <color rgb="FF000000"/>
        <rFont val="Times New Roman"/>
        <family val="1"/>
        <charset val="204"/>
      </rPr>
      <t>Необходимые и обязательные услуги для предоставления государственной услуги отсутствуют.</t>
    </r>
  </si>
  <si>
    <t>Порядок, размер и основания взимания платы</t>
  </si>
  <si>
    <t>за предоставление государственной услуги</t>
  </si>
  <si>
    <r>
      <t>33.</t>
    </r>
    <r>
      <rPr>
        <sz val="7"/>
        <color rgb="FF000000"/>
        <rFont val="Times New Roman"/>
        <family val="1"/>
        <charset val="204"/>
      </rPr>
      <t xml:space="preserve">    </t>
    </r>
    <r>
      <rPr>
        <sz val="14"/>
        <color rgb="FF000000"/>
        <rFont val="Times New Roman"/>
        <family val="1"/>
        <charset val="204"/>
      </rPr>
      <t>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</si>
  <si>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r>
      <t>34.</t>
    </r>
    <r>
      <rPr>
        <sz val="7"/>
        <color rgb="FF000000"/>
        <rFont val="Times New Roman"/>
        <family val="1"/>
        <charset val="204"/>
      </rPr>
      <t xml:space="preserve">    </t>
    </r>
    <r>
      <rPr>
        <sz val="14"/>
        <color rgb="FF000000"/>
        <rFont val="Times New Roman"/>
        <family val="1"/>
        <charset val="204"/>
      </rPr>
      <t>Размер платы за предоставление государственной услуги, а также порядок ее взимания определяется в соответствии с пунктами 51-60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t>
    </r>
  </si>
  <si>
    <t>Максимальный срок ожидания в очереди при подаче заявления</t>
  </si>
  <si>
    <t>о предоставлении государственной услуги и при получении</t>
  </si>
  <si>
    <t>результата предоставления государственной услуги</t>
  </si>
  <si>
    <r>
      <t>35.</t>
    </r>
    <r>
      <rPr>
        <sz val="7"/>
        <color rgb="FF000000"/>
        <rFont val="Times New Roman"/>
        <family val="1"/>
        <charset val="204"/>
      </rPr>
      <t xml:space="preserve">    </t>
    </r>
    <r>
      <rPr>
        <sz val="14"/>
        <color rgb="FF000000"/>
        <rFont val="Times New Roman"/>
        <family val="1"/>
        <charset val="204"/>
      </rPr>
      <t>Максимальный срок ожидания в очереди при подаче заявления о предоставлении государственной услуги не должен превышать 30 минут.</t>
    </r>
  </si>
  <si>
    <t>Срок и порядок регистрации заявления</t>
  </si>
  <si>
    <t>о предоставлении государственной услуги,</t>
  </si>
  <si>
    <t>в том числе в электронной форме</t>
  </si>
  <si>
    <r>
      <t>36.</t>
    </r>
    <r>
      <rPr>
        <sz val="7"/>
        <color rgb="FF000000"/>
        <rFont val="Times New Roman"/>
        <family val="1"/>
        <charset val="204"/>
      </rPr>
      <t xml:space="preserve">   </t>
    </r>
    <r>
      <rPr>
        <sz val="14"/>
        <color rgb="FF000000"/>
        <rFont val="Times New Roman"/>
        <family val="1"/>
        <charset val="204"/>
      </rPr>
      <t>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r>
  </si>
  <si>
    <t>Требования к помещениям, в которых предоставляется</t>
  </si>
  <si>
    <t>государственная услуга, к месту ожидания и приема</t>
  </si>
  <si>
    <t>заявителей, размещению и оформлению визуальной,</t>
  </si>
  <si>
    <t>текстовой и мультимедийной информации о порядке</t>
  </si>
  <si>
    <r>
      <t>37.</t>
    </r>
    <r>
      <rPr>
        <sz val="7"/>
        <color rgb="FF000000"/>
        <rFont val="Times New Roman"/>
        <family val="1"/>
        <charset val="204"/>
      </rPr>
      <t xml:space="preserve">   </t>
    </r>
    <r>
      <rPr>
        <sz val="14"/>
        <color rgb="FF000000"/>
        <rFont val="Times New Roman"/>
        <family val="1"/>
        <charset val="204"/>
      </rPr>
      <t>Помещения для предоставления государственной услуги размещаются на площадях Учреждения.</t>
    </r>
  </si>
  <si>
    <r>
      <t>38.</t>
    </r>
    <r>
      <rPr>
        <sz val="7"/>
        <color rgb="FF000000"/>
        <rFont val="Times New Roman"/>
        <family val="1"/>
        <charset val="204"/>
      </rPr>
      <t xml:space="preserve">   </t>
    </r>
    <r>
      <rPr>
        <sz val="14"/>
        <color rgb="FF000000"/>
        <rFont val="Times New Roman"/>
        <family val="1"/>
        <charset val="204"/>
      </rPr>
      <t>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r>
  </si>
  <si>
    <r>
      <t>39.</t>
    </r>
    <r>
      <rPr>
        <sz val="7"/>
        <color rgb="FF000000"/>
        <rFont val="Times New Roman"/>
        <family val="1"/>
        <charset val="204"/>
      </rPr>
      <t xml:space="preserve">   </t>
    </r>
    <r>
      <rPr>
        <sz val="14"/>
        <color rgb="FF000000"/>
        <rFont val="Times New Roman"/>
        <family val="1"/>
        <charset val="204"/>
      </rPr>
      <t>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r>
  </si>
  <si>
    <r>
      <t>40.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размещается на информационных стендах в помещениях Учреждения.</t>
    </r>
  </si>
  <si>
    <r>
      <t>41.</t>
    </r>
    <r>
      <rPr>
        <sz val="7"/>
        <color rgb="FF000000"/>
        <rFont val="Times New Roman"/>
        <family val="1"/>
        <charset val="204"/>
      </rPr>
      <t xml:space="preserve">   </t>
    </r>
    <r>
      <rPr>
        <sz val="14"/>
        <color rgb="FF000000"/>
        <rFont val="Times New Roman"/>
        <family val="1"/>
        <charset val="204"/>
      </rPr>
      <t>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r>
  </si>
  <si>
    <t>Показатели доступности и качества государственной</t>
  </si>
  <si>
    <t>услуги, в том числе количество взаимодействий заявителя</t>
  </si>
  <si>
    <t>с должностными лицами при предоставлении государственной</t>
  </si>
  <si>
    <t>услуги и их продолжительность, возможность получения</t>
  </si>
  <si>
    <t>государственной услуги в многофункциональном центре</t>
  </si>
  <si>
    <t>предоставления государственных и муниципальных услуг,</t>
  </si>
  <si>
    <t>возможность получения информации о ходе предоставления</t>
  </si>
  <si>
    <t>государственной услуги, в том числе с использованием</t>
  </si>
  <si>
    <t>информационно-коммуникационных технологий</t>
  </si>
  <si>
    <r>
      <t>42.</t>
    </r>
    <r>
      <rPr>
        <sz val="7"/>
        <color rgb="FF000000"/>
        <rFont val="Times New Roman"/>
        <family val="1"/>
        <charset val="204"/>
      </rPr>
      <t xml:space="preserve">    </t>
    </r>
    <r>
      <rPr>
        <sz val="14"/>
        <color rgb="FF000000"/>
        <rFont val="Times New Roman"/>
        <family val="1"/>
        <charset val="204"/>
      </rPr>
      <t>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r>
  </si>
  <si>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</si>
  <si>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r>
      <t>43.</t>
    </r>
    <r>
      <rPr>
        <sz val="7"/>
        <color rgb="FF000000"/>
        <rFont val="Times New Roman"/>
        <family val="1"/>
        <charset val="204"/>
      </rPr>
      <t xml:space="preserve">    </t>
    </r>
    <r>
      <rPr>
        <sz val="14"/>
        <color rgb="FF000000"/>
        <rFont val="Times New Roman"/>
        <family val="1"/>
        <charset val="204"/>
      </rPr>
      <t>Показатели доступности и качества государственной услуги определяются также:</t>
    </r>
  </si>
  <si>
    <r>
      <t>44.</t>
    </r>
    <r>
      <rPr>
        <sz val="7"/>
        <color rgb="FF000000"/>
        <rFont val="Times New Roman"/>
        <family val="1"/>
        <charset val="204"/>
      </rPr>
      <t xml:space="preserve">    </t>
    </r>
    <r>
      <rPr>
        <sz val="14"/>
        <color rgb="FF000000"/>
        <rFont val="Times New Roman"/>
        <family val="1"/>
        <charset val="204"/>
      </rPr>
      <t>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r>
  </si>
  <si>
    <t>Взаимодействие заявителя со специалистами Учреждения осуществляется в случае непосредственной передачи заявления в Учреждение. Продолжительность одного такого взаимодействия не должна превышать одного часа.</t>
  </si>
  <si>
    <r>
      <t>45.</t>
    </r>
    <r>
      <rPr>
        <sz val="7"/>
        <color rgb="FF000000"/>
        <rFont val="Times New Roman"/>
        <family val="1"/>
        <charset val="204"/>
      </rPr>
      <t xml:space="preserve">    </t>
    </r>
    <r>
      <rPr>
        <sz val="14"/>
        <color rgb="FF000000"/>
        <rFont val="Times New Roman"/>
        <family val="1"/>
        <charset val="204"/>
      </rPr>
      <t>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r>
  </si>
  <si>
    <t>Иные требования, в том числе учитывающие</t>
  </si>
  <si>
    <t>особенности предоставления государственной услуги</t>
  </si>
  <si>
    <t>в электронной форме</t>
  </si>
  <si>
    <r>
      <t>46.</t>
    </r>
    <r>
      <rPr>
        <sz val="7"/>
        <color rgb="FF000000"/>
        <rFont val="Times New Roman"/>
        <family val="1"/>
        <charset val="204"/>
      </rPr>
      <t xml:space="preserve">    </t>
    </r>
    <r>
      <rPr>
        <sz val="14"/>
        <color rgb="FF000000"/>
        <rFont val="Times New Roman"/>
        <family val="1"/>
        <charset val="204"/>
      </rPr>
      <t>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и «Портале».</t>
    </r>
  </si>
  <si>
    <r>
      <t>47.</t>
    </r>
    <r>
      <rPr>
        <sz val="7"/>
        <color rgb="FF000000"/>
        <rFont val="Times New Roman"/>
        <family val="1"/>
        <charset val="204"/>
      </rPr>
      <t xml:space="preserve">    </t>
    </r>
    <r>
      <rPr>
        <sz val="14"/>
        <color rgb="FF000000"/>
        <rFont val="Times New Roman"/>
        <family val="1"/>
        <charset val="204"/>
      </rPr>
      <t>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 796 «Об утверждении Требований к средствам электронной подписи и Требований к средствам удостоверяющего центра».</t>
    </r>
  </si>
  <si>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</si>
  <si>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r>
      <t>III.</t>
    </r>
    <r>
      <rPr>
        <b/>
        <sz val="7"/>
        <color rgb="FF000000"/>
        <rFont val="Times New Roman"/>
        <family val="1"/>
        <charset val="204"/>
      </rPr>
      <t xml:space="preserve">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t>
    </r>
  </si>
  <si>
    <r>
      <t>48.</t>
    </r>
    <r>
      <rPr>
        <sz val="7"/>
        <color rgb="FF000000"/>
        <rFont val="Times New Roman"/>
        <family val="1"/>
        <charset val="204"/>
      </rPr>
      <t xml:space="preserve">   </t>
    </r>
    <r>
      <rPr>
        <sz val="14"/>
        <color rgb="FF000000"/>
        <rFont val="Times New Roman"/>
        <family val="1"/>
        <charset val="204"/>
      </rPr>
      <t>Предоставление государственной услуги включает в себя следующие административные процедуры:</t>
    </r>
  </si>
  <si>
    <r>
      <t>49.</t>
    </r>
    <r>
      <rPr>
        <sz val="7"/>
        <color rgb="FF000000"/>
        <rFont val="Times New Roman"/>
        <family val="1"/>
        <charset val="204"/>
      </rPr>
      <t xml:space="preserve">   </t>
    </r>
    <r>
      <rPr>
        <sz val="14"/>
        <color rgb="FF000000"/>
        <rFont val="Times New Roman"/>
        <family val="1"/>
        <charset val="204"/>
      </rPr>
      <t>Описание последовательности действий при предоставлении государственной услуги приведено на Блок-схеме (Приложение № 2 к настоящему Административному регламенту).</t>
    </r>
  </si>
  <si>
    <r>
      <t>50.</t>
    </r>
    <r>
      <rPr>
        <sz val="7"/>
        <color rgb="FF000000"/>
        <rFont val="Times New Roman"/>
        <family val="1"/>
        <charset val="204"/>
      </rPr>
      <t xml:space="preserve">     </t>
    </r>
    <r>
      <rPr>
        <sz val="14"/>
        <color rgb="FF000000"/>
        <rFont val="Times New Roman"/>
        <family val="1"/>
        <charset val="204"/>
      </rPr>
      <t>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r>
  </si>
  <si>
    <r>
      <t>51.</t>
    </r>
    <r>
      <rPr>
        <sz val="7"/>
        <color rgb="FF000000"/>
        <rFont val="Times New Roman"/>
        <family val="1"/>
        <charset val="204"/>
      </rPr>
      <t xml:space="preserve">   </t>
    </r>
    <r>
      <rPr>
        <sz val="14"/>
        <color rgb="FF000000"/>
        <rFont val="Times New Roman"/>
        <family val="1"/>
        <charset val="204"/>
      </rPr>
      <t>Подача заявления в электронной форме осуществляется через официальный сайт Учреждения в информационно-телекоммуникационной сети «Интернет» или «Портал».</t>
    </r>
  </si>
  <si>
    <r>
      <t>52.</t>
    </r>
    <r>
      <rPr>
        <sz val="7"/>
        <color rgb="FF000000"/>
        <rFont val="Times New Roman"/>
        <family val="1"/>
        <charset val="204"/>
      </rPr>
      <t xml:space="preserve">     </t>
    </r>
    <r>
      <rPr>
        <sz val="14"/>
        <color rgb="FF000000"/>
        <rFont val="Times New Roman"/>
        <family val="1"/>
        <charset val="204"/>
      </rPr>
      <t>Информация о статусе предоставления государственной услуги предоставляется на «Портале».</t>
    </r>
  </si>
  <si>
    <t>Прием заявления</t>
  </si>
  <si>
    <r>
      <t>53.</t>
    </r>
    <r>
      <rPr>
        <sz val="7"/>
        <color rgb="FF000000"/>
        <rFont val="Times New Roman"/>
        <family val="1"/>
        <charset val="204"/>
      </rPr>
      <t xml:space="preserve">     </t>
    </r>
    <r>
      <rPr>
        <sz val="14"/>
        <color rgb="FF000000"/>
        <rFont val="Times New Roman"/>
        <family val="1"/>
        <charset val="204"/>
      </rPr>
      <t>Основанием для начала административной процедуры по приему явления является получение Учреждением заявления.</t>
    </r>
  </si>
  <si>
    <t>Поступившее в Учреждение заявление регистрируется работниками структурного подразделения Учреждения, ответственного за прием документов, и направляется в ответственное структурное подразделение Учреждения в установленном порядке.</t>
  </si>
  <si>
    <r>
      <t>54.</t>
    </r>
    <r>
      <rPr>
        <sz val="7"/>
        <color rgb="FF000000"/>
        <rFont val="Times New Roman"/>
        <family val="1"/>
        <charset val="204"/>
      </rPr>
      <t xml:space="preserve">   </t>
    </r>
    <r>
      <rPr>
        <sz val="14"/>
        <color rgb="FF000000"/>
        <rFont val="Times New Roman"/>
        <family val="1"/>
        <charset val="204"/>
      </rPr>
      <t>Критерием принятия решения о приеме заявления является наличие заявления и иных документов, предусмотренных пунктами 21-24 настоящего Административного регламента.</t>
    </r>
  </si>
  <si>
    <r>
      <t>55.</t>
    </r>
    <r>
      <rPr>
        <sz val="7"/>
        <color rgb="FF000000"/>
        <rFont val="Times New Roman"/>
        <family val="1"/>
        <charset val="204"/>
      </rPr>
      <t xml:space="preserve">   </t>
    </r>
    <r>
      <rPr>
        <sz val="14"/>
        <color rgb="FF000000"/>
        <rFont val="Times New Roman"/>
        <family val="1"/>
        <charset val="204"/>
      </rPr>
      <t>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r>
  </si>
  <si>
    <r>
      <t>56.</t>
    </r>
    <r>
      <rPr>
        <sz val="7"/>
        <color rgb="FF000000"/>
        <rFont val="Times New Roman"/>
        <family val="1"/>
        <charset val="204"/>
      </rPr>
      <t xml:space="preserve">   </t>
    </r>
    <r>
      <rPr>
        <sz val="14"/>
        <color rgb="FF000000"/>
        <rFont val="Times New Roman"/>
        <family val="1"/>
        <charset val="204"/>
      </rPr>
      <t>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r>
  </si>
  <si>
    <r>
      <t>57.</t>
    </r>
    <r>
      <rPr>
        <sz val="7"/>
        <color rgb="FF000000"/>
        <rFont val="Times New Roman"/>
        <family val="1"/>
        <charset val="204"/>
      </rPr>
      <t xml:space="preserve">   </t>
    </r>
    <r>
      <rPr>
        <sz val="14"/>
        <color rgb="FF000000"/>
        <rFont val="Times New Roman"/>
        <family val="1"/>
        <charset val="204"/>
      </rPr>
      <t>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r>
  </si>
  <si>
    <t>Принятие решения о предоставлении государственной услуги</t>
  </si>
  <si>
    <t>либо о непредставлении государственной услуги, подготовка</t>
  </si>
  <si>
    <t>уведомления о непредставлении государственной услуги</t>
  </si>
  <si>
    <r>
      <t>58.</t>
    </r>
    <r>
      <rPr>
        <sz val="7"/>
        <color rgb="FF000000"/>
        <rFont val="Times New Roman"/>
        <family val="1"/>
        <charset val="204"/>
      </rPr>
      <t xml:space="preserve">   </t>
    </r>
    <r>
      <rPr>
        <sz val="14"/>
        <color rgb="FF000000"/>
        <rFont val="Times New Roman"/>
        <family val="1"/>
        <charset val="204"/>
      </rPr>
      <t>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r>
  </si>
  <si>
    <r>
      <t>59.</t>
    </r>
    <r>
      <rPr>
        <sz val="7"/>
        <color rgb="FF000000"/>
        <rFont val="Times New Roman"/>
        <family val="1"/>
        <charset val="204"/>
      </rPr>
      <t xml:space="preserve">   </t>
    </r>
    <r>
      <rPr>
        <sz val="14"/>
        <color rgb="FF000000"/>
        <rFont val="Times New Roman"/>
        <family val="1"/>
        <charset val="204"/>
      </rPr>
      <t>Учреждение в течение 3 рабочих дней со дня получения от заявителя документов, указанных в пунктах 21-24 настоящего Административного регламента, осуществляет их проверку.</t>
    </r>
  </si>
  <si>
    <r>
      <t>60.</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r>
  </si>
  <si>
    <r>
      <t>61.</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r>
  </si>
  <si>
    <r>
      <t>62.</t>
    </r>
    <r>
      <rPr>
        <sz val="7"/>
        <color rgb="FF000000"/>
        <rFont val="Times New Roman"/>
        <family val="1"/>
        <charset val="204"/>
      </rPr>
      <t xml:space="preserve">   </t>
    </r>
    <r>
      <rPr>
        <sz val="14"/>
        <color rgb="FF000000"/>
        <rFont val="Times New Roman"/>
        <family val="1"/>
        <charset val="204"/>
      </rPr>
      <t>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r>
  </si>
  <si>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</si>
  <si>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t>При наличии возможности устранения в представленных в электронной форме документах недостатков, послуживших основанием для отказа в принятии документов на государственную экспертизу, Учреждение устанавливает срок для устранения таких недостатков, который не должен превышать 30 дней.</t>
  </si>
  <si>
    <r>
      <t>63.</t>
    </r>
    <r>
      <rPr>
        <sz val="7"/>
        <color rgb="FF000000"/>
        <rFont val="Times New Roman"/>
        <family val="1"/>
        <charset val="204"/>
      </rPr>
      <t xml:space="preserve">   </t>
    </r>
    <r>
      <rPr>
        <sz val="14"/>
        <color rgb="FF000000"/>
        <rFont val="Times New Roman"/>
        <family val="1"/>
        <charset val="204"/>
      </rPr>
      <t>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r>
  </si>
  <si>
    <r>
      <t>64.</t>
    </r>
    <r>
      <rPr>
        <sz val="7"/>
        <color rgb="FF000000"/>
        <rFont val="Times New Roman"/>
        <family val="1"/>
        <charset val="204"/>
      </rPr>
      <t xml:space="preserve">   </t>
    </r>
    <r>
      <rPr>
        <sz val="14"/>
        <color rgb="FF000000"/>
        <rFont val="Times New Roman"/>
        <family val="1"/>
        <charset val="204"/>
      </rPr>
      <t>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r>
  </si>
  <si>
    <r>
      <t>65.</t>
    </r>
    <r>
      <rPr>
        <sz val="7"/>
        <color rgb="FF000000"/>
        <rFont val="Times New Roman"/>
        <family val="1"/>
        <charset val="204"/>
      </rPr>
      <t xml:space="preserve">   </t>
    </r>
    <r>
      <rPr>
        <sz val="14"/>
        <color rgb="FF000000"/>
        <rFont val="Times New Roman"/>
        <family val="1"/>
        <charset val="204"/>
      </rPr>
      <t>Максимальный срок выполнения действия по принятию решения о предоставлении государственной услуги - в течении трех рабочих дней, со дня регистрации заявления в структурном подразделении Учреждения, ответственном за прием документов.</t>
    </r>
  </si>
  <si>
    <t>Заключение договора</t>
  </si>
  <si>
    <r>
      <t>66.</t>
    </r>
    <r>
      <rPr>
        <sz val="7"/>
        <color rgb="FF000000"/>
        <rFont val="Times New Roman"/>
        <family val="1"/>
        <charset val="204"/>
      </rPr>
      <t xml:space="preserve">   </t>
    </r>
    <r>
      <rPr>
        <sz val="14"/>
        <color rgb="FF000000"/>
        <rFont val="Times New Roman"/>
        <family val="1"/>
        <charset val="204"/>
      </rPr>
      <t>В срок, указанный в пункте 59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r>
  </si>
  <si>
    <r>
      <t>67.</t>
    </r>
    <r>
      <rPr>
        <sz val="7"/>
        <color rgb="FF000000"/>
        <rFont val="Times New Roman"/>
        <family val="1"/>
        <charset val="204"/>
      </rPr>
      <t xml:space="preserve">   </t>
    </r>
    <r>
      <rPr>
        <sz val="14"/>
        <color rgb="FF000000"/>
        <rFont val="Times New Roman"/>
        <family val="1"/>
        <charset val="204"/>
      </rPr>
      <t>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r>
  </si>
  <si>
    <r>
      <t>68.</t>
    </r>
    <r>
      <rPr>
        <sz val="7"/>
        <color rgb="FF000000"/>
        <rFont val="Times New Roman"/>
        <family val="1"/>
        <charset val="204"/>
      </rPr>
      <t xml:space="preserve">    </t>
    </r>
    <r>
      <rPr>
        <sz val="14"/>
        <color rgb="FF000000"/>
        <rFont val="Times New Roman"/>
        <family val="1"/>
        <charset val="204"/>
      </rPr>
      <t>В договоре определяются:</t>
    </r>
  </si>
  <si>
    <t>Проведение государственной экспертизы</t>
  </si>
  <si>
    <r>
      <t>69.</t>
    </r>
    <r>
      <rPr>
        <sz val="7"/>
        <color rgb="FF000000"/>
        <rFont val="Times New Roman"/>
        <family val="1"/>
        <charset val="204"/>
      </rPr>
      <t xml:space="preserve">   </t>
    </r>
    <r>
      <rPr>
        <sz val="14"/>
        <color rgb="FF000000"/>
        <rFont val="Times New Roman"/>
        <family val="1"/>
        <charset val="204"/>
      </rPr>
      <t>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r>
  </si>
  <si>
    <t>Государственной экспертизе подлежат все разделы проектной документации и (или) результаты инженерных изысканий, которые в соответствии с законодательством Российской Федерации представляются для проведения государственной экспертизы.</t>
  </si>
  <si>
    <r>
      <t>70.</t>
    </r>
    <r>
      <rPr>
        <sz val="7"/>
        <color rgb="FF000000"/>
        <rFont val="Times New Roman"/>
        <family val="1"/>
        <charset val="204"/>
      </rPr>
      <t xml:space="preserve">   </t>
    </r>
    <r>
      <rPr>
        <sz val="14"/>
        <color rgb="FF000000"/>
        <rFont val="Times New Roman"/>
        <family val="1"/>
        <charset val="204"/>
      </rPr>
      <t>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r>
  </si>
  <si>
    <r>
      <t>71.</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r>
  </si>
  <si>
    <r>
      <t>72.</t>
    </r>
    <r>
      <rPr>
        <sz val="7"/>
        <color rgb="FF000000"/>
        <rFont val="Times New Roman"/>
        <family val="1"/>
        <charset val="204"/>
      </rPr>
      <t xml:space="preserve">   </t>
    </r>
    <r>
      <rPr>
        <sz val="14"/>
        <color rgb="FF000000"/>
        <rFont val="Times New Roman"/>
        <family val="1"/>
        <charset val="204"/>
      </rPr>
      <t>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Положения об организации и проведении государственной экспертизы проектной документации и результатов инженерных изысканий, утвержденного постановлением Правительства РФ от 05 марта 2007 года № 145,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</si>
  <si>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r>
      <t>73.</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Учреждение вправе:</t>
    </r>
  </si>
  <si>
    <r>
      <t>74.</t>
    </r>
    <r>
      <rPr>
        <sz val="7"/>
        <color rgb="FF000000"/>
        <rFont val="Times New Roman"/>
        <family val="1"/>
        <charset val="204"/>
      </rPr>
      <t xml:space="preserve">   </t>
    </r>
    <r>
      <rPr>
        <sz val="14"/>
        <color rgb="FF000000"/>
        <rFont val="Times New Roman"/>
        <family val="1"/>
        <charset val="204"/>
      </rPr>
      <t>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r>
  </si>
  <si>
    <t>Выдача заключения государственной экспертизы</t>
  </si>
  <si>
    <r>
      <t>75.</t>
    </r>
    <r>
      <rPr>
        <sz val="7"/>
        <color rgb="FF000000"/>
        <rFont val="Times New Roman"/>
        <family val="1"/>
        <charset val="204"/>
      </rPr>
      <t xml:space="preserve">   </t>
    </r>
    <r>
      <rPr>
        <sz val="14"/>
        <color rgb="FF000000"/>
        <rFont val="Times New Roman"/>
        <family val="1"/>
        <charset val="204"/>
      </rPr>
      <t>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r>
  </si>
  <si>
    <r>
      <t>77.</t>
    </r>
    <r>
      <rPr>
        <sz val="7"/>
        <color rgb="FF000000"/>
        <rFont val="Times New Roman"/>
        <family val="1"/>
        <charset val="204"/>
      </rPr>
      <t xml:space="preserve">   </t>
    </r>
    <r>
      <rPr>
        <sz val="14"/>
        <color rgb="FF000000"/>
        <rFont val="Times New Roman"/>
        <family val="1"/>
        <charset val="204"/>
      </rPr>
      <t>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r>
  </si>
  <si>
    <t>Эксперт проводит государственную экспертизу и осуществляет подготовку заключения государственной экспертизы проектной документации и (или) результатов инженерных изысканий в отношении тех разделов (подразделов разделов) проектной документации и (или) результатов инженерных изысканий, которые соответствуют направлению (направлениям) деятельности этого эксперта, указанному в квалификационном аттестате (квалификационных аттестатах).</t>
  </si>
  <si>
    <r>
      <t>78.</t>
    </r>
    <r>
      <rPr>
        <sz val="7"/>
        <color rgb="FF000000"/>
        <rFont val="Times New Roman"/>
        <family val="1"/>
        <charset val="204"/>
      </rPr>
      <t xml:space="preserve">   </t>
    </r>
    <r>
      <rPr>
        <sz val="14"/>
        <color rgb="FF000000"/>
        <rFont val="Times New Roman"/>
        <family val="1"/>
        <charset val="204"/>
      </rPr>
      <t>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r>
  </si>
  <si>
    <r>
      <t>79.</t>
    </r>
    <r>
      <rPr>
        <sz val="7"/>
        <color rgb="FF000000"/>
        <rFont val="Times New Roman"/>
        <family val="1"/>
        <charset val="204"/>
      </rPr>
      <t xml:space="preserve">   </t>
    </r>
    <r>
      <rPr>
        <sz val="14"/>
        <color rgb="FF000000"/>
        <rFont val="Times New Roman"/>
        <family val="1"/>
        <charset val="204"/>
      </rPr>
      <t>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r>
  </si>
  <si>
    <t>Проектная документация, получившая положительное заключение государственной экспертизы, по инициативе застройщика или технического заказчика может быть направлена повторно (2 и более раза) на государственную экспертизу в случае внесения в нее изменений в части технических решений, которые не влияют на конструктивную надежность и безопасность объекта капитального строительства.</t>
  </si>
  <si>
    <t>Повторная государственная экспертиза осуществляется в порядке, предусмотренном настоящим Административным регламентом для проведения первичной государственной экспертизы.</t>
  </si>
  <si>
    <t>В случае если недостатки, послужившие основанием для отрицательного заключения государственной экспертизы, можно устранить без возврата документов, представленных на бумажном носителе, и заявитель не настаивает на возврате таких документов, Учреждение устанавливает срок для устранения таких недостатков. В этом случае документы, представленные на государственную экспертизу, заявителю не возвращаются. После их доработки заявитель представляет в организацию по проведению государственной экспертизы часть проектной документации и (или) результатов инженерных изысканий с внесенными изменениями и справку с описанием этих изменений.</t>
  </si>
  <si>
    <r>
      <t>80.</t>
    </r>
    <r>
      <rPr>
        <sz val="7"/>
        <color rgb="FF000000"/>
        <rFont val="Times New Roman"/>
        <family val="1"/>
        <charset val="204"/>
      </rPr>
      <t xml:space="preserve">   </t>
    </r>
    <r>
      <rPr>
        <sz val="14"/>
        <color rgb="FF000000"/>
        <rFont val="Times New Roman"/>
        <family val="1"/>
        <charset val="204"/>
      </rPr>
      <t>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r>
  </si>
  <si>
    <t>В случае если после проведения первичной (предыдущей повторной) государственной экспертизы в законодательство Российской Федерации внесены изменения, которые могут повлиять на результаты государственной экспертизы, экспертной оценке могут быть подвергнуты представленные проектная документация и (или) результаты инженерных изысканий в полном объеме.</t>
  </si>
  <si>
    <r>
      <t>81.</t>
    </r>
    <r>
      <rPr>
        <sz val="7"/>
        <color rgb="FF000000"/>
        <rFont val="Times New Roman"/>
        <family val="1"/>
        <charset val="204"/>
      </rPr>
      <t xml:space="preserve">   </t>
    </r>
    <r>
      <rPr>
        <sz val="14"/>
        <color rgb="FF000000"/>
        <rFont val="Times New Roman"/>
        <family val="1"/>
        <charset val="204"/>
      </rPr>
      <t>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 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r>
  </si>
  <si>
    <t>Проектная документация, копия задания на проектирование, результаты инженерных изысканий и копия задания на выполнение инженерных изысканий, представленные на бумажном носителе, подлежат возврату заявителю в сроки и в порядке, которые определены договором. Указанные документы, представленные в электронной форме, возврату не подлежат.</t>
  </si>
  <si>
    <r>
      <t>82.</t>
    </r>
    <r>
      <rPr>
        <sz val="7"/>
        <color rgb="FF000000"/>
        <rFont val="Times New Roman"/>
        <family val="1"/>
        <charset val="204"/>
      </rPr>
      <t xml:space="preserve">   </t>
    </r>
    <r>
      <rPr>
        <sz val="14"/>
        <color rgb="FF000000"/>
        <rFont val="Times New Roman"/>
        <family val="1"/>
        <charset val="204"/>
      </rPr>
      <t>Учреждение ведет реестр выданных заключений государственной экспертизы, в котором указываются:</t>
    </r>
  </si>
  <si>
    <r>
      <t>83.</t>
    </r>
    <r>
      <rPr>
        <sz val="7"/>
        <color rgb="FF000000"/>
        <rFont val="Times New Roman"/>
        <family val="1"/>
        <charset val="204"/>
      </rPr>
      <t xml:space="preserve">   </t>
    </r>
    <r>
      <rPr>
        <sz val="14"/>
        <color rgb="FF000000"/>
        <rFont val="Times New Roman"/>
        <family val="1"/>
        <charset val="204"/>
      </rPr>
      <t>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r>
  </si>
  <si>
    <t>Порядок ведения реестра выданных заключений государственной экспертизы и предоставления сведений, содержащихся в реестре, устанавливается Министерством строительства и жилищно-коммунального хозяйства Российской Федерации.</t>
  </si>
  <si>
    <r>
      <t>84.</t>
    </r>
    <r>
      <rPr>
        <sz val="7"/>
        <color rgb="FF000000"/>
        <rFont val="Times New Roman"/>
        <family val="1"/>
        <charset val="204"/>
      </rPr>
      <t xml:space="preserve">   </t>
    </r>
    <r>
      <rPr>
        <sz val="14"/>
        <color rgb="FF000000"/>
        <rFont val="Times New Roman"/>
        <family val="1"/>
        <charset val="204"/>
      </rPr>
      <t>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r>
  </si>
  <si>
    <r>
      <t>85.</t>
    </r>
    <r>
      <rPr>
        <sz val="7"/>
        <color rgb="FF000000"/>
        <rFont val="Times New Roman"/>
        <family val="1"/>
        <charset val="204"/>
      </rPr>
      <t xml:space="preserve">   </t>
    </r>
    <r>
      <rPr>
        <sz val="14"/>
        <color rgb="FF000000"/>
        <rFont val="Times New Roman"/>
        <family val="1"/>
        <charset val="204"/>
      </rPr>
      <t>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r>
  </si>
  <si>
    <r>
      <t>86.</t>
    </r>
    <r>
      <rPr>
        <sz val="7"/>
        <color rgb="FF000000"/>
        <rFont val="Times New Roman"/>
        <family val="1"/>
        <charset val="204"/>
      </rPr>
      <t xml:space="preserve">   </t>
    </r>
    <r>
      <rPr>
        <sz val="14"/>
        <color rgb="FF000000"/>
        <rFont val="Times New Roman"/>
        <family val="1"/>
        <charset val="204"/>
      </rPr>
      <t>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r>
  </si>
  <si>
    <r>
      <t>IV.</t>
    </r>
    <r>
      <rPr>
        <b/>
        <sz val="7"/>
        <color rgb="FF000000"/>
        <rFont val="Times New Roman"/>
        <family val="1"/>
        <charset val="204"/>
      </rPr>
      <t xml:space="preserve">    </t>
    </r>
    <r>
      <rPr>
        <b/>
        <sz val="14"/>
        <color rgb="FF000000"/>
        <rFont val="Times New Roman"/>
        <family val="1"/>
        <charset val="204"/>
      </rPr>
      <t>Формы контроля за исполнением Административного регламента</t>
    </r>
  </si>
  <si>
    <t>и исполнением специалистами положений Административного</t>
  </si>
  <si>
    <t>регламента и иных нормативных правовых актов,</t>
  </si>
  <si>
    <t>устанавливающих требования к предоставлению</t>
  </si>
  <si>
    <t>государственной услуги, а также принятием</t>
  </si>
  <si>
    <t>решений специалистами</t>
  </si>
  <si>
    <r>
      <t>87.</t>
    </r>
    <r>
      <rPr>
        <sz val="7"/>
        <color rgb="FF000000"/>
        <rFont val="Times New Roman"/>
        <family val="1"/>
        <charset val="204"/>
      </rPr>
      <t xml:space="preserve">   </t>
    </r>
    <r>
      <rPr>
        <sz val="14"/>
        <color rgb="FF000000"/>
        <rFont val="Times New Roman"/>
        <family val="1"/>
        <charset val="204"/>
      </rPr>
      <t>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r>
  </si>
  <si>
    <r>
      <t>88.</t>
    </r>
    <r>
      <rPr>
        <sz val="7"/>
        <color rgb="FF000000"/>
        <rFont val="Times New Roman"/>
        <family val="1"/>
        <charset val="204"/>
      </rPr>
      <t xml:space="preserve">   </t>
    </r>
    <r>
      <rPr>
        <sz val="14"/>
        <color rgb="FF000000"/>
        <rFont val="Times New Roman"/>
        <family val="1"/>
        <charset val="204"/>
      </rPr>
      <t>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r>
  </si>
  <si>
    <t>Порядок и периодичность осуществления плановых</t>
  </si>
  <si>
    <t>и внеплановых проверок полноты и качества предоставления</t>
  </si>
  <si>
    <r>
      <t>89.</t>
    </r>
    <r>
      <rPr>
        <sz val="7"/>
        <color rgb="FF000000"/>
        <rFont val="Times New Roman"/>
        <family val="1"/>
        <charset val="204"/>
      </rPr>
      <t xml:space="preserve">   </t>
    </r>
    <r>
      <rPr>
        <sz val="14"/>
        <color rgb="FF000000"/>
        <rFont val="Times New Roman"/>
        <family val="1"/>
        <charset val="204"/>
      </rPr>
      <t>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r>
  </si>
  <si>
    <r>
      <t>90.</t>
    </r>
    <r>
      <rPr>
        <sz val="7"/>
        <color rgb="FF000000"/>
        <rFont val="Times New Roman"/>
        <family val="1"/>
        <charset val="204"/>
      </rPr>
      <t xml:space="preserve">   </t>
    </r>
    <r>
      <rPr>
        <sz val="14"/>
        <color rgb="FF000000"/>
        <rFont val="Times New Roman"/>
        <family val="1"/>
        <charset val="204"/>
      </rPr>
      <t>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r>
  </si>
  <si>
    <r>
      <t>91.</t>
    </r>
    <r>
      <rPr>
        <sz val="7"/>
        <color rgb="FF000000"/>
        <rFont val="Times New Roman"/>
        <family val="1"/>
        <charset val="204"/>
      </rPr>
      <t xml:space="preserve">   </t>
    </r>
    <r>
      <rPr>
        <sz val="14"/>
        <color rgb="FF000000"/>
        <rFont val="Times New Roman"/>
        <family val="1"/>
        <charset val="204"/>
      </rPr>
      <t>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r>
  </si>
  <si>
    <t>Ответственность специалистов за решения и действия</t>
  </si>
  <si>
    <t>(бездействие), принимаемые (осуществляемые) в ходе</t>
  </si>
  <si>
    <r>
      <t>92.</t>
    </r>
    <r>
      <rPr>
        <sz val="7"/>
        <color rgb="FF000000"/>
        <rFont val="Times New Roman"/>
        <family val="1"/>
        <charset val="204"/>
      </rPr>
      <t xml:space="preserve">   </t>
    </r>
    <r>
      <rPr>
        <sz val="14"/>
        <color rgb="FF000000"/>
        <rFont val="Times New Roman"/>
        <family val="1"/>
        <charset val="204"/>
      </rPr>
      <t>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r>
  </si>
  <si>
    <r>
      <t>93.</t>
    </r>
    <r>
      <rPr>
        <sz val="7"/>
        <color rgb="FF000000"/>
        <rFont val="Times New Roman"/>
        <family val="1"/>
        <charset val="204"/>
      </rPr>
      <t xml:space="preserve">   </t>
    </r>
    <r>
      <rPr>
        <sz val="14"/>
        <color rgb="FF000000"/>
        <rFont val="Times New Roman"/>
        <family val="1"/>
        <charset val="204"/>
      </rPr>
      <t>Ответственность специалистов определяется в их должностных инструкциях в соответствии с требованиями законодательства Российской Федерации.</t>
    </r>
  </si>
  <si>
    <r>
      <t>94.</t>
    </r>
    <r>
      <rPr>
        <sz val="7"/>
        <color rgb="FF000000"/>
        <rFont val="Times New Roman"/>
        <family val="1"/>
        <charset val="204"/>
      </rPr>
      <t xml:space="preserve">   </t>
    </r>
    <r>
      <rPr>
        <sz val="14"/>
        <color rgb="FF000000"/>
        <rFont val="Times New Roman"/>
        <family val="1"/>
        <charset val="204"/>
      </rPr>
      <t>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r>
  </si>
  <si>
    <t>Положения, характеризующие требования к порядку и формам</t>
  </si>
  <si>
    <t>контроля за предоставлением государственной услуги, в том</t>
  </si>
  <si>
    <t>числе со стороны граждан, их объединений и организаций</t>
  </si>
  <si>
    <r>
      <t>95.</t>
    </r>
    <r>
      <rPr>
        <sz val="7"/>
        <color rgb="FF000000"/>
        <rFont val="Times New Roman"/>
        <family val="1"/>
        <charset val="204"/>
      </rPr>
      <t xml:space="preserve">   </t>
    </r>
    <r>
      <rPr>
        <sz val="14"/>
        <color rgb="FF000000"/>
        <rFont val="Times New Roman"/>
        <family val="1"/>
        <charset val="204"/>
      </rPr>
      <t>Требованиями к порядку и формам контроля за предоставлением государственной услуги являются:</t>
    </r>
  </si>
  <si>
    <r>
      <t>96.</t>
    </r>
    <r>
      <rPr>
        <sz val="7"/>
        <color rgb="FF000000"/>
        <rFont val="Times New Roman"/>
        <family val="1"/>
        <charset val="204"/>
      </rPr>
      <t xml:space="preserve">     </t>
    </r>
    <r>
      <rPr>
        <sz val="14"/>
        <color rgb="FF000000"/>
        <rFont val="Times New Roman"/>
        <family val="1"/>
        <charset val="204"/>
      </rPr>
      <t>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r>
  </si>
  <si>
    <t>Лица, осуществляющие контроль за предоставлением государственной услуги, должны принимать меры по предотвращению конфликта интересов при предоставлении государственной услуги.</t>
  </si>
  <si>
    <r>
      <t>97.</t>
    </r>
    <r>
      <rPr>
        <sz val="7"/>
        <color rgb="FF000000"/>
        <rFont val="Times New Roman"/>
        <family val="1"/>
        <charset val="204"/>
      </rPr>
      <t xml:space="preserve">     </t>
    </r>
    <r>
      <rPr>
        <sz val="14"/>
        <color rgb="FF000000"/>
        <rFont val="Times New Roman"/>
        <family val="1"/>
        <charset val="204"/>
      </rPr>
      <t>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r>
  </si>
  <si>
    <r>
      <t>V.</t>
    </r>
    <r>
      <rPr>
        <b/>
        <sz val="7"/>
        <color rgb="FF000000"/>
        <rFont val="Times New Roman"/>
        <family val="1"/>
        <charset val="204"/>
      </rPr>
      <t xml:space="preserve">     </t>
    </r>
    <r>
      <rPr>
        <b/>
        <sz val="14"/>
        <color rgb="FF000000"/>
        <rFont val="Times New Roman"/>
        <family val="1"/>
        <charset val="204"/>
      </rPr>
      <t>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r>
  </si>
  <si>
    <r>
      <t>98.</t>
    </r>
    <r>
      <rPr>
        <sz val="7"/>
        <color rgb="FF000000"/>
        <rFont val="Times New Roman"/>
        <family val="1"/>
        <charset val="204"/>
      </rPr>
      <t xml:space="preserve">     </t>
    </r>
    <r>
      <rPr>
        <sz val="14"/>
        <color rgb="FF000000"/>
        <rFont val="Times New Roman"/>
        <family val="1"/>
        <charset val="204"/>
      </rPr>
      <t>Действия (бездействие) Учреждения, предоставляющего государственную услугу, а также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r>
  </si>
  <si>
    <r>
      <t>99.</t>
    </r>
    <r>
      <rPr>
        <sz val="7"/>
        <color rgb="FF000000"/>
        <rFont val="Times New Roman"/>
        <family val="1"/>
        <charset val="204"/>
      </rPr>
      <t xml:space="preserve">     </t>
    </r>
    <r>
      <rPr>
        <sz val="14"/>
        <color rgb="FF000000"/>
        <rFont val="Times New Roman"/>
        <family val="1"/>
        <charset val="204"/>
      </rPr>
      <t>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r>
  </si>
  <si>
    <r>
      <t>100.</t>
    </r>
    <r>
      <rPr>
        <sz val="7"/>
        <color rgb="FF000000"/>
        <rFont val="Times New Roman"/>
        <family val="1"/>
        <charset val="204"/>
      </rPr>
      <t xml:space="preserve">   </t>
    </r>
    <r>
      <rPr>
        <sz val="14"/>
        <color rgb="FF000000"/>
        <rFont val="Times New Roman"/>
        <family val="1"/>
        <charset val="204"/>
      </rPr>
      <t>Заявитель может обратиться в департамент строительства Краснодарского края с жалобой, в том числе в следующих случаях:</t>
    </r>
  </si>
  <si>
    <r>
      <t>101.</t>
    </r>
    <r>
      <rPr>
        <sz val="7"/>
        <color rgb="FF000000"/>
        <rFont val="Times New Roman"/>
        <family val="1"/>
        <charset val="204"/>
      </rPr>
      <t xml:space="preserve">   </t>
    </r>
    <r>
      <rPr>
        <sz val="14"/>
        <color rgb="FF000000"/>
        <rFont val="Times New Roman"/>
        <family val="1"/>
        <charset val="204"/>
      </rPr>
      <t>Жалоба подается в департамент строительства Краснодарского края в письменной форме на бумажном носителе, в электронной форме.</t>
    </r>
  </si>
  <si>
    <r>
      <t>102.</t>
    </r>
    <r>
      <rPr>
        <sz val="7"/>
        <color rgb="FF000000"/>
        <rFont val="Times New Roman"/>
        <family val="1"/>
        <charset val="204"/>
      </rPr>
      <t xml:space="preserve">    </t>
    </r>
    <r>
      <rPr>
        <sz val="14"/>
        <color rgb="FF000000"/>
        <rFont val="Times New Roman"/>
        <family val="1"/>
        <charset val="204"/>
      </rPr>
      <t>Основания для приостановления рассмотрения жалобы отсутствуют.</t>
    </r>
  </si>
  <si>
    <r>
      <t>103.</t>
    </r>
    <r>
      <rPr>
        <sz val="7"/>
        <color rgb="FF000000"/>
        <rFont val="Times New Roman"/>
        <family val="1"/>
        <charset val="204"/>
      </rPr>
      <t xml:space="preserve">   </t>
    </r>
    <r>
      <rPr>
        <sz val="14"/>
        <color rgb="FF000000"/>
        <rFont val="Times New Roman"/>
        <family val="1"/>
        <charset val="204"/>
      </rPr>
      <t>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t>
    </r>
  </si>
  <si>
    <r>
      <t>104.</t>
    </r>
    <r>
      <rPr>
        <sz val="7"/>
        <color rgb="FF000000"/>
        <rFont val="Times New Roman"/>
        <family val="1"/>
        <charset val="204"/>
      </rPr>
      <t xml:space="preserve">    </t>
    </r>
    <r>
      <rPr>
        <sz val="14"/>
        <color rgb="FF000000"/>
        <rFont val="Times New Roman"/>
        <family val="1"/>
        <charset val="204"/>
      </rPr>
      <t>Жалоба должна содержать:</t>
    </r>
  </si>
  <si>
    <t>а) наименование Учреждения, либо фамилию, имя, отчество его должностного лица (специалиста), решения и действия (бездействие) которых обжалуются;</t>
  </si>
  <si>
    <r>
      <t>105.</t>
    </r>
    <r>
      <rPr>
        <sz val="7"/>
        <color rgb="FF000000"/>
        <rFont val="Times New Roman"/>
        <family val="1"/>
        <charset val="204"/>
      </rPr>
      <t xml:space="preserve">  </t>
    </r>
    <r>
      <rPr>
        <sz val="14"/>
        <color rgb="FF000000"/>
        <rFont val="Times New Roman"/>
        <family val="1"/>
        <charset val="204"/>
      </rPr>
      <t>По результатам рассмотрения жалобы департаментом строительства Краснодарского края принимается одно из следующих решений:</t>
    </r>
  </si>
  <si>
    <r>
      <t>106.</t>
    </r>
    <r>
      <rPr>
        <sz val="7"/>
        <color rgb="FF000000"/>
        <rFont val="Times New Roman"/>
        <family val="1"/>
        <charset val="204"/>
      </rPr>
      <t xml:space="preserve">  </t>
    </r>
    <r>
      <rPr>
        <sz val="14"/>
        <color rgb="FF000000"/>
        <rFont val="Times New Roman"/>
        <family val="1"/>
        <charset val="204"/>
      </rPr>
      <t>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r>
  </si>
  <si>
    <t>Письменный ответ, содержащий результаты рассмотрения жалобы, направляется заявителю по почте, либо по электронной почте.</t>
  </si>
  <si>
    <r>
      <t>107.</t>
    </r>
    <r>
      <rPr>
        <sz val="7"/>
        <color rgb="FF000000"/>
        <rFont val="Times New Roman"/>
        <family val="1"/>
        <charset val="204"/>
      </rPr>
      <t xml:space="preserve">  </t>
    </r>
    <r>
      <rPr>
        <sz val="14"/>
        <color rgb="FF000000"/>
        <rFont val="Times New Roman"/>
        <family val="1"/>
        <charset val="204"/>
      </rPr>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r>
  </si>
  <si>
    <t>Документы прохождение экспертизы изысканий и проектной документации</t>
  </si>
  <si>
    <t>Исчерпывающий перечень документов для получения разрешения на строительство НЕЖИЛОЙ И НЕПРОИЗВОДСТВЕННЫЙ ОБЪЕКТ(СООТВЕТСТВУЮЩИЙ ТРЕБОВАНИЯМ П.5 ЧАСТИ 2 СТАТЬИ 49 ГрКРФ),</t>
  </si>
  <si>
    <t>в соответсвии с договором на выполнения работ</t>
  </si>
  <si>
    <t>ГОСУДАРСТВЕННАЯ РЕГИСТРАЦИЯ ПРАВА СОБСТВЕННОСТИ НА ОБЪЕКТ НЕДВИЖИМОВОГО ИМУЩЕСТВА</t>
  </si>
  <si>
    <t>ПОЛУЧЕНИЕ РАЗРЕШЕНИЕ НА ВВОД ОБЪЕКТА В ЭКСПЛУАТАЦИЮ</t>
  </si>
  <si>
    <t>ПОЛУЧЕНИЕ ПОРУБОЧНОГО БИЛЕТА</t>
  </si>
  <si>
    <t>ПОЛУЧЕНИЕ РАЗРЕШЕНИЯ НА СТРОИТЕЛЬСТВО</t>
  </si>
  <si>
    <t>ПОЛУЧЕНИЕ РАЗРЕШЕНИЯ НА ОТКЛОНЕНИЕ ОТ ПРЕДЕЛЬНЫХ ПАРАМЕТРОВ</t>
  </si>
  <si>
    <t>ПОЛУЧЕНИЕ ГРАДОСТРОИТЕЛЬНОГО ПЛАНА ЗЕМЕЛЬНОГО УЧАСТКА</t>
  </si>
  <si>
    <t>ПРОВЕДЕНИЕ ИЗЫСКАНИЙ И ПОДГОТОВКА ПРОЕКТНОЙ ДОКУМЕНТАЦИИ</t>
  </si>
  <si>
    <t>ПОЛУЧЕНИЕ ЗАКЛЮЧЕНИЯ ЭКСПЕРТИЗЫ ПРОЕКТНОЙ ДОКУМЕНТАЦИИ И РЕЗУЛЬТАТОВ ИНЖЕНЕРНЫХ ИЗЫСКАНИЙ</t>
  </si>
  <si>
    <t xml:space="preserve">НАПРАВЛЕНИЕ ИЗВЕЩЕНИЯ О НАЧАЛЕ СТРОИТЕЛЬСТВА, РЕКОНСТРУКЦИЯ ОБЪЕКТА КАПИТАЛЬНОГО СТРОИТЕЛЬСТВА </t>
  </si>
  <si>
    <t>РАССМОТРЕНИЕ ИЗВЕЩЕНИЯ О НАЧАЛЕ СТРОИТЕЛЬСВА, РЕКОНСТРУКЦИЯ ОБЪЕКТА КАПСТРОИТЕЛЬСТВА И ВЫДАЧА ПРОГРАММЫ ПРОВЕРОК</t>
  </si>
  <si>
    <t>ПОЛУЧЕНИЕ ТЕХНИЧЕСКОГО ПЛАНА</t>
  </si>
  <si>
    <t>ПОСТАНОВКА НА КАДАСТРОВЫЙ УЧЕТ ОБЪЕКТА НЕДВИЖИМОСТИ</t>
  </si>
  <si>
    <t>ПОЛУЧЕНИЕ ЗАКЛЮЧЕНИЯ О СООТВЕТСТВИИ ПОСТРОЕННОГО, РЕКОНСТРУИРОВАННОГО ОБЪЕКТА КАПИТАЛЬНОГО СТРОИТЕЛЬСТВА ТРЕБОВАНИЯ ТЕХНИЧЕСКИХ РЕГЛАМЕНТОВ И ПРОЕКТНОЙ ДОКУМЕНТАЦИИ</t>
  </si>
  <si>
    <t xml:space="preserve">Необходимые документы для поставки на кадастровый учет объекта недвижимости </t>
  </si>
  <si>
    <t>Проектная организация</t>
  </si>
  <si>
    <t>проектно-сметная документация</t>
  </si>
  <si>
    <t>Застройщик или технический заказчик</t>
  </si>
  <si>
    <t xml:space="preserve">Извещение о начале строительств, реконструкции объекта капитального строительства </t>
  </si>
  <si>
    <t>Программа проверок строительства / реконструкции объекта</t>
  </si>
  <si>
    <t>Кадастровый инженер</t>
  </si>
  <si>
    <t>Технический план здания</t>
  </si>
  <si>
    <t>Федеральная служба государственной регестрации кадастра и картографии</t>
  </si>
  <si>
    <t>Выписка из Единого государственного реестра недвижимости</t>
  </si>
  <si>
    <t>ОБ УТВЕРЖДЕНИИ АДМИНИСТРАТИВНОГО РЕГЛАМЕНТА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 (с изменениями на: 16.01.2017)</t>
  </si>
  <si>
    <t>от 26 августа 2016 года N 193</t>
  </si>
  <si>
    <t>ОБ УТВЕРЖДЕНИИ АДМИНИСТРАТИВНОГО РЕГЛАМЕНТА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t>
  </si>
  <si>
    <r>
      <t>(в редакции Приказов Департамента строительства Краснодарского края </t>
    </r>
    <r>
      <rPr>
        <u/>
        <sz val="11"/>
        <color rgb="FF00466E"/>
        <rFont val="Arial"/>
        <family val="2"/>
        <charset val="204"/>
      </rPr>
      <t>от 19.10.2016 N 223</t>
    </r>
    <r>
      <rPr>
        <sz val="11"/>
        <color rgb="FF2D2D2D"/>
        <rFont val="Arial"/>
        <family val="2"/>
        <charset val="204"/>
      </rPr>
      <t>, </t>
    </r>
    <r>
      <rPr>
        <u/>
        <sz val="11"/>
        <color rgb="FF00466E"/>
        <rFont val="Arial"/>
        <family val="2"/>
        <charset val="204"/>
      </rPr>
      <t>от 06.12.2016 N 247</t>
    </r>
    <r>
      <rPr>
        <sz val="11"/>
        <color rgb="FF2D2D2D"/>
        <rFont val="Arial"/>
        <family val="2"/>
        <charset val="204"/>
      </rPr>
      <t>, </t>
    </r>
    <r>
      <rPr>
        <u/>
        <sz val="11"/>
        <color rgb="FF00466E"/>
        <rFont val="Arial"/>
        <family val="2"/>
        <charset val="204"/>
      </rPr>
      <t>от 16.01.2017 N 7</t>
    </r>
    <r>
      <rPr>
        <sz val="11"/>
        <color rgb="FF2D2D2D"/>
        <rFont val="Arial"/>
        <family val="2"/>
        <charset val="204"/>
      </rPr>
      <t>) </t>
    </r>
  </si>
  <si>
    <r>
      <t>В целях реализации </t>
    </r>
    <r>
      <rPr>
        <u/>
        <sz val="11"/>
        <color rgb="FF00466E"/>
        <rFont val="Arial"/>
        <family val="2"/>
        <charset val="204"/>
      </rPr>
      <t>Федерального закона от 27 июля 2010 года N 210-ФЗ "Об организации предоставления государственных и муниципальных услуг"</t>
    </r>
    <r>
      <rPr>
        <sz val="11"/>
        <color rgb="FF2D2D2D"/>
        <rFont val="Arial"/>
        <family val="2"/>
        <charset val="204"/>
      </rPr>
      <t>, </t>
    </r>
    <r>
      <rPr>
        <u/>
        <sz val="11"/>
        <color rgb="FF00466E"/>
        <rFont val="Arial"/>
        <family val="2"/>
        <charset val="204"/>
      </rPr>
      <t>статьи 49 Градостроительного кодекса Российской Федерации</t>
    </r>
    <r>
      <rPr>
        <sz val="11"/>
        <color rgb="FF2D2D2D"/>
        <rFont val="Arial"/>
        <family val="2"/>
        <charset val="204"/>
      </rPr>
      <t>, </t>
    </r>
    <r>
      <rPr>
        <u/>
        <sz val="11"/>
        <color rgb="FF00466E"/>
        <rFont val="Arial"/>
        <family val="2"/>
        <charset val="204"/>
      </rPr>
      <t>Постановления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t>
    </r>
    <r>
      <rPr>
        <sz val="11"/>
        <color rgb="FF2D2D2D"/>
        <rFont val="Arial"/>
        <family val="2"/>
        <charset val="204"/>
      </rPr>
      <t>, постановления главы администрации (губернатора) Краснодарского края от 16 ноября 2007 года N 1067 "Об осуществлении полномочий Краснодарского края в области организации и проведения государственной экспертизы проектов документов территориального планирования, проектной документации и результатов инженерных изысканий" и положительного заключения по результатам антикоррупционной экспертизы (письмо от 23 августа 2016 года) приказываю:</t>
    </r>
  </si>
  <si>
    <t>1. Утвердить административный регламент предоставления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 (далее - Административный регламент) прилагается.</t>
  </si>
  <si>
    <t>(в ред. Приказа Департамента строительства Краснодарского края от 19.10.2016 N 223)</t>
  </si>
  <si>
    <t>2. Руководителю ГАУ КК "Краснодаркрайгосэкспертиза" (Панкратова) обеспечить соблюдение Административного регламента сотрудниками учреждения.</t>
  </si>
  <si>
    <t>3. Отделу инвестиционно-презентационной деятельности и информационного обеспечения управления строительного комплекса департамента (Репников) обеспечить размещение настоящего приказа на официальном сайте департамента (www.depstroy.krasnodar.ru).</t>
  </si>
  <si>
    <t>4. Контроль за выполнением настоящего приказа оставляю за собой.</t>
  </si>
  <si>
    <t>5. Настоящий приказ вступает в силу на следующий день после его официального опубликования.</t>
  </si>
  <si>
    <t>(п. 5 в ред. Приказа Департамента строительства Краснодарского края от 06.12.2016 N 247)</t>
  </si>
  <si>
    <t>Временно исполняющий</t>
  </si>
  <si>
    <t>обязанности руководителя</t>
  </si>
  <si>
    <t>В.И.НИЦУН</t>
  </si>
  <si>
    <t>Приложение. АДМИНИСТРАТИВНЫЙ РЕГЛАМЕНТ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t>
  </si>
  <si>
    <t>Утвержден</t>
  </si>
  <si>
    <t>приказом</t>
  </si>
  <si>
    <t>департамента строительства</t>
  </si>
  <si>
    <t>Краснодарского края</t>
  </si>
  <si>
    <t>АДМИНИСТРАТИВНЫЙ РЕГЛАМЕНТ ПРЕДОСТАВЛЕНИЯ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ГОСУДАРСТВЕННОЙ УСЛУГИ "ГОСУДАРСТВЕННАЯ ЭКСПЕРТИЗА ПРОЕКТНОЙ ДОКУМЕНТАЦИИ И ГОСУДАРСТВЕННАЯ ЭКСПЕРТИЗА РЕЗУЛЬТАТОВ ИНЖЕНЕРНЫХ ИЗЫСКАНИЙ"</t>
  </si>
  <si>
    <t>(в редакции Приказа Департамента строительства Краснодарского края от 16.01.2017 N 7)</t>
  </si>
  <si>
    <t>1. Настоящий Административный регламент устанавливает сроки и последовательность административных процедур (действий) государственным автономным учреждением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 (ГАУ КК "Краснодаркрайгосэкспертиза") (далее - Учреждение), осуществляемых по заявлению физического или юридического лица либо их уполномоченных представителей, взаимодействия Учреждения с физическими или юридическими лицами либо их уполномоченными представителями, органами государственной власти, органами местного самоуправления при предоставлении Учреждением государственной услуги "Государственная экспертиза проектной документации и государственная экспертиза результатов инженерных изысканий" (далее - государственная услуга, государственная экспертиза), в том числе в электронном виде, в рамках полномочий, определенных Уставом Учреждения.</t>
  </si>
  <si>
    <t>2. С 1 января 2017 года прием заявлений на предоставление государственной услуги в отношении строительства, реконструкции объектов капитального строительства, а также капитального ремонта автомобильных дорог, которые расположены на территории Краснодарского края, предусматривается в электронной форме с использованием Единого портала государственных услуг (далее - "Портал"), либо через "личный кабинет" учреждения (lk.kgexpert.ru).</t>
  </si>
  <si>
    <t>3. Одновременно с проведением государственной экспертизы проектной документации и результатов инженерных изысканий может проводиться проверка достоверности определения сметной стоимости объектов капитального строительства в соответствии с Постановлением Правительства Российской Федерации от 18 мая 2009 года N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нормативными правовыми актами Краснодарского края, а также иными нормативными правовыми актами.</t>
  </si>
  <si>
    <t>4. Предоставление государственной услуги осуществляется на основании письменного (или электронного) заявления о предоставлении государственной услуги любого физического или юридического лица либо их уполномоченных представителей (далее - заявитель).</t>
  </si>
  <si>
    <t>5. Сведения о местонахождении, официальном сайте в информационно-телекоммуникационной сети "Интернет", адресе электронной почты, контактных телефонах Учреждения:</t>
  </si>
  <si>
    <t>почтовый адрес: 350000, г. Краснодар, ул. Северная, д. 324, литер К;</t>
  </si>
  <si>
    <t>официальный сайт в сети "Интернет": www.kgexpert.ru;</t>
  </si>
  <si>
    <t>адрес электронной почты Учреждения: info@kgexpert.ru;</t>
  </si>
  <si>
    <t>телефоны Учреждения для получения справок по вопросам приема корреспонденции и по вопросам предоставления государственной услуги: (861) 262-62-21, (861) 274-98-44, (861) 262-62-22, (861) 262-18-17, факс (861) 262-32-69.</t>
  </si>
  <si>
    <t>Сочинский межрайонный отдел Учреждения:</t>
  </si>
  <si>
    <t>почтовый адрес: 354000, г. Сочи, Главпочтамт, а/я N 188;</t>
  </si>
  <si>
    <t>фактический адрес: 354068, г. Сочи, ул. Донская, 10;</t>
  </si>
  <si>
    <t>адрес электронной почты: expertsochi@mail.ru;</t>
  </si>
  <si>
    <t>телефоны для получения справок по вопросам приема корреспонденции и по вопросам предоставления государственной услуги: (862) 448-05-28, факс (862) 448-05-28;</t>
  </si>
  <si>
    <t>Новороссийский межрайонный отдел Учреждения:</t>
  </si>
  <si>
    <t>почтовый адрес: 353900, г. Новороссийск, ул. К. Маркса, 6;</t>
  </si>
  <si>
    <t>адрес электронной почты: expert@nross.ru;</t>
  </si>
  <si>
    <t>6. График работы Учреждения:</t>
  </si>
  <si>
    <t>понедельник - четверг с 9(00) до 18(00) (перерыв с 12(30) до 13(30));</t>
  </si>
  <si>
    <t>пятница с 9(00) до 17(00) (перерыв с 12(30) до 13(30));</t>
  </si>
  <si>
    <t>суббота, воскресенье - выходной.</t>
  </si>
  <si>
    <t>7. При ответах на телефонные звонки специалисты Учреждения подробно и в вежливой (корректной) форме информируют обратившихся по вопросам, указанным в пункте 10 настоящего Административного регламента.</t>
  </si>
  <si>
    <t>8. Ответ на телефонный звонок должен начинаться с информации о наименовании органа, в который позвонил гражданин, фамилии, имени, отчестве и должности специалиста, принявшего телефонный звонок.</t>
  </si>
  <si>
    <t>9. Консультации (справки) по вопросам предоставления государственной услуги, в том числе о ходе предоставления государственной услуги, осуществляются специалистами Учреждения.</t>
  </si>
  <si>
    <t>10. Консультации (справки) предоставляются по вопросам:</t>
  </si>
  <si>
    <t>а) информации о местонахождении, контактных телефонах, официальном сайте в информационно-телекоммуникационной сети "Интернет", адресе электронной почты Учреждения;</t>
  </si>
  <si>
    <t>б) требований к заявлению о предоставлении государственной услуги;</t>
  </si>
  <si>
    <t>в) сроков предоставления государственной услуги;</t>
  </si>
  <si>
    <t>г) порядка предоставления государственной услуги;</t>
  </si>
  <si>
    <t>д) порядка обжалования решений, действий (бездействия), принимаемых и осуществляемых специалистами Учреждения в ходе предоставления государственной услуги.</t>
  </si>
  <si>
    <t>11. Информирование о порядке предоставления государственной услуги осуществляется непосредственно на находящихся в помещении Учреждения информационных стендах, а также с использованием почты, средств телефонной связи, электронной почты, официального сайта Учреждения в информационно-телекоммуникационной сети "Интернет" и "Портала".</t>
  </si>
  <si>
    <t>12. Информация, содержащаяся в настоящем подразделе Административного регламента, размещается на находящихся в помещении Учреждения информационных стендах, официальном сайте Учреждения в информационно-телекоммуникационной сети "Интернет" и "Портале".</t>
  </si>
  <si>
    <t>13. Наименование государственной услуги: "Государственная экспертиза проектной документации и государственная экспертиза результатов инженерных изысканий".</t>
  </si>
  <si>
    <t>Наименование органа исполнительной власти Краснодарского края, предоставляющего государственную услугу</t>
  </si>
  <si>
    <t>14. Уполномоченным органом исполнительной власти Краснодарского края по осуществлению полномочий в области организации и проведения государственной экспертизы проектной документации и (или) результатов инженерных изысканий является департамент строительства Краснодарского края.</t>
  </si>
  <si>
    <t>15. Непосредственное предоставление государственной услуги осуществляет ГАУ КК "Краснодаркрайгосэкспертиза".</t>
  </si>
  <si>
    <t>16. При предоставлении государственной услуги Учреждение не вправе требовать от заявителей осуществления действий, в том числе согласований, необходимых для получения государственной услуги и связанных с обращением в иные государственные органы и организации.</t>
  </si>
  <si>
    <t>17. Результатом государственной услуги является заключение о соответствии (положительное заключение) или несоответствии (отрицательное заключение) проектной документации требованиям технических регламентов и результатам инженерных изысканий, требованиям к содержанию разделов проектной документации, предусмотренным в соответствии с частью 13 статьи 48 Градостроительного кодекса РФ, а также о соответствии результатов инженерных изысканий требованиям технических регламентов (в случае, если результаты инженерных изысканий были направлены на экспертизу одновременно с проектной документацией). В случае если результаты инженерных изысканий были направлены на экспертизу до направления проектной документации на экспертизу, результатом государственной услуги является заключение о соответствии (положительное заключение) или несоответствии (отрицательное заключение) результатов инженерных изысканий требованиям технических регламентов.</t>
  </si>
  <si>
    <t>Срок предоставления государственной услуги, в том числе с учетом необходимости обращения в организации, участвующие в предоставлении государственной услуги, срок выдачи (направления) документов, являющихся результатом предоставления государственной услуги </t>
  </si>
  <si>
    <t>18. Срок предоставления государственной услуги не должен превышать 60 дней.</t>
  </si>
  <si>
    <t>19. В течение не более 45 дней проводится государственная экспертиза:</t>
  </si>
  <si>
    <t>а) результатов инженерных изысканий, которые направлены на государственную экспертизу до направления на эту экспертизу проектной документации;</t>
  </si>
  <si>
    <t>б) проектной документации или проектной документации и результатов инженерных изысканий в отношении жилых объектов капитального строительства, в том числе со встроено-пристроенными нежилыми помещениями, не относящихся к уникальным объектам;</t>
  </si>
  <si>
    <t>в) проектной документации или проектной документации и результатов инженерных изысканий в отношении объектов капитального строительства, строительство, реконструкция и (или) капитальный ремонт которых будут осуществляться в особых экономических зонах.</t>
  </si>
  <si>
    <t>20. Нормативные правовые акты, регулирующие отношения, возникающие в связи с предоставлением государственной услуги:</t>
  </si>
  <si>
    <t>- Градостроительный кодекс Российской Федерации от 29 декабря 2004 года N 190-ФЗ(Собрание законодательства РФ, 03.01.2005, N 1 (часть 1), ст. 16);</t>
  </si>
  <si>
    <t>- Федеральный закон от 29 декабря 2004 года N 191-ФЗ "О введении в действие Градостроительного кодекса Российской Федерации" (Собрание законодательства РФ, 3 января 2005 год, N 1 (часть 1), ст. 17);</t>
  </si>
  <si>
    <t>- Федеральный закон от 30 декабря 2009 года N 384-ФЗ "Технический регламент о безопасности зданий и сооружений" (Собрание законодательства РФ, 4 января 2010 год, N 1, ст. 5);</t>
  </si>
  <si>
    <t>- Федеральный закон от 22 июля 2008 года N 123-ФЗ "Технический регламент о требованиях пожарной безопасности" (Собрание законодательства РФ, 28 июля 2008 год, N 30 (ч. 1), ст. 3579);</t>
  </si>
  <si>
    <t>- Федеральный закон от 27 июля 2010 года N 210-ФЗ "Об организации предоставления государственных и муниципальных услуг" (Собрание законодательства РФ, 2 августа 2010 год, N 31, ст. 4179);</t>
  </si>
  <si>
    <t>- Постановление Правительства Российской Федерации от 19 января 2006 года N 20 "Об инженерных изысканиях для подготовки проектной документации, строительства, реконструкции объектов капитального строительства" (Собрание законодательства РФ, 23 января 2006 год, N 4, ст. 392);</t>
  </si>
  <si>
    <t>- Постановление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 (Собрание законодательства РФ, 12 марта 2007 год, N 11, ст. 1336);</t>
  </si>
  <si>
    <t>- Постановление Правительства Российской Федерации от 16 февраля 2008 года N 87 "О составе разделов проектной документации и требованиях к их содержанию" (Собрание законодательства РФ, 25 февраля 2008 год, N 8, ст. 744);</t>
  </si>
  <si>
    <t>- Постановление Правительства Российской Федерации от 18 мая 2009 года N 427 "О порядке проведения проверки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(Собрание законодательства РФ, 25 мая 2009 года, N 21, ст. 2576);</t>
  </si>
  <si>
    <t>- Постановление Правительства Российской Федерации от 16.05.2011 N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30 мая 2011 год, N 22, ст. 3169);</t>
  </si>
  <si>
    <t>- приказ Федерального агентства по строительству и жилищно-коммунальному комплексу от 2 июля 2007 года N 186 "О порядке ведения реестра выданных заключений государственной экспертизы проектной документации и результатов инженерных изысканий и предоставления сведений, содержащихся в этом реестре" (Бюллетень нормативных актов федеральных органов исполнительной власти, N 31, 30 июля 2007 года);</t>
  </si>
  <si>
    <t>- приказ Министерства регионального развития Российской Федерации от 20 августа 2009 года N 354 "Об утверждении формы заключения о проверке достоверности определения сметной стоимости объектов капитального строительства, строительство которых финансируется с привлечением средств федерального бюджета, и порядка оформления такого заключения" (Бюллетень нормативных актов федеральных органов исполнительной власти, N 42, 19 октября 2009 года);</t>
  </si>
  <si>
    <t>- приказ Федеральной службы безопасности Российской Федерации от 27 декабря 2011 года N 796 "Об утверждении Требований к средствам электронной подписи и Требований к средствам удостоверяющего центра" (Бюллетень нормативных актов федеральных органов исполнительной власти, N 16, 16 апреля 2012 года);</t>
  </si>
  <si>
    <t>- приказ Министерства строительства и жилищно-коммунального хозяйства Российской Федерации от 21 ноября 2014 года N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(Российская газета, N 6, 16 января 2015 года);</t>
  </si>
  <si>
    <t>- приказ Министерства строительства и жилищно-коммунального хозяйства Российской Федерации от 9 декабря 2015 года N 887/пр "Об утверждении требований к составу, содержанию и порядку оформления заключения государственной экспертизы проектной документации и (или) результатов инженерных изысканий" (Бюллетень нормативных актов федеральных органов исполнительной власти, N 8, 22 февраля 2016 года).</t>
  </si>
  <si>
    <r>
      <t>е) положительное заключение государственной экологической экспертизы в случае, если для проведения государственной экспертизы представляется проектная документация, разработанная в отношении объектов капитального строительства, строительство или реконструкцию которых предполагается осуществить в исключительной экономической зоне Российской Федерации, на континентальном шельфе Российской Федерации, во внутренних морских водах или в территориальном море Российской Федерации, а также проектная документация, разработанная в отношении объектов, связанных с размещением и обезвреживанием отходов I - V классов опасности, искусственных земельных участков на водных объектах (за исключением случаев, когда заявитель на государственную экспертизу представляет проектную документацию, разработанную в отношении объектов, указанных в подпункте 7.1 </t>
    </r>
    <r>
      <rPr>
        <u/>
        <sz val="11"/>
        <color rgb="FF00466E"/>
        <rFont val="Arial"/>
        <family val="2"/>
        <charset val="204"/>
      </rPr>
      <t>статьи 11</t>
    </r>
    <r>
      <rPr>
        <sz val="11"/>
        <color rgb="FF2D2D2D"/>
        <rFont val="Arial"/>
        <family val="2"/>
        <charset val="204"/>
      </rPr>
      <t> и подпункте 4.1 </t>
    </r>
    <r>
      <rPr>
        <u/>
        <sz val="11"/>
        <color rgb="FF00466E"/>
        <rFont val="Arial"/>
        <family val="2"/>
        <charset val="204"/>
      </rPr>
      <t>статьи 12 Федерального закона "Об экологической экспертизе"</t>
    </r>
    <r>
      <rPr>
        <sz val="11"/>
        <color rgb="FF2D2D2D"/>
        <rFont val="Arial"/>
        <family val="2"/>
        <charset val="204"/>
      </rPr>
      <t>);</t>
    </r>
  </si>
  <si>
    <r>
      <t>ж) копия положительного сводного заключения о проведении публичного технологического аудита крупного инвестиционного проекта с государственным участием (в случае если проведение публичного технологического и ценового аудита является обязательным в соответствии с </t>
    </r>
    <r>
      <rPr>
        <u/>
        <sz val="11"/>
        <color rgb="FF00466E"/>
        <rFont val="Arial"/>
        <family val="2"/>
        <charset val="204"/>
      </rPr>
      <t>Положением о проведении публичного технологического и ценового аудита крупных инвестиционных проектов с государственным участием</t>
    </r>
    <r>
      <rPr>
        <sz val="11"/>
        <color rgb="FF2D2D2D"/>
        <rFont val="Arial"/>
        <family val="2"/>
        <charset val="204"/>
      </rPr>
      <t>, утвержденным </t>
    </r>
    <r>
      <rPr>
        <u/>
        <sz val="11"/>
        <color rgb="FF00466E"/>
        <rFont val="Arial"/>
        <family val="2"/>
        <charset val="204"/>
      </rPr>
      <t>Постановлением Правительства Российской Федерации от 30 апреля 2013 года N 382 "О проведении публичного технологического и ценового аудита крупных инвестиционных проектов с государственным участием и о внесении изменений в некоторые акты Правительства Российской Федерации"</t>
    </r>
    <r>
      <rPr>
        <sz val="11"/>
        <color rgb="FF2D2D2D"/>
        <rFont val="Arial"/>
        <family val="2"/>
        <charset val="204"/>
      </rPr>
      <t>);</t>
    </r>
  </si>
  <si>
    <r>
      <t>к) сведения о решении Правительства Российской Федерации о разработке и применении индивидуальных сметных нормативов (в случае, если такое решение принято в соответствии с пунктом 30 </t>
    </r>
    <r>
      <rPr>
        <u/>
        <sz val="11"/>
        <color rgb="FF00466E"/>
        <rFont val="Arial"/>
        <family val="2"/>
        <charset val="204"/>
      </rPr>
      <t>Положения о составе разделов проектной документации и требованиях к их содержанию</t>
    </r>
    <r>
      <rPr>
        <sz val="11"/>
        <color rgb="FF2D2D2D"/>
        <rFont val="Arial"/>
        <family val="2"/>
        <charset val="204"/>
      </rPr>
      <t>, утвержденного </t>
    </r>
    <r>
      <rPr>
        <u/>
        <sz val="11"/>
        <color rgb="FF00466E"/>
        <rFont val="Arial"/>
        <family val="2"/>
        <charset val="204"/>
      </rPr>
      <t>Постановлением Правительства Российской Федерации от 16 февраля 2008 года N 87 "О составе разделов проектной документации и требованиях к их содержанию"</t>
    </r>
    <r>
      <rPr>
        <sz val="11"/>
        <color rgb="FF2D2D2D"/>
        <rFont val="Arial"/>
        <family val="2"/>
        <charset val="204"/>
      </rPr>
      <t>).</t>
    </r>
  </si>
  <si>
    <t>Запрет требовать от заявителя представления документов и информации или осуществления действий при предоставлении государственной услуги</t>
  </si>
  <si>
    <r>
      <t>28. Запрещается требовать от заявителя представления документов и информации или осуществления действий, представление или осуществление которых не предусмотрено нормативными правовыми актами, регулирующими отношения, возникающие в связи с предоставлением государственной услуги, за исключением случая предусмотренного пунктом 17 </t>
    </r>
    <r>
      <rPr>
        <u/>
        <sz val="11"/>
        <color rgb="FF00466E"/>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rgb="FF2D2D2D"/>
        <rFont val="Arial"/>
        <family val="2"/>
        <charset val="204"/>
      </rPr>
      <t>, утвержденного </t>
    </r>
    <r>
      <rPr>
        <u/>
        <sz val="11"/>
        <color rgb="FF00466E"/>
        <rFont val="Arial"/>
        <family val="2"/>
        <charset val="204"/>
      </rPr>
      <t>Постановлением Правительства РФ от 5 марта 2007 года N 145</t>
    </r>
    <r>
      <rPr>
        <sz val="11"/>
        <color rgb="FF2D2D2D"/>
        <rFont val="Arial"/>
        <family val="2"/>
        <charset val="204"/>
      </rPr>
      <t>.</t>
    </r>
  </si>
  <si>
    <t>29. Основания для отказа в приеме документов, необходимых для предоставления государственной услуги:</t>
  </si>
  <si>
    <t>а) отсутствие в проектной документации разделов, предусмотренных частями 12 и 13 статьи 48 Градостроительного кодекса Российской Федерации;</t>
  </si>
  <si>
    <t>б) несоответствие разделов проектной документации требованиям к содержанию разделов проектной документации, установленным в соответствии с частью 13 статьи 48 Градостроительного кодекса Российской Федерации;</t>
  </si>
  <si>
    <t>в) несоответствие результатов инженерных изысканий составу и форме, установленным в соответствии с частью 6 статьи 47 Градостроительного кодекса Российской Федерации;</t>
  </si>
  <si>
    <t>г) представление не всех документов, указанных в пунктах 21 - 24 настоящего Административного регламента, необходимых для проведения государственной экспертизы, в том числе отсутствие положительного заключения государственной экспертизы результатов инженерных изысканий (в случае, если проектная документация направлена на государственную экспертизу после государственной экспертизы результатов инженерных изысканий);</t>
  </si>
  <si>
    <t>д) подготовка проектной документации, представленной на государственную экспертизу, лицом, которое не соответствует требованиям, указанным в частях 4 и 5 статьи 48 Градостроительного кодекса Российской Федерации;</t>
  </si>
  <si>
    <t>е) выполнение инженерных изысканий, результаты которых направлены на государственную экспертизу, лицом, которое не соответствует требованиям, указанным в частях 2 и 3 статьи 47 Градостроительного кодекса Российской Федерации;</t>
  </si>
  <si>
    <t>ж) выявление несоблюдения усиленной квалифицированной подписи установленным условиям признания ее действительности.</t>
  </si>
  <si>
    <t>Исчерпывающий перечень оснований для приостановления или непредставления государственной услуги</t>
  </si>
  <si>
    <t>30. Основания для приостановления государственной услуги отсутствуют.</t>
  </si>
  <si>
    <t>31. Решение об оставлении без рассмотрения документов, представленных для проведения государственной экспертизы, принимается при наличии следующих оснований:</t>
  </si>
  <si>
    <t>а) государственная экспертиза должна осуществляться иной организацией по проведению государственной экспертизы;</t>
  </si>
  <si>
    <t>б) документы представлены с нарушением требований, предусмотренных подпунктами "к" и "л" пункта 2 Постановления Правительства Российской Федерации от 5 марта 2007 года N 145 "О порядке организации и проведения государственной экспертизы проектной документации и результатов инженерных изысканий".</t>
  </si>
  <si>
    <t>Перечень услуг, которые являются необходимыми и обязательными для предоставления государственной услуги</t>
  </si>
  <si>
    <t>32. Необходимые и обязательные услуги для предоставления государственной услуги отсутствуют.</t>
  </si>
  <si>
    <t>Порядок, размер и основания взимания платы за предоставление государственной услуги</t>
  </si>
  <si>
    <t>33. Предоставление государственной услуги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</si>
  <si>
    <r>
      <t>34. Размер платы за предоставление государственной услуги, а также порядок ее взимания определяются в соответствии с пунктами 51 - 60 </t>
    </r>
    <r>
      <rPr>
        <u/>
        <sz val="11"/>
        <color rgb="FF00466E"/>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rgb="FF2D2D2D"/>
        <rFont val="Arial"/>
        <family val="2"/>
        <charset val="204"/>
      </rPr>
      <t>, утвержденного </t>
    </r>
    <r>
      <rPr>
        <u/>
        <sz val="11"/>
        <color rgb="FF00466E"/>
        <rFont val="Arial"/>
        <family val="2"/>
        <charset val="204"/>
      </rPr>
      <t>Постановлением Правительства РФ от 5 марта 2007 года N 145</t>
    </r>
    <r>
      <rPr>
        <sz val="11"/>
        <color rgb="FF2D2D2D"/>
        <rFont val="Arial"/>
        <family val="2"/>
        <charset val="204"/>
      </rPr>
      <t>.</t>
    </r>
  </si>
  <si>
    <t>Максимальный срок ожидания в очереди при подаче заявления о предоставлении государственной услуги и при получении результата предоставления государственной услуги</t>
  </si>
  <si>
    <t>35. Максимальный срок ожидания в очереди при подаче заявления о предоставлении государственной услуги не должен превышать 15 минут.</t>
  </si>
  <si>
    <t>Срок и порядок регистрации заявления о предоставлении государственной услуги, в том числе в электронной форме</t>
  </si>
  <si>
    <t>36. Максимальный срок регистрации заявления, в том числе поступившего в электронной форме, - в течение рабочего дня, в котором поступило заявление в Учреждение.</t>
  </si>
  <si>
    <t>Требования к помещениям, в которых предоставляется государственная услуга, к месту ожидания и приема заявителей, размещению и оформлению визуальной, текстовой и мультимедийной информации о порядке предоставления государственной услуги</t>
  </si>
  <si>
    <t>37. Помещения для предоставления государственной услуги размещаются на площадях Учреждения.</t>
  </si>
  <si>
    <t>38. Рабочие места специалистов оборудуются компьютерами и оргтехникой, позволяющими своевременно и в полном объеме получать справочную информацию и организовывать предоставление государственной услуги в полном объеме. Обеспечиваются доступом в информационно-телекоммуникационную сеть "Интернет", бумагой, расходными материалами и канцтоварами в количестве, достаточном для предоставления государственной услуги.</t>
  </si>
  <si>
    <t>39. В приемной и коридорах Учреждения для лиц, ожидающих прием документов, отводятся места, оборудованные стульями, кресельными секциями, столами (стойками) для возможности оформления документов. Помещения для предоставления государственной услуги не должны создавать затруднения для лиц с ограниченными возможностями.</t>
  </si>
  <si>
    <t>40. Информация о порядке предоставления государственной услуги размещается на информационных стендах в помещениях Учреждения.</t>
  </si>
  <si>
    <t>41. Дополнительные требования к размещению и оформлению помещений, размещению и оформлению визуальной, текстовой и мультимедийной информации, оборудованию мест ожидания, парковочным местам, местам для информирования заявителей, получения информации и заполнения необходимых документов, местам ожидания заявителей и их приема не предъявляются.</t>
  </si>
  <si>
    <t>Показатели доступности и качества государственной услуги, в том числе количество взаимодействий заявителя с должностными лицами при предоставлении государственной услуги и их продолжительность, возможность получения государственной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государственной услуги, в том числе с использованием информационно-коммуникационных технологий </t>
  </si>
  <si>
    <t>42. Учреждение посредством соблюдения сроков предоставления государственной услуги, а также порядка предоставления государственной услуги, установленных настоящим Административным регламентом, обеспечивает качество и доступность предоставления государственной услуги.</t>
  </si>
  <si>
    <t>Заявителям обеспечивается возможность получения информации о порядке предоставления государственной услуги на официальном сайте Учреждения в информационно-телекоммуникационной сети "Интернет" и на "Портале".</t>
  </si>
  <si>
    <t>43. Показатели доступности и качества государственной услуги определяются также:</t>
  </si>
  <si>
    <t>а) количеством взаимодействий заявителя со специалистами при предоставлении государственной услуги и их продолжительностью;</t>
  </si>
  <si>
    <t>б) возможностью получения информации о ходе предоставления государственной услуги, в том числе с использованием информационно-коммуникационных технологий;</t>
  </si>
  <si>
    <t>в) консультированием специалистами заинтересованных лиц о порядке предоставления государственной услуги;</t>
  </si>
  <si>
    <t>г) возможностью получения заявителем государственной услуги в электронной форме.</t>
  </si>
  <si>
    <t>44. Взаимодействие заявителя со специалистами осуществляется при предоставлении консультаций (справок) по вопросам, предусмотренным пунктом 10 настоящего Административного регламента.</t>
  </si>
  <si>
    <t>45. Получение государственной услуги в многофункциональном центре осуществляется в соответствии с соглашением, заключенным между многофункциональным центром и Учреждением, с момента вступления в силу указанного соглашения о взаимодействии.</t>
  </si>
  <si>
    <t>Иные требования, в том числе учитывающие особенности предоставления государственной услуги в многофункциональных центрах предоставления государственных и муниципальных услуг и особенности предоставления государственной услуги в электронной форме</t>
  </si>
  <si>
    <t>46. Обеспечивается возможность получения заявителем информации о предоставляемой государственной услуге на официальном сайте Учреждения в информационно-телекоммуникационной сети "Интернет", "Портале" и многофункциональных центрах предоставления государственных и муниципальных услуг.</t>
  </si>
  <si>
    <t>47. Для получения доступа к подсистеме "личный кабинет" "Портала" заявители должны использовать сертифицированные средства электронной подписи в соответствии с требованиями к средствам электронной подписи и средствам удостоверяющего центра, установленными приказом Федеральной службы безопасности Российской Федерации от 27 декабря 2011 года N 796 "Об утверждении Требований к средствам электронной подписи и Требований к средствам удостоверяющего центра".</t>
  </si>
  <si>
    <t>При подаче запроса (заявления) в электронной форме с использованием "Портала" заявитель заполняет интерактивную форму запроса (заявления) и предоставляет необходимые документы (сведения) в форматах, утвержденных приказом Министерства строительства и жилищно-коммунального хозяйства Российской Федерации от 21 ноября 2014 года N 728/пр "Об утверждении требований к формату электронных документов, предоставляемых для проведения государственной экспертизы проектной документации и (или) результатов инженерных изысканий", а также подписанных в установленном порядке.</t>
  </si>
  <si>
    <t>48. Заявитель вправе обратиться с заявлением в многофункциональный центр в соответствии с заключенным между департаментом строительства Краснодарского края и многофункциональным центром соглашением о взаимодействии.</t>
  </si>
  <si>
    <t>В случае если заявление и документы, необходимые для предоставления государственной услуги, представлены в Учреждение через многофункциональный центр, расписка в получении таких документов выдается многофункциональным центром заявителю либо его представителю, действующему на основании нотариально удостоверенной доверенности.</t>
  </si>
  <si>
    <t>49. Сотрудник многофункционального центра не позднее рабочего дня, следующего за днем получения заявления и документов, необходимых для предоставления государственной услуги, направляет их в Учреждение.</t>
  </si>
  <si>
    <t>Регистрация заявления и документов, необходимых для предоставления государственной услуги, поданных через многофункциональный центр, осуществляется Учреждением не позднее рабочего дня, следующего за днем их получения из многофункционального центра.</t>
  </si>
  <si>
    <t>50. Предоставление государственной услуги включает в себя следующие административные процедуры:</t>
  </si>
  <si>
    <t>а) прием заявления;</t>
  </si>
  <si>
    <t>б) принятие решения о предоставлении государственной услуги либо о непредставлении государственной услуги, подготовка уведомления о непредставлении государственной услуги (об устранении недостатков);</t>
  </si>
  <si>
    <t>в) заключение договора;</t>
  </si>
  <si>
    <t>г) проведение государственной экспертизы;</t>
  </si>
  <si>
    <t>д) выдача заключения государственной экспертизы.</t>
  </si>
  <si>
    <t>51. Описание последовательности действий при предоставлении государственной услуги приведено на блок-схеме (Приложение N 2 к настоящему Административному регламенту).</t>
  </si>
  <si>
    <t>52. Информация о порядке предоставления государственной услуги предоставляется по обращениям заявителей, а также размещается на официальном сайте Учреждения в информационно-телекоммуникационной сети "Интернет" и "Портале".</t>
  </si>
  <si>
    <t>53. Подача заявления в электронной форме осуществляется через официальный сайт Учреждения в информационно-телекоммуникационной сети "Интернет" или "Портал".</t>
  </si>
  <si>
    <t>54. Информация о статусе предоставления государственной услуги предоставляется на "Портале".</t>
  </si>
  <si>
    <t>55. Основанием для начала административной процедуры является личное обращение заявителя с заявлением и документами, необходимыми для предоставления государственной услуги, либо поступление в Учреждение заявления и указанных документов по почте, через многофункциональный центр или в форме электронного документа.</t>
  </si>
  <si>
    <t>Заявление, извещение и документы, необходимые для предоставления государственной услуги, могут быть представлены заявителем и многофункциональным центром в электронном виде по защищенным каналам связи, заверенные усиленной квалифицированной подписью.</t>
  </si>
  <si>
    <t>В случае подачи заявления и документов, необходимых для предоставления государственной услуги, обязанность по представлению которых возложена на заявителя, через многофункциональный центр днем обращения за предоставлением государственной услуги считается дата приема заявления многофункциональным центром.</t>
  </si>
  <si>
    <t>56. Критерием принятия решения о приеме заявления является наличие заявления и иных документов, предусмотренных пунктами 21 - 24 настоящего Административного регламента.</t>
  </si>
  <si>
    <t>57. Максимальный срок выполнения процедуры по приему заявления - в течение рабочего дня, в котором оно поступило в структурное подразделение Учреждения, ответственное за прием документов.</t>
  </si>
  <si>
    <t>58. Результатом выполнения административной процедуры по приему заявления является его направление в ответственное структурное подразделение Учреждения.</t>
  </si>
  <si>
    <t>59. Способ фиксации результата административной процедуры по приему заявления, в том числе в электронной форме, - регистрация заявления в структурном подразделении Учреждения, ответственном за прием документов.</t>
  </si>
  <si>
    <t>Принятие решения о предоставлении государственной услуги либо о непредставлении государственной услуги, подготовка уведомления о непредставлении государственной услуги</t>
  </si>
  <si>
    <t>60. Основанием для начала процедуры принятия решения о предоставлении государственной услуги либо о непредставлении государственной услуги, подготовке уведомления о непредставлении государственной услуги является поступление заявления в ответственное структурное подразделение Учреждения.</t>
  </si>
  <si>
    <t>61. Учреждение в течение 3 рабочих дней со дня получения от заявителя документов, указанных в пунктах 21 - 24 настоящего Административного регламента, осуществляет их проверку.</t>
  </si>
  <si>
    <t>62. В срок, указанный в пункте 61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 либо мотивированный отказ в принятии документов, представленных для проведения государственной экспертизы, или в отношении указанных документов принимается решение об оставлении их без рассмотрения.</t>
  </si>
  <si>
    <t>63. В случае принятия решения об оставлении без рассмотрения документов, представленных для проведения государственной экспертизы, заявитель уведомляется о принятом решении с указанием мотивов его принятия.</t>
  </si>
  <si>
    <t>64. В случае принятия решения об оставлении без рассмотрения документов, представленных для проведения государственной экспертизы, или об отказе в их принятии документы, представленные на бумажном носителе, возвращаются (за исключением заявления о проведении государственной экспертизы) заявителю. Документы, представленные в электронной форме (за исключением заявления о проведении государственной экспертизы), подлежат хранению в течение не менее чем 3 месяцев.</t>
  </si>
  <si>
    <t>В случае если недостатки в представленных на бумажном носителе документах, послужившие основанием для отказа в принятии документов на государственную экспертизу, можно устранить без возврата документов, и заявитель не настаивает на их возврате, Учреждение устанавливает срок для устранения таких недостатков, который не должен превышать 30 дней.</t>
  </si>
  <si>
    <t>65. Уведомление о непредставлении государственной услуги (об устранении недостатков) передается специалистом на подпись руководителю Учреждения или первому заместителю руководителя Учреждения (далее - должностное лицо).</t>
  </si>
  <si>
    <t>66. Должностное лицо подписывает уведомление о непредставлении государственной услуги (об устранении недостатков), которое после регистрации в установленном порядке передается для направления заявителю.</t>
  </si>
  <si>
    <t>67. Максимальный срок выполнения действия по принятию решения о предоставлении государственной услуги - в течение трех рабочих дней, со дня регистрации заявления в структурном подразделении Учреждения, ответственном за прием документов.</t>
  </si>
  <si>
    <t>68. В срок, указанный в пункте 61 настоящего Административного регламента, заявителю представляется (направляется) проект договора с расчетом размера платы за проведение государственной экспертизы, подписанный со стороны Учреждения.</t>
  </si>
  <si>
    <t>В случае если документы, необходимые для предоставления государственной услуги, представляются заявителем либо его представителем, действующим на основании нотариально удостоверенной доверенности, в Учреждение через многофункциональный центр, проект договора направляется в многофункциональный центр, который выдает его заявителю либо его представителю.</t>
  </si>
  <si>
    <t>69. Правовое регулирование договора осуществляется по правилам, установленным гражданским законодательством Российской Федерации применительно к договору возмездного оказания услуг.</t>
  </si>
  <si>
    <t>70. В договоре определяются:</t>
  </si>
  <si>
    <t>а) предмет договора;</t>
  </si>
  <si>
    <r>
      <t>б) срок проведения государственной экспертизы и порядок его продления в пределах, установленных </t>
    </r>
    <r>
      <rPr>
        <u/>
        <sz val="11"/>
        <color rgb="FF00466E"/>
        <rFont val="Arial"/>
        <family val="2"/>
        <charset val="204"/>
      </rPr>
      <t>Градостроительным кодексом Российской Федерации</t>
    </r>
    <r>
      <rPr>
        <sz val="11"/>
        <color rgb="FF2D2D2D"/>
        <rFont val="Arial"/>
        <family val="2"/>
        <charset val="204"/>
      </rPr>
      <t> и </t>
    </r>
    <r>
      <rPr>
        <u/>
        <sz val="11"/>
        <color rgb="FF00466E"/>
        <rFont val="Arial"/>
        <family val="2"/>
        <charset val="204"/>
      </rPr>
      <t>Положением об организации и проведении государственной экспертизы проектной документации и результатов инженерных изысканий</t>
    </r>
    <r>
      <rPr>
        <sz val="11"/>
        <color rgb="FF2D2D2D"/>
        <rFont val="Arial"/>
        <family val="2"/>
        <charset val="204"/>
      </rPr>
      <t>, утвержденным </t>
    </r>
    <r>
      <rPr>
        <u/>
        <sz val="11"/>
        <color rgb="FF00466E"/>
        <rFont val="Arial"/>
        <family val="2"/>
        <charset val="204"/>
      </rPr>
      <t>Постановлением Правительства РФ от 5 марта 2007 года N 145</t>
    </r>
    <r>
      <rPr>
        <sz val="11"/>
        <color rgb="FF2D2D2D"/>
        <rFont val="Arial"/>
        <family val="2"/>
        <charset val="204"/>
      </rPr>
      <t>;</t>
    </r>
  </si>
  <si>
    <t>в) размер платы за проведение государственной экспертизы;</t>
  </si>
  <si>
    <t>г) порядок, допустимые пределы и сроки внесения изменений в проектную документацию и (или) результаты инженерных изысканий в процессе проведения государственной экспертизы;</t>
  </si>
  <si>
    <t>д) порядок и сроки возврата заявителю документов, представленных на бумажном носителе, если представление документов на бумажном носителе допускается в соответствии с законодательством Российской Федерации, принятых для проведения государственной экспертизы;</t>
  </si>
  <si>
    <t>е) условия договора, нарушение которых относится к существенным нарушениям, дающим право сторонам поставить вопрос о его досрочном расторжении;</t>
  </si>
  <si>
    <t>ж) ответственность сторон за неисполнение и (или) ненадлежащее исполнение обязательств, вытекающих из договора, в том числе за несвоевременный возврат или приемку документов, представленных на государственную экспертизу на бумажном носителе.</t>
  </si>
  <si>
    <t>71. Предметом государственной экспертизы проектной документации является оценка ее соответствия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а также результатам инженерных изысканий. Предметом государственной экспертизы результатов инженерных изысканий является оценка их соответствия требованиям технических регламентов.</t>
  </si>
  <si>
    <t>72. Проведение государственной экспертизы начинается после представления заявителем документов, подтверждающих внесение платы за проведение государственной экспертизы в соответствии с договором, и завершается направлением (вручением) заявителю заключения государственной экспертизы.</t>
  </si>
  <si>
    <t>73. При проведении государственной экспертизы проектной документации может осуществляться оперативное внесение изменений в проектную документацию в порядке, установленном договором.</t>
  </si>
  <si>
    <r>
      <t>74. При выявлении в проектной документации и (или) результатах инженерных изысканий в процессе проведения государственной экспертизы недостатков (отсутствие (неполнота) сведений, описаний, расчетов, чертежей, схем и т.п.), которые не позволяют сделать выводы, указанные в пункте 34 </t>
    </r>
    <r>
      <rPr>
        <u/>
        <sz val="11"/>
        <color rgb="FF00466E"/>
        <rFont val="Arial"/>
        <family val="2"/>
        <charset val="204"/>
      </rPr>
      <t>Положения об организации и проведении государственной экспертизы проектной документации и результатов инженерных изысканий</t>
    </r>
    <r>
      <rPr>
        <sz val="11"/>
        <color rgb="FF2D2D2D"/>
        <rFont val="Arial"/>
        <family val="2"/>
        <charset val="204"/>
      </rPr>
      <t>, утвержденного </t>
    </r>
    <r>
      <rPr>
        <u/>
        <sz val="11"/>
        <color rgb="FF00466E"/>
        <rFont val="Arial"/>
        <family val="2"/>
        <charset val="204"/>
      </rPr>
      <t>Постановлением Правительства РФ от 5 марта 2007 года N 145</t>
    </r>
    <r>
      <rPr>
        <sz val="11"/>
        <color rgb="FF2D2D2D"/>
        <rFont val="Arial"/>
        <family val="2"/>
        <charset val="204"/>
      </rPr>
      <t>, Учреждение незамедлительно уведомляет заявителя о выявленных недостатках и устанавливает при необходимости срок для их устранения. В случае если выявленные недостатки невозможно устранить в процессе государственной экспертизы или заявитель в установленный срок их не устранил, Учреждение вправе отказаться от дальнейшего проведения экспертизы и поставить вопрос о досрочном расторжении договора, о чем письменно уведомит заявителя с указанием мотивов принятого решения.</t>
    </r>
  </si>
  <si>
    <t>75. При проведении государственной экспертизы Учреждение вправе:</t>
  </si>
  <si>
    <t>а) истребовать от органов государственной власти, органов местного самоуправления и организаций сведения и документы, необходимые для проведения государственной экспертизы;</t>
  </si>
  <si>
    <t>б) привлекать на договорной основе к проведению государственной экспертизы иные государственные и (или) негосударственные организации, а также специалистов.</t>
  </si>
  <si>
    <t>76. Органы государственной власти, органы местного самоуправления и организации в срок не позднее 10 дней с даты поступления письменного обращения организации по проведению государственной экспертизы о предоставлении ей сведений и (или) документов, необходимых для проведения государственной экспертизы, направляют этой организации испрашиваемые сведения и (или) документы либо письменно уведомляют о невозможности их представления с указанием причин.</t>
  </si>
  <si>
    <t>77. Результатом государственной экспертизы является заключение, содержащее выводы о соответствии (положительное заключение) или несоответствии (отрицательное заключение):</t>
  </si>
  <si>
    <t>а) проектной документации результатам инженерных изысканий, получившим положительное заключение государственной экспертизы,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и требованиям к содержанию разделов проектной документации, предусмотренным в соответствии с частью 13 статьи 48 Градостроительного кодекса Российской Федерации, - в случае, если государственная экспертиза проектной документации осуществлялась после проведения государственной экспертизы результатов инженерных изысканий;</t>
  </si>
  <si>
    <t>б) результатов инженерных изысканий требованиям технических регламентов - в случае, если осуществлялась государственная экспертиза результатов инженерных изысканий;</t>
  </si>
  <si>
    <t>в) проектной документации результатам инженерных изысканий, требованиям технических регламентов, в том числе санитарно-эпидемиологическим, экологическим требованиям, требованиям государственной охраны объектов культурного наследия, требованиям пожарной, промышленной, ядерной, радиационной и иной безопасности, и требованиям к содержанию разделов проектной документации, предусмотренным в соответствии с частью 13 статьи 48 Градостроительного кодекса Российской Федерации, а также результатов инженерных изысканий требованиям технических регламентов - в случае, если осуществлялась государственная экспертиза одновременно этих проектной документации и результатов инженерных изысканий.</t>
  </si>
  <si>
    <t>78. Заключение государственной экспертизы готовится и подписывается лицами, аттестованными на право подготовки заключений экспертизы проектной документации и (или) результатов инженерных изысканий (далее - эксперт) и участвовавшими в проведении государственной экспертизы, и утверждается руководителем Учреждения или уполномоченным им лицом. Заключение государственной экспертизы, подготовленное в электронной форме, подписывается экспертами, участвовавшими в проведении государственной экспертизы, с использованием усиленной квалифицированной электронной подписи и утверждается руководителем Учреждения либо уполномоченным им лицом путем подписания заключения усиленной квалифицированной электронной подписью.</t>
  </si>
  <si>
    <t>79. Требования к составу, содержанию и порядку оформления заключения государственной экспертизы устанавливаются Министерством строительства и жилищно-коммунального хозяйства Российской Федерации.</t>
  </si>
  <si>
    <t>80. Проектная документация и (или) результаты инженерных изысканий направляются повторно (2 и более раза) на государственную экспертизу после устранения недостатков, указанных в отрицательном заключении государственной экспертизы, или при внесении изменений в проектную документацию, получившую положительное заключение государственной экспертизы, в части изменения технических решений, которые влияют на конструктивную надежность и безопасность объекта капитального строительства.</t>
  </si>
  <si>
    <t>81. Экспертной оценке при проведении повторной государственной экспертизы подлежит часть проектной документации и (или) результатов инженерных изысканий, в которую были внесены изменения, а также совместимость внесенных изменений с проектной документацией и (или) результатами инженерных изысканий, в отношении которых была ранее проведена государственная экспертиза.</t>
  </si>
  <si>
    <t>82. При представлении заявителем документов в электронной форме для проведения государственной экспертизы проектной документации выдача заключения государственной экспертизы осуществляется в электронной форме, а также в форме документа на бумажном носителе, если это предусмотрено в заявлении и (или) договоре.</t>
  </si>
  <si>
    <t>В случае если документы для проведения государственной экспертизы представлены на бумажном носителе, выдача заключения государственной экспертизы осуществляется на руки заявителю или путем направления заказного письма. Положительное заключение государственной экспертизы на бумажном носителе выдается в 4 экземплярах.</t>
  </si>
  <si>
    <t>В случае если документы для проведения государственной экспертизы представлены на бумажном носителе, через многофункциональный центр выдача заключения государственной экспертизы осуществляется в многофункциональном центре на руки заявителю либо его представителю, действующему на основании нотариально удостоверенной доверенности.</t>
  </si>
  <si>
    <t>Положительное заключение государственной экспертизы на бумажном носителе выдается в 4 экземплярах.</t>
  </si>
  <si>
    <t>83. Учреждение ведет реестр выданных заключений государственной экспертизы, в котором указываются:</t>
  </si>
  <si>
    <t>а) идентификационные сведения об исполнителях работ;</t>
  </si>
  <si>
    <t>б) идентификационные сведения об объекте капитального строительства, проектная документация и (или) результаты инженерных изысканий в отношении которого представлены на государственную экспертизу;</t>
  </si>
  <si>
    <t>в) идентификационные сведения о застройщике и техническом заказчике;</t>
  </si>
  <si>
    <t>г) сведения о результате государственной экспертизы (отрицательное или положительное заключение);</t>
  </si>
  <si>
    <t>д) дата выдачи и реквизиты заключения.</t>
  </si>
  <si>
    <t>84. Информация, содержащаяся в реестре выданных заключений государственной экспертизы, является открытой и предоставляется любому лицу в течение 10 дней с даты получения Учреждением письменного запроса.</t>
  </si>
  <si>
    <t>85. При проведении государственной экспертизы открывается дело государственной экспертизы. Дела государственной экспертизы относятся к архивным документам постоянного хранения. Их уничтожение, а также исправление и (или) изъятие находящихся в них документов не допускаются. В дело государственной экспертизы помещаются:</t>
  </si>
  <si>
    <t>а) заявления о проведении государственной экспертизы (первичной и повторной);</t>
  </si>
  <si>
    <t>б) копия договора;</t>
  </si>
  <si>
    <t>в) документы, содержащие выводы, сделанные привлеченными на договорной основе к проведению экспертизы организациями и (или) специалистами;</t>
  </si>
  <si>
    <t>г) заключения государственной экспертизы (первичные и повторные);</t>
  </si>
  <si>
    <t>д) иные связанные с проведением государственной экспертизы документы (копии документов), определенные законодательством Российской Федерации и Учреждением.</t>
  </si>
  <si>
    <t>86. В случае если проектная документация и (или) результаты инженерных изысканий, а также иные документы, предусмотренные настоящим Положением, представлены в электронной форме, дело государственной экспертизы ведется в электронной форме и в него помещаются все представленные для проведения государственной экспертизы документы. Редактирование и удаление документов, представленных в электронной форме, не допускаются.</t>
  </si>
  <si>
    <t>87. В случае утраты заключения государственной экспертизы заявитель вправе получить в Учреждении дубликат этого заключения. Выдача дубликата осуществляется бесплатно в течение 10 дней с даты получения, указанной организацией письменного обращения.</t>
  </si>
  <si>
    <t>Порядок осуществления текущего контроля за соблюдением и исполнением специалистами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решений ..</t>
  </si>
  <si>
    <t> Порядок осуществления текущего контроля за соблюдением и исполнением специалистами положений Административного регламента и иных нормативных правовых актов, устанавливающих требования к предоставлению государственной услуги, а также принятием решений специалистами </t>
  </si>
  <si>
    <t>88. Текущий контроль за соблюдением и исполнением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осуществляется руководителем Учреждения, первым заместителем руководителя Учреждения, заместителями руководителя учреждения и начальниками структурных подразделений Учреждения.</t>
  </si>
  <si>
    <t>89. Текущий контроль осуществляется путем проведения плановых и внеплановых проверок соблюдения и исполнения специалистами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t>
  </si>
  <si>
    <t>Порядок и периодичность осуществления плановых и внеплановых проверок полноты и качества предоставления государственной услуги</t>
  </si>
  <si>
    <t>90. Контроль за полнотой и качеством предоставления специалистами государственной услуги осуществляется в формах проведения проверок и рассмотрения жалоб на действия (бездействие) специалистов.</t>
  </si>
  <si>
    <t>91. Проверки могут быть плановыми и внеплановыми. Порядок и периодичность осуществления плановых проверок устанавливается руководителем Учреждения. При проверке могут рассматриваться все вопросы, связанные с предоставлением государственной услуги (комплексные проверки), или отдельный вопрос, связанный с предоставлением государственной услуги (тематические проверки). Проверка также может проводиться по конкретной жалобе.</t>
  </si>
  <si>
    <t>92. Внеплановые проверки проводятся в связи с проверкой устранения ранее выявленных нарушений, а также в случае получения жалоб на действия (бездействие) специалистов.</t>
  </si>
  <si>
    <t>Ответственность специалистов за решения и действия (бездействие), принимаемые (осуществляемые) в ходе предоставления государственной услуги</t>
  </si>
  <si>
    <t>93. По результатам проведенных проверок в случае выявления нарушений соблюдения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виновные специалисты несут ответственность за решения и действия (бездействие), принимаемые (осуществляемые) в ходе предоставления государственной услуги.</t>
  </si>
  <si>
    <t>94. Ответственность специалистов определяется в их должностных инструкциях в соответствии с требованиями законодательства Российской Федерации.</t>
  </si>
  <si>
    <t>95. О мерах, принятых в отношении специалистов, виновных в нарушении положений настоящего Административного регламента и иных нормативных правовых актов, устанавливающих требования к предоставлению государственной услуги, в течение десяти рабочих дней со дня принятия таких мер Учреждение сообщает в письменной форме юридическому или физическому лицу, права и (или) законные интересы которого нарушены.</t>
  </si>
  <si>
    <t>Положения, характеризующие требования к порядку и формам контроля за предоставлением государственной услуги, в том числе со стороны граждан, их объединений и организаций</t>
  </si>
  <si>
    <t>96. Требованиями к порядку и формам контроля за предоставлением государственной услуги являются:</t>
  </si>
  <si>
    <t>а) независимость;</t>
  </si>
  <si>
    <t>б) должная тщательность.</t>
  </si>
  <si>
    <t>97. Независимость лиц, осуществляющих контроль за предоставлением государственной услуги, состоит в том, что при осуществлении контроля они независимы от специалистов, в том числе не имеют родства с ними.</t>
  </si>
  <si>
    <t>98. Должная тщательность лиц, осуществляющих контроль за предоставлением государственной услуги, состоит в своевременном и точном исполнении обязанностей, предусмотренных настоящим разделом Административного регламента.</t>
  </si>
  <si>
    <t>V. Досудебный (внесудебный) порядок обжалования решений и действий (бездействия) Учреждения, предоставляющего государственную услугу, а также его должностных лиц</t>
  </si>
  <si>
    <t>99. Действия (бездействие) Учреждения, предоставляющего государственную услугу, а таюке его должностных лиц (специалистов) и решения, принятые (осуществляемые) в ходе предоставления государственной услуги, обжалуются в досудебном (внесудебном) порядке.</t>
  </si>
  <si>
    <t>100. Основанием для начала досудебного (внесудебного) обжалования является поступление жалобы в уполномоченный орган исполнительной власти Краснодарского края - департамент строительства Краснодарского края от заявителя в письменном виде по почте, по электронной почте, через "Портал".</t>
  </si>
  <si>
    <t>101. Заявитель может обратиться в департамент строительства Краснодарского края с жалобой, в том числе в следующих случаях:</t>
  </si>
  <si>
    <t>а) нарушение срока регистрации запроса заявителя о предоставлении государственной услуги;</t>
  </si>
  <si>
    <t>б) нарушение срока предоставления государственной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</si>
  <si>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субъектов Российской Федерации для предоставления государственной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</si>
  <si>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Российской Федерации для предоставления государственной услуги, у заявителя;</t>
  </si>
  <si>
    <t>д) отказ в предоставлении государственной услуги, если основания отказа не предусмотренным федеральными законами и принятыми в соответствии с ними иными нормативными правовыми актами Российской Федерации, нормативными правовыми актами Российской Федерации;</t>
  </si>
  <si>
    <t>е) затребование с заявителя при предоставлении государственной услуги платы, не предусмотренной нормативными правовыми актами Российской Федерации, нормативными правовыми актами субъектов Российской Федерации;</t>
  </si>
  <si>
    <t>ж) отказ органа, предоставляющего государственную услугу, должностного лица органа, предоставляющего государственную услугу, в исправлении допущенных опечаток и ошибок в выданных в результате предоставления государственной услуги документах либо нарушение установленного срока таких исправлений.</t>
  </si>
  <si>
    <t>102. Жалоба подается в департамент строительства Краснодарского края в письменной форме на бумажном носителе, в электронной форме. Жалобы на решения, принятые руководителем органа, предоставляющего государственную услугу, подаются в вышестоящий орган (при его наличии) либо в случае его отсутствия рассматриваются непосредственно руководителем органа, предоставляющего государственную услугу.</t>
  </si>
  <si>
    <t>103. Жалоба может быть направлена по почте или с использованием информационно-телекоммуникационной сети "Интернет", официального сайта органа, предоставляющего государственную услугу, единого портала государственных и муниципальных услуг либо регионального портала государственных и муниципальных услуг, через многофункциональный центр, а также может быть принята при личном приеме заявителя. Основания для приостановления рассмотрения жалобы отсутствуют.</t>
  </si>
  <si>
    <t>104. Особенности подачи и рассмотрения жалоб на решения и действия (бездействие) органов государственной власти субъектов Российской Федерации и их должностных лиц, государственных гражданских служащих органов государственной власти субъектов Российской Федерации, устанавливаются соответственно нормативными правовыми актами субъектов Российской Федерации.</t>
  </si>
  <si>
    <t>105. Срок рассмотрения жалобы должностным лицом департамента строительства Краснодарского края, наделенным полномочиями по рассмотрению жалоб, не более пятнадцати рабочих дней с даты ее регистрации, а в случае обжалования отказа органа, предоставляющего государственную услугу, должностного лица органа, предоставляющего государственную услугу,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 Правительство Российской Федерации вправе установить случаи, при которых срок рассмотрения жалобы может быть сокращен. Жалоба должна содержать:</t>
  </si>
  <si>
    <t>а) наименование Учреждения, предоставляющего государственную услугу, должностного лица предоставляющего государственную услугу, либо государственного служащего, решения и действия (бездействие) которых обжалуются;</t>
  </si>
  <si>
    <t>б) фамилию, имя, отчество (последнее - при наличии), сведения о месте жительства заявителя - физического лица либо наименование, сведения о месте нахождения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</si>
  <si>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в) сведения об обжалуемых решениях и действиях (бездействии) Учреждения, предоставляющего государственную услугу, должностного лица органа предоставляющего государственную услугу, либо государственного служащего (специалиста);</t>
  </si>
  <si>
    <t>г) доводы, на основании которых заявитель не согласен с решением и действием (бездействием) Учреждения, предоставляющего государственную услугу, должностного лица (специалиста) органа предоставляющего государственную услугу, либо государственного служащего. Заявителем могут быть представлены документы (при наличии), подтверждающие доводы заявителя, либо их копии.</t>
  </si>
  <si>
    <t>106. По результатам рассмотрения жалобы департаментом строительства Краснодарского края принимается одно из следующих решений:</t>
  </si>
  <si>
    <t>а) удовлетворяет жалобу, в том числе в форме отмены принятого решения, исправления допущенных органом, предоставляющим государственную услугу, опечаток и ошибок в выданных в результате предоставления государственной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а также в иных формах;</t>
  </si>
  <si>
    <t>б) отказывает в удовлетворении жалобы.</t>
  </si>
  <si>
    <t>107. Не позднее дня, следующего за днем принятия решения об удовлетворении требований заявителя либо об отказе в их удовлетворении, заявителю в письменной форме и по желанию заявителя в электронной форме направляется мотивированный ответ о результатах рассмотрения жалобы.</t>
  </si>
  <si>
    <t>108.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департамента строительства Краснодарского края, наделенное полномочиями по рассмотрению жалоб, незамедлительно направляет имеющиеся материалы в органы прокуратуры.</t>
  </si>
  <si>
    <t>Временно исполняющий обязанности</t>
  </si>
  <si>
    <t>руководителя департамента строительства</t>
  </si>
  <si>
    <t>Кадастровые работы направлены на то, чтобы формировать и изменять сведения об объектах в едином государственном реестре недвижимости.</t>
  </si>
  <si>
    <t>В результате кадастровых работ вы получаете:</t>
  </si>
  <si>
    <t>технический план здания, строения, сооружения, жилого и нежилого помещения, машино-места, квартиры, комнаты, объекта незавершенного строительства. При необходимости выделяем части объектов для регистрации обременений (ограничений прав);</t>
  </si>
  <si>
    <t>акт обследования — документ, который подтверждает, что объект прекращает существование (для сноса домов);</t>
  </si>
  <si>
    <t>межевой план земельного участка с выделением его частей, если нужно зарегистрировать обременения (ограничений прав);</t>
  </si>
  <si>
    <t>карту-план территории.</t>
  </si>
  <si>
    <t>13 июля 2015 года</t>
  </si>
  <si>
    <t>N 218-ФЗ</t>
  </si>
  <si>
    <t>РОССИЙСКАЯ ФЕДЕРАЦИЯ</t>
  </si>
  <si>
    <t>ФЕДЕРАЛЬНЫЙ ЗАКОН</t>
  </si>
  <si>
    <t>О ГОСУДАРСТВЕННОЙ РЕГИСТРАЦИИ НЕДВИЖИМОСТИ</t>
  </si>
  <si>
    <t>Принят</t>
  </si>
  <si>
    <t>Государственной Думой</t>
  </si>
  <si>
    <t>3 июля 2015 года</t>
  </si>
  <si>
    <t>Одобрен</t>
  </si>
  <si>
    <t>Советом Федерации</t>
  </si>
  <si>
    <t>8 июля 2015 года</t>
  </si>
  <si>
    <t>Список изменяющих документов</t>
  </si>
  <si>
    <t>(в ред. Федеральных законов от 30.12.2015 N 431-ФЗ,</t>
  </si>
  <si>
    <r>
      <t xml:space="preserve">от 26.04.2016 </t>
    </r>
    <r>
      <rPr>
        <sz val="11"/>
        <color rgb="FF0000FF"/>
        <rFont val="Calibri"/>
        <family val="2"/>
        <charset val="204"/>
        <scheme val="minor"/>
      </rPr>
      <t>N 108-ФЗ</t>
    </r>
    <r>
      <rPr>
        <sz val="11"/>
        <color theme="1"/>
        <rFont val="Calibri"/>
        <family val="2"/>
        <charset val="204"/>
        <scheme val="minor"/>
      </rPr>
      <t xml:space="preserve">, от 01.05.2016 </t>
    </r>
    <r>
      <rPr>
        <sz val="11"/>
        <color rgb="FF0000FF"/>
        <rFont val="Calibri"/>
        <family val="2"/>
        <charset val="204"/>
        <scheme val="minor"/>
      </rPr>
      <t>N 119-ФЗ</t>
    </r>
    <r>
      <rPr>
        <sz val="11"/>
        <color theme="1"/>
        <rFont val="Calibri"/>
        <family val="2"/>
        <charset val="204"/>
        <scheme val="minor"/>
      </rPr>
      <t xml:space="preserve">, от 02.06.2016 </t>
    </r>
    <r>
      <rPr>
        <sz val="11"/>
        <color rgb="FF0000FF"/>
        <rFont val="Calibri"/>
        <family val="2"/>
        <charset val="204"/>
        <scheme val="minor"/>
      </rPr>
      <t>N 172-ФЗ</t>
    </r>
    <r>
      <rPr>
        <sz val="11"/>
        <color theme="1"/>
        <rFont val="Calibri"/>
        <family val="2"/>
        <charset val="204"/>
        <scheme val="minor"/>
      </rPr>
      <t>,</t>
    </r>
  </si>
  <si>
    <r>
      <t xml:space="preserve">от 23.06.2016 </t>
    </r>
    <r>
      <rPr>
        <sz val="11"/>
        <color rgb="FF0000FF"/>
        <rFont val="Calibri"/>
        <family val="2"/>
        <charset val="204"/>
        <scheme val="minor"/>
      </rPr>
      <t>N 221-ФЗ</t>
    </r>
    <r>
      <rPr>
        <sz val="11"/>
        <color theme="1"/>
        <rFont val="Calibri"/>
        <family val="2"/>
        <charset val="204"/>
        <scheme val="minor"/>
      </rPr>
      <t xml:space="preserve">, от 03.07.2016 </t>
    </r>
    <r>
      <rPr>
        <sz val="11"/>
        <color rgb="FF0000FF"/>
        <rFont val="Calibri"/>
        <family val="2"/>
        <charset val="204"/>
        <scheme val="minor"/>
      </rPr>
      <t>N 265-ФЗ</t>
    </r>
    <r>
      <rPr>
        <sz val="11"/>
        <color theme="1"/>
        <rFont val="Calibri"/>
        <family val="2"/>
        <charset val="204"/>
        <scheme val="minor"/>
      </rPr>
      <t xml:space="preserve">, от 03.07.2016 </t>
    </r>
    <r>
      <rPr>
        <sz val="11"/>
        <color rgb="FF0000FF"/>
        <rFont val="Calibri"/>
        <family val="2"/>
        <charset val="204"/>
        <scheme val="minor"/>
      </rPr>
      <t>N 304-ФЗ</t>
    </r>
    <r>
      <rPr>
        <sz val="11"/>
        <color theme="1"/>
        <rFont val="Calibri"/>
        <family val="2"/>
        <charset val="204"/>
        <scheme val="minor"/>
      </rPr>
      <t>,</t>
    </r>
  </si>
  <si>
    <r>
      <t xml:space="preserve">от 03.07.2016 </t>
    </r>
    <r>
      <rPr>
        <sz val="11"/>
        <color rgb="FF0000FF"/>
        <rFont val="Calibri"/>
        <family val="2"/>
        <charset val="204"/>
        <scheme val="minor"/>
      </rPr>
      <t>N 315-ФЗ</t>
    </r>
    <r>
      <rPr>
        <sz val="11"/>
        <color theme="1"/>
        <rFont val="Calibri"/>
        <family val="2"/>
        <charset val="204"/>
        <scheme val="minor"/>
      </rPr>
      <t xml:space="preserve">, от 03.07.2016 </t>
    </r>
    <r>
      <rPr>
        <sz val="11"/>
        <color rgb="FF0000FF"/>
        <rFont val="Calibri"/>
        <family val="2"/>
        <charset val="204"/>
        <scheme val="minor"/>
      </rPr>
      <t>N 351-ФЗ</t>
    </r>
    <r>
      <rPr>
        <sz val="11"/>
        <color theme="1"/>
        <rFont val="Calibri"/>
        <family val="2"/>
        <charset val="204"/>
        <scheme val="minor"/>
      </rPr>
      <t xml:space="preserve">, от 03.07.2016 </t>
    </r>
    <r>
      <rPr>
        <sz val="11"/>
        <color rgb="FF0000FF"/>
        <rFont val="Calibri"/>
        <family val="2"/>
        <charset val="204"/>
        <scheme val="minor"/>
      </rPr>
      <t>N 354-ФЗ</t>
    </r>
    <r>
      <rPr>
        <sz val="11"/>
        <color theme="1"/>
        <rFont val="Calibri"/>
        <family val="2"/>
        <charset val="204"/>
        <scheme val="minor"/>
      </rPr>
      <t>,</t>
    </r>
  </si>
  <si>
    <t>от 03.07.2016 N 361-ФЗ)</t>
  </si>
  <si>
    <t>Глава 1. ОБЩИЕ ПОЛОЖЕНИЯ</t>
  </si>
  <si>
    <t>Статья 1. Предмет регулирования настоящего Федерального закона. Основные положения</t>
  </si>
  <si>
    <t>1. Настоящий Федеральный закон регулирует отношения, возникающие в связи с осуществлением на территории Российской Федерации государственной регистрации прав на недвижимое имущество и сделок с ним, подлежащих в соответствии с законодательством Российской Федерации государственной регистрации, государственного кадастрового учета недвижимого имущества, подлежащего такому учету согласно настоящему Федеральному закону, а также ведением Единого государственного реестра недвижимости и предоставлением предусмотренных настоящим Федеральным законом сведений, содержащихся в Едином государственном реестре недвижимости.</t>
  </si>
  <si>
    <t>2. Единый государственный реестр недвижимости является сводом достоверных систематизированных сведений об учтенном в соответствии с настоящим Федеральным законом недвижимом имуществе, о зарегистрированных правах на такое недвижимое имущество, основаниях их возникновения, правообладателях, а также иных установленных в соответствии с настоящим Федеральным законом сведений.</t>
  </si>
  <si>
    <t>3. Государственная регистрация прав на недвижимое имущество - юридический акт признания и подтверждения возникновения, изменения, перехода, прекращения права определенного лица на недвижимое имущество или ограничения такого права и обременения недвижимого имущества (далее - государственная регистрация прав).</t>
  </si>
  <si>
    <t>4. Государственная регистрация прав осуществляется посредством внесения в Единый государственный реестр недвижимости записи о праве на недвижимое имущество, сведения о котором внесены в Единый государственный реестр недвижимости.</t>
  </si>
  <si>
    <t>5. Государственная регистрация права в Едином государственном реестре недвижимости является единственным доказательством существования зарегистрированного права. Зарегистрированное в Едином государственном реестре недвижимости право на недвижимое имущество может быть оспорено только в судебном порядке.</t>
  </si>
  <si>
    <t>(часть 5 в ред. Федерального закона от 03.07.2016 N 361-ФЗ)</t>
  </si>
  <si>
    <r>
      <t xml:space="preserve">6. Государственной регистрации подлежат право собственности и другие вещные права на недвижимое имущество и сделки с ним в соответствии со </t>
    </r>
    <r>
      <rPr>
        <sz val="11"/>
        <color rgb="FF0000FF"/>
        <rFont val="Calibri"/>
        <family val="2"/>
        <charset val="204"/>
        <scheme val="minor"/>
      </rPr>
      <t>статьями 130</t>
    </r>
    <r>
      <rPr>
        <sz val="11"/>
        <color theme="1"/>
        <rFont val="Calibri"/>
        <family val="2"/>
        <charset val="204"/>
        <scheme val="minor"/>
      </rPr>
      <t xml:space="preserve">, </t>
    </r>
    <r>
      <rPr>
        <sz val="11"/>
        <color rgb="FF0000FF"/>
        <rFont val="Calibri"/>
        <family val="2"/>
        <charset val="204"/>
        <scheme val="minor"/>
      </rPr>
      <t>131</t>
    </r>
    <r>
      <rPr>
        <sz val="11"/>
        <color theme="1"/>
        <rFont val="Calibri"/>
        <family val="2"/>
        <charset val="204"/>
        <scheme val="minor"/>
      </rPr>
      <t xml:space="preserve">, </t>
    </r>
    <r>
      <rPr>
        <sz val="11"/>
        <color rgb="FF0000FF"/>
        <rFont val="Calibri"/>
        <family val="2"/>
        <charset val="204"/>
        <scheme val="minor"/>
      </rPr>
      <t>132</t>
    </r>
    <r>
      <rPr>
        <sz val="11"/>
        <color theme="1"/>
        <rFont val="Calibri"/>
        <family val="2"/>
        <charset val="204"/>
        <scheme val="minor"/>
      </rPr>
      <t xml:space="preserve">, </t>
    </r>
    <r>
      <rPr>
        <sz val="11"/>
        <color rgb="FF0000FF"/>
        <rFont val="Calibri"/>
        <family val="2"/>
        <charset val="204"/>
        <scheme val="minor"/>
      </rPr>
      <t>133.1</t>
    </r>
    <r>
      <rPr>
        <sz val="11"/>
        <color theme="1"/>
        <rFont val="Calibri"/>
        <family val="2"/>
        <charset val="204"/>
        <scheme val="minor"/>
      </rPr>
      <t xml:space="preserve"> и </t>
    </r>
    <r>
      <rPr>
        <sz val="11"/>
        <color rgb="FF0000FF"/>
        <rFont val="Calibri"/>
        <family val="2"/>
        <charset val="204"/>
        <scheme val="minor"/>
      </rPr>
      <t>164</t>
    </r>
    <r>
      <rPr>
        <sz val="11"/>
        <color theme="1"/>
        <rFont val="Calibri"/>
        <family val="2"/>
        <charset val="204"/>
        <scheme val="minor"/>
      </rPr>
      <t xml:space="preserve"> Гражданского кодекса Российской Федерации. В случаях, установленных федеральным законом, государственной регистрации подлежат возникающие, в том числе на основании договора, либо акта органа государственной власти, либо акта органа местного самоуправления, ограничения прав и обременения недвижимого имущества, в частности сервитут, ипотека, доверительное управление, аренда, наем жилого помещения.</t>
    </r>
  </si>
  <si>
    <t>7. Государственный кадастровый учет недвижимого имущества - внесение в Единый государственный реестр недвижимости сведений о земельных участках, зданиях, сооружениях, помещениях, машино-местах, об объектах незавершенного строительства, о единых недвижимых комплексах, а в случаях, установленных федеральным законом, и об иных объектах, которые прочно связаны с землей, то есть перемещение которых без несоразмерного ущерба их назначению невозможно (далее также - объекты недвижимости), которые подтверждают существование такого объекта недвижимости с характеристиками, позволяющими определить его в качестве индивидуально-определенной вещи, или подтверждают прекращение его существования, а также иных предусмотренных настоящим Федеральным законом сведений об объектах недвижимости (далее - государственный кадастровый учет).</t>
  </si>
  <si>
    <t>(в ред. Федерального закона от 03.07.2016 N 315-ФЗ)</t>
  </si>
  <si>
    <t>8. Положения настоящего Федерального закона не применяются к государственному учету и государственной регистрации прав на воздушные и морские суда, суда внутреннего плавания, участки недр.</t>
  </si>
  <si>
    <t>(в ред. Федерального закона от 03.07.2016 N 361-ФЗ)</t>
  </si>
  <si>
    <t>Статья 2. Правовая основа государственного кадастрового учета и государственной регистрации прав</t>
  </si>
  <si>
    <r>
      <t xml:space="preserve">1. Правовую основу государственного кадастрового учета и государственной регистрации прав составляют </t>
    </r>
    <r>
      <rPr>
        <sz val="11"/>
        <color rgb="FF0000FF"/>
        <rFont val="Calibri"/>
        <family val="2"/>
        <charset val="204"/>
        <scheme val="minor"/>
      </rPr>
      <t>Конституция</t>
    </r>
    <r>
      <rPr>
        <sz val="11"/>
        <color theme="1"/>
        <rFont val="Calibri"/>
        <family val="2"/>
        <charset val="204"/>
        <scheme val="minor"/>
      </rPr>
      <t xml:space="preserve"> Российской Федерации, Гражданский </t>
    </r>
    <r>
      <rPr>
        <sz val="11"/>
        <color rgb="FF0000FF"/>
        <rFont val="Calibri"/>
        <family val="2"/>
        <charset val="204"/>
        <scheme val="minor"/>
      </rPr>
      <t>кодекс</t>
    </r>
    <r>
      <rPr>
        <sz val="11"/>
        <color theme="1"/>
        <rFont val="Calibri"/>
        <family val="2"/>
        <charset val="204"/>
        <scheme val="minor"/>
      </rPr>
      <t xml:space="preserve"> Российской Федерации, настоящий Федеральный закон, другие федеральные законы и издаваемые в соответствии с ними иные нормативные правовые акты Российской Федерации.</t>
    </r>
  </si>
  <si>
    <t>2. В случаях, установленных настоящим Федеральным законом, актами Президента Российской Федерации и актами Правительства Российской Федерации, правовую основу государственного кадастрового учета и государственной регистрации прав составляют также нормативные правовые акты федерального органа исполнительной власти, уполномоченного на осуществление функций по нормативно-правовому регулированию в сфере ведения Единого государственного реестра недвижимости, осуществления государственного кадастрового учета недвижимого имущества, государственной регистрации прав на недвижимое имущество и сделок с ним, предоставления сведений, содержащихся в Едином государственном реестре недвижимости (далее - орган нормативно-правового регулирования).</t>
  </si>
  <si>
    <t>Статья 3. Орган, осуществляющий государственный кадастровый учет и государственную регистрацию прав</t>
  </si>
  <si>
    <t>1. Государственный кадастровый учет, государственная регистрация прав, ведение Единого государственного реестра недвижимости и предоставление сведений, содержащихся в Едином государственном реестре недвижимости, осуществляются уполномоченным Правительством Российской Федерации федеральным органом исполнительной власти и его территориальными органами (далее - орган регистрации прав).</t>
  </si>
  <si>
    <t>2. Федеральный орган исполнительной власти, указанный в части 1 настоящей статьи:</t>
  </si>
  <si>
    <t>1) координирует и контролирует деятельность органов регистрации прав;</t>
  </si>
  <si>
    <t>2) обеспечивает соблюдение органами регистрации прав порядка ведения Единого государственного реестра недвижимости, а также осуществляет эксплуатацию федеральной государственной информационной системы ведения Единого государственного реестра недвижимости;</t>
  </si>
  <si>
    <t>3) разрабатывает и издает методические материалы для органов регистрации прав по вопросам осуществления государственного кадастрового учета, государственной регистрации прав, ведения Единого государственного реестра недвижимости, предоставления сведений, содержащихся в Едином государственном реестре недвижимости;</t>
  </si>
  <si>
    <t>4) обеспечивает обучение и повышение квалификации работников органов регистрации прав;</t>
  </si>
  <si>
    <t>5) осуществляет иные полномочия, установленные настоящим Федеральным законом и другими федеральными законами.</t>
  </si>
  <si>
    <t>3. К компетенции органа регистрации прав при осуществлении им государственного кадастрового учета и государственной регистрации прав относятся:</t>
  </si>
  <si>
    <t>1) прием заявления о государственном кадастровом учете и (или) государственной регистрации прав и прилагаемых к нему документов;</t>
  </si>
  <si>
    <t>2) проверка действительности поданных заявителем документов и наличия соответствующих прав у подготовившего документ лица или органа власти;</t>
  </si>
  <si>
    <t>3) проверка наличия ранее зарегистрированных и ранее заявленных прав;</t>
  </si>
  <si>
    <t>4) государственный кадастровый учет и государственная регистрация прав;</t>
  </si>
  <si>
    <t>5) выдача документов, подтверждающих осуществление государственного кадастрового учета и (или) государственной регистрации прав;</t>
  </si>
  <si>
    <t>6) ведение Единого государственного реестра недвижимости и предоставление сведений, содержащихся в нем;</t>
  </si>
  <si>
    <t>7) принятие на учет в порядке, установленном органом нормативно-правового регулирования, бесхозяйных недвижимых вещей;</t>
  </si>
  <si>
    <t>8) иные полномочия, установленные настоящим Федеральным законом.</t>
  </si>
  <si>
    <t>(часть 3 в ред. Федерального закона от 03.07.2016 N 361-ФЗ)</t>
  </si>
  <si>
    <r>
      <t xml:space="preserve">4. Предусмотренные </t>
    </r>
    <r>
      <rPr>
        <sz val="11"/>
        <color rgb="FF0000FF"/>
        <rFont val="Calibri"/>
        <family val="2"/>
        <charset val="204"/>
        <scheme val="minor"/>
      </rPr>
      <t>частью 3</t>
    </r>
    <r>
      <rPr>
        <sz val="11"/>
        <color theme="1"/>
        <rFont val="Calibri"/>
        <family val="2"/>
        <charset val="204"/>
        <scheme val="minor"/>
      </rPr>
      <t xml:space="preserve"> настоящей статьи отдельные полномочия органа регистрации прав, за исключением полномочий, предусмотренных в </t>
    </r>
    <r>
      <rPr>
        <sz val="11"/>
        <color rgb="FF0000FF"/>
        <rFont val="Calibri"/>
        <family val="2"/>
        <charset val="204"/>
        <scheme val="minor"/>
      </rPr>
      <t>пунктах 2</t>
    </r>
    <r>
      <rPr>
        <sz val="11"/>
        <color theme="1"/>
        <rFont val="Calibri"/>
        <family val="2"/>
        <charset val="204"/>
        <scheme val="minor"/>
      </rPr>
      <t xml:space="preserve"> - </t>
    </r>
    <r>
      <rPr>
        <sz val="11"/>
        <color rgb="FF0000FF"/>
        <rFont val="Calibri"/>
        <family val="2"/>
        <charset val="204"/>
        <scheme val="minor"/>
      </rPr>
      <t>4 части 3</t>
    </r>
    <r>
      <rPr>
        <sz val="11"/>
        <color theme="1"/>
        <rFont val="Calibri"/>
        <family val="2"/>
        <charset val="204"/>
        <scheme val="minor"/>
      </rPr>
      <t xml:space="preserve"> настоящей статьи, на основании решений федерального органа исполнительной власти, указанного в </t>
    </r>
    <r>
      <rPr>
        <sz val="11"/>
        <color rgb="FF0000FF"/>
        <rFont val="Calibri"/>
        <family val="2"/>
        <charset val="204"/>
        <scheme val="minor"/>
      </rPr>
      <t>части 1</t>
    </r>
    <r>
      <rPr>
        <sz val="11"/>
        <color theme="1"/>
        <rFont val="Calibri"/>
        <family val="2"/>
        <charset val="204"/>
        <scheme val="minor"/>
      </rPr>
      <t xml:space="preserve"> настоящей статьи, вправе осуществлять подведомственное ему федеральное государственное бюджетное </t>
    </r>
    <r>
      <rPr>
        <sz val="11"/>
        <color rgb="FF0000FF"/>
        <rFont val="Calibri"/>
        <family val="2"/>
        <charset val="204"/>
        <scheme val="minor"/>
      </rPr>
      <t>учреждение</t>
    </r>
    <r>
      <rPr>
        <sz val="11"/>
        <color theme="1"/>
        <rFont val="Calibri"/>
        <family val="2"/>
        <charset val="204"/>
        <scheme val="minor"/>
      </rPr>
      <t xml:space="preserve">. В целях применения положений настоящего Федерального закона федеральное государственное бюджетное учреждение, наделенное полномочиями в соответствии с указанными решениями, считается органом регистрации прав. При этом на такое федеральное государственное бюджетное учреждение распространяются предусмотренные Федеральным </t>
    </r>
    <r>
      <rPr>
        <sz val="11"/>
        <color rgb="FF0000FF"/>
        <rFont val="Calibri"/>
        <family val="2"/>
        <charset val="204"/>
        <scheme val="minor"/>
      </rPr>
      <t>законом</t>
    </r>
    <r>
      <rPr>
        <sz val="11"/>
        <color theme="1"/>
        <rFont val="Calibri"/>
        <family val="2"/>
        <charset val="204"/>
        <scheme val="minor"/>
      </rPr>
      <t xml:space="preserve"> от 27 июля 2010 года N 210-ФЗ "Об организации предоставления государственных и муниципальных услуг" требования к организации и порядку взаимодействия с заявителями при предоставлении государственных услуг и положения об ответственности за нарушение данных требований. Положения настоящего Федерального закона применяются к такому федеральному государственному бюджетному учреждению постольку, поскольку иное не вытекает из существа соответствующих правоотношений.</t>
    </r>
  </si>
  <si>
    <r>
      <t xml:space="preserve">5. Предусмотренные </t>
    </r>
    <r>
      <rPr>
        <sz val="11"/>
        <color rgb="FF0000FF"/>
        <rFont val="Calibri"/>
        <family val="2"/>
        <charset val="204"/>
        <scheme val="minor"/>
      </rPr>
      <t>частью 3</t>
    </r>
    <r>
      <rPr>
        <sz val="11"/>
        <color theme="1"/>
        <rFont val="Calibri"/>
        <family val="2"/>
        <charset val="204"/>
        <scheme val="minor"/>
      </rPr>
      <t xml:space="preserve"> настоящей статьи полномочия органа регистрации прав могут передаваться для осуществления органам исполнительной власти субъектов Российской Федерации постановлениями Правительства Российской Федерации в порядке, установленном Федеральным </t>
    </r>
    <r>
      <rPr>
        <sz val="11"/>
        <color rgb="FF0000FF"/>
        <rFont val="Calibri"/>
        <family val="2"/>
        <charset val="204"/>
        <scheme val="minor"/>
      </rPr>
      <t>законом</t>
    </r>
    <r>
      <rPr>
        <sz val="11"/>
        <color theme="1"/>
        <rFont val="Calibri"/>
        <family val="2"/>
        <charset val="204"/>
        <scheme val="minor"/>
      </rPr>
      <t xml:space="preserve"> от 6 октября 1999 года N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В целях применения положений настоящего Федерального закона орган исполнительной власти субъекта Российской Федерации, которому в соответствии с настоящей частью переданы полномочия органа регистрации прав, считается органом регистрации прав.</t>
    </r>
  </si>
  <si>
    <t>(часть 5 введена Федеральным законом от 03.07.2016 N 361-ФЗ)</t>
  </si>
  <si>
    <t>Статья 4. Участники отношений при осуществлении государственного кадастрового учета и государственной регистрации прав</t>
  </si>
  <si>
    <t>Участниками отношений, возникающих при осуществлении государственного кадастрового учета и (или) государственной регистрации прав, являются собственники недвижимого имущества и обладатели иных подлежащих государственной регистрации прав на него, другие лица в предусмотренных настоящим Федеральным законом случаях, в том числе граждане Российской Федерации, иностранные граждане и лица без гражданства, российские и иностранные юридические лица, международные организации, Союзное государство, иностранные государства, Российская Федерация, субъекты Российской Федерации, муниципальные образования, органы государственной власти Российской Федерации, органы государственной власти субъектов Российской Федерации и органы местного самоуправления, кадастровые инженеры, нотариусы, судебные приставы-исполнители, с одной стороны, и орган регистрации прав - с другой.</t>
  </si>
  <si>
    <t>Статья 5. Идентификаторы, используемые при ведении Единого государственного реестра недвижимости</t>
  </si>
  <si>
    <t>1. Каждый объект недвижимости, сведения о котором внесены в Единый государственный реестр недвижимости, имеет неизменяемый, не повторяющийся во времени и на территории Российской Федерации кадастровый номер, присваиваемый органом регистрации прав.</t>
  </si>
  <si>
    <t>2. Каждая запись о праве на объект недвижимости, сведения о котором внесены в Единый государственный реестр недвижимости, об ограничении права или обременении объекта недвижимости идентифицируется неизменяемым, не повторяющимся во времени и на территории Российской Федерации номером регистрации.</t>
  </si>
  <si>
    <t>3. В целях присвоения объектам недвижимости кадастровых номеров орган регистрации прав осуществляет кадастровое деление территории Российской Федерации на кадастровые округа, кадастровые районы и кадастровые кварталы (далее - единицы кадастрового деления). При установлении или изменении единиц кадастрового деления соответствующие сведения вносятся в Единый государственный реестр недвижимости на основании правовых актов органа регистрации прав.</t>
  </si>
  <si>
    <t>4. Границы зон с особыми условиями использования территорий, территориальных зон, территорий объектов культурного наследия (памятников истории и культуры) народов Российской Федерации (далее - объекты культурного наследия), особо охраняемых природных территорий, особых экономических зон, созданных в соответствии с Федеральным законом от 22 июля 2005 года N 116-ФЗ "Об особых экономических зонах в Российской Федерации" (далее - особые экономические зоны),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Государственная граница Российской Федерации, границы между субъектами Российской Федерации, границы муниципальных образований, границы населенных пунктов, береговые линии (границы водных объектов), сведения о которых внесены в Единый государственный реестр недвижимости, имеют неизменяемый, не повторяющийся во времени и на территории Российской Федерации идентификационный реестровый номер (далее - реестровый номер границ), присваиваемый органом регистрации прав.</t>
  </si>
  <si>
    <r>
      <t xml:space="preserve">5. </t>
    </r>
    <r>
      <rPr>
        <sz val="11"/>
        <color rgb="FF0000FF"/>
        <rFont val="Calibri"/>
        <family val="2"/>
        <charset val="204"/>
        <scheme val="minor"/>
      </rPr>
      <t>Порядок</t>
    </r>
    <r>
      <rPr>
        <sz val="11"/>
        <color theme="1"/>
        <rFont val="Calibri"/>
        <family val="2"/>
        <charset val="204"/>
        <scheme val="minor"/>
      </rPr>
      <t xml:space="preserve"> кадастрового деления территории Российской Федерации, </t>
    </r>
    <r>
      <rPr>
        <sz val="11"/>
        <color rgb="FF0000FF"/>
        <rFont val="Calibri"/>
        <family val="2"/>
        <charset val="204"/>
        <scheme val="minor"/>
      </rPr>
      <t>порядок</t>
    </r>
    <r>
      <rPr>
        <sz val="11"/>
        <color theme="1"/>
        <rFont val="Calibri"/>
        <family val="2"/>
        <charset val="204"/>
        <scheme val="minor"/>
      </rPr>
      <t xml:space="preserve"> присвоения объектам недвижимости кадастровых номеров, номеров регистрации, реестровых номеров границ устанавливаются органом нормативно-правового регулирования.</t>
    </r>
  </si>
  <si>
    <t>6. Содержащиеся в Едином государственном реестре недвижимости кадастровые номера, номера регистрации, реестровые номера границ обязательны для использования в иных государственных информационных ресурсах, а также при межведомственном информационном взаимодействии.</t>
  </si>
  <si>
    <t>Статья 6. Геодезическая и картографическая основы Единого государственного реестра недвижимости</t>
  </si>
  <si>
    <t>1. Геодезической основой Единого государственного реестра недвижимости (далее - геодезическая основа) являются государственные геодезические сети, а также геодезические сети специального назначения, создаваемые в соответствии с законодательством о геодезии и картографии (далее - опорные межевые сети).</t>
  </si>
  <si>
    <t>(в ред. Федерального закона от 30.12.2015 N 431-ФЗ)</t>
  </si>
  <si>
    <t>2. Картографической основой Единого государственного реестра недвижимости (далее - картографическая основа) является единая электронная картографическая основа, создаваемая в соответствии с законодательством о геодезии и картографии. Сведения о картографической основе размещаются на официальном сайте органа регистрации прав в информационно-телекоммуникационной сети "Интернет" (далее - официальный сайт).</t>
  </si>
  <si>
    <t>3. Геодезическая и картографическая основы создаются и обновляются в соответствии с законодательством о геодезии и картографии.</t>
  </si>
  <si>
    <t>(часть 3 в ред. Федерального закона от 30.12.2015 N 431-ФЗ)</t>
  </si>
  <si>
    <t>4. Для ведения Единого государственного реестра недвижимости используются установленные в отношении кадастровых округов местные системы координат с определенными для них параметрами перехода к единой государственной системе координат, а в установленных органом нормативно-правового регулирования случаях используется единая государственная система координат.</t>
  </si>
  <si>
    <t>(часть 4 в ред. Федерального закона от 30.12.2015 N 431-ФЗ)</t>
  </si>
  <si>
    <r>
      <t xml:space="preserve">5. Местные системы координат в отношении кадастровых округов устанавливаются федеральным органом исполнительной власти, указанным в </t>
    </r>
    <r>
      <rPr>
        <sz val="11"/>
        <color rgb="FF0000FF"/>
        <rFont val="Calibri"/>
        <family val="2"/>
        <charset val="204"/>
        <scheme val="minor"/>
      </rPr>
      <t>части 1 статьи 3</t>
    </r>
    <r>
      <rPr>
        <sz val="11"/>
        <color theme="1"/>
        <rFont val="Calibri"/>
        <family val="2"/>
        <charset val="204"/>
        <scheme val="minor"/>
      </rPr>
      <t xml:space="preserve"> настоящего Федерального закона, в </t>
    </r>
    <r>
      <rPr>
        <sz val="11"/>
        <color rgb="FF0000FF"/>
        <rFont val="Calibri"/>
        <family val="2"/>
        <charset val="204"/>
        <scheme val="minor"/>
      </rPr>
      <t>порядке</t>
    </r>
    <r>
      <rPr>
        <sz val="11"/>
        <color theme="1"/>
        <rFont val="Calibri"/>
        <family val="2"/>
        <charset val="204"/>
        <scheme val="minor"/>
      </rPr>
      <t>, предусмотренном в соответствии с законодательством о геодезии и картографии.</t>
    </r>
  </si>
  <si>
    <t>(часть 5 введена Федеральным законом от 30.12.2015 N 431-ФЗ)</t>
  </si>
  <si>
    <t>Глава 2. ЕДИНЫЙ ГОСУДАРСТВЕННЫЙ РЕЕСТР НЕДВИЖИМОСТИ</t>
  </si>
  <si>
    <t>Статья 7. Состав и правила ведения Единого государственного реестра недвижимости</t>
  </si>
  <si>
    <t>1. Ведение Единого государственного реестра недвижимости осуществляется на русском языке на основе принципов единства технологии его ведения на всей территории Российской Федерации, достоверности и доступности его сведений.</t>
  </si>
  <si>
    <t>2. Единый государственный реестр недвижимости представляет собой свод достоверных систематизированных сведений в текстовой форме (семантические сведения) и графической форме (графические сведения) и состоит из:</t>
  </si>
  <si>
    <t>1) реестра объектов недвижимости (далее также - кадастр недвижимости);</t>
  </si>
  <si>
    <t>2) реестра прав, ограничений прав и обременений недвижимого имущества (далее также - реестр прав на недвижимость);</t>
  </si>
  <si>
    <t>3) реестра сведений о границах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 особых экономических зон, охотничьих угодий, территорий опережающего социально-экономического развития, зон территориального развития в Российской Федерации, игорных зон, лесничеств, лесопарков, о Государственной границе Российской Федерации, границах между субъектами Российской Федерации, границах муниципальных образований, границах населенных пунктов, о береговых линиях (границах водных объектов), а также сведений о проектах межевания территорий (далее также - реестр границ);</t>
  </si>
  <si>
    <t>4) реестровых дел;</t>
  </si>
  <si>
    <t>5) кадастровых карт;</t>
  </si>
  <si>
    <t>6) книг учета документов.</t>
  </si>
  <si>
    <t>3. Реестры Единого государственного реестра недвижимости, кадастровые карты и книги учета документов ведутся в электронной форме. Реестровые дела хранятся в электронной форме и (или) на бумажном носителе.</t>
  </si>
  <si>
    <t>4. Орган регистрации прав вносит в Единый государственный реестр недвижимости сведения на основании документов, поступивших в порядке, установленном настоящим Федеральным законом.</t>
  </si>
  <si>
    <t>5. Сведения, содержащиеся в Едином государственном реестре недвижимости, являются общедоступными, если иное не установлено законом.</t>
  </si>
  <si>
    <t>6. Сведения, содержащиеся в Едином государственном реестре недвижимости, подлежат постоянному хранению, их уничтожение и изъятие не допускаются. В случае изменения сведений, содержащихся в Едином государственном реестре недвижимости, ранее внесенные сведения сохраняются.</t>
  </si>
  <si>
    <t>7. Порядок ведения Единого государственного реестра недвижимости, в том числе объем вносимых в реестры Единого государственного реестра недвижимости сведений, устанавливается органом нормативно-правового регулирования.</t>
  </si>
  <si>
    <r>
      <t xml:space="preserve">8. </t>
    </r>
    <r>
      <rPr>
        <sz val="11"/>
        <color rgb="FF0000FF"/>
        <rFont val="Calibri"/>
        <family val="2"/>
        <charset val="204"/>
        <scheme val="minor"/>
      </rPr>
      <t>Порядок</t>
    </r>
    <r>
      <rPr>
        <sz val="11"/>
        <color theme="1"/>
        <rFont val="Calibri"/>
        <family val="2"/>
        <charset val="204"/>
        <scheme val="minor"/>
      </rPr>
      <t xml:space="preserve"> ведения, порядок и сроки хранения реестровых дел, книг учета документов устанавливаются федеральным органом исполнительной власти, указанным в </t>
    </r>
    <r>
      <rPr>
        <sz val="11"/>
        <color rgb="FF0000FF"/>
        <rFont val="Calibri"/>
        <family val="2"/>
        <charset val="204"/>
        <scheme val="minor"/>
      </rPr>
      <t>части 1 статьи 3</t>
    </r>
    <r>
      <rPr>
        <sz val="11"/>
        <color theme="1"/>
        <rFont val="Calibri"/>
        <family val="2"/>
        <charset val="204"/>
        <scheme val="minor"/>
      </rPr>
      <t xml:space="preserve"> настоящего Федерального закона.</t>
    </r>
  </si>
  <si>
    <t>9. В целях ведения Единого государственного реестра недвижимости создается федеральная государственная информационная система ведения Единого государственного реестра недвижимости, функционирование которой обеспечивается в том числе в соответствии с Федеральным законом от 27 июля 2006 года N 149-ФЗ "Об информации, информационных технологиях и о защите информации".</t>
  </si>
  <si>
    <r>
      <t xml:space="preserve">10. Оператором федеральной государственной информационной системы ведения Единого государственного реестра недвижимости, обеспечивающим ее создание и эксплуатацию, является федеральный орган исполнительной власти, указанный в </t>
    </r>
    <r>
      <rPr>
        <sz val="11"/>
        <color rgb="FF0000FF"/>
        <rFont val="Calibri"/>
        <family val="2"/>
        <charset val="204"/>
        <scheme val="minor"/>
      </rPr>
      <t>части 1 статьи 3</t>
    </r>
    <r>
      <rPr>
        <sz val="11"/>
        <color theme="1"/>
        <rFont val="Calibri"/>
        <family val="2"/>
        <charset val="204"/>
        <scheme val="minor"/>
      </rPr>
      <t xml:space="preserve"> настоящего Федерального закона. Полномочия оператора федеральной государственной информационной системы ведения Единого государственного реестра недвижимости на основании решения федерального органа исполнительной власти, указанного в </t>
    </r>
    <r>
      <rPr>
        <sz val="11"/>
        <color rgb="FF0000FF"/>
        <rFont val="Calibri"/>
        <family val="2"/>
        <charset val="204"/>
        <scheme val="minor"/>
      </rPr>
      <t>части 1 статьи 3</t>
    </r>
    <r>
      <rPr>
        <sz val="11"/>
        <color theme="1"/>
        <rFont val="Calibri"/>
        <family val="2"/>
        <charset val="204"/>
        <scheme val="minor"/>
      </rPr>
      <t xml:space="preserve"> настоящего Федерального закона, вправе осуществлять подведомственное ему федеральное государственное бюджетное учреждение.</t>
    </r>
  </si>
  <si>
    <t>11. Защита сведений, содержащихся в Едином государственном реестре недвижимости и федеральной государственной информационной системе ведения Единого государственного реестра недвижимости, осуществляется оператором федеральной государственной информационной системы ведения Единого государственного реестра недвижимости в соответствии с законодательством Российской Федерации.</t>
  </si>
  <si>
    <t>Статья 8. Кадастр недвижимости</t>
  </si>
  <si>
    <t>1. В кадастр недвижимости вносятся основные и дополнительные сведения об объекте недвижимости.</t>
  </si>
  <si>
    <t>2. К основным сведениям об объекте недвижимости относятся характеристики объекта недвижимости, позволяющие определить такой объект недвижимости в качестве индивидуально-определенной вещи, а также характеристики, которые определяются и изменяются в результате образования земельных участков, уточнения местоположения границ земельных участков, строительства и реконструкции зданий, сооружений, помещений и машино-мест, перепланировки помещений.</t>
  </si>
  <si>
    <r>
      <t xml:space="preserve">3. К дополнительным сведениям об объекте недвижимости относятся сведения, которые изменяются на основании решений (актов) органов государственной власти или органов местного самоуправления, сведения, которые содержатся в других государственных и муниципальных информационных ресурсах (за исключением сведений, указанных в </t>
    </r>
    <r>
      <rPr>
        <sz val="11"/>
        <color rgb="FF0000FF"/>
        <rFont val="Calibri"/>
        <family val="2"/>
        <charset val="204"/>
        <scheme val="minor"/>
      </rPr>
      <t>части 2</t>
    </r>
    <r>
      <rPr>
        <sz val="11"/>
        <color theme="1"/>
        <rFont val="Calibri"/>
        <family val="2"/>
        <charset val="204"/>
        <scheme val="minor"/>
      </rPr>
      <t xml:space="preserve"> настоящей статьи), и сведения, которые в соответствии с </t>
    </r>
    <r>
      <rPr>
        <sz val="11"/>
        <color rgb="FF0000FF"/>
        <rFont val="Calibri"/>
        <family val="2"/>
        <charset val="204"/>
        <scheme val="minor"/>
      </rPr>
      <t>частями 1</t>
    </r>
    <r>
      <rPr>
        <sz val="11"/>
        <color theme="1"/>
        <rFont val="Calibri"/>
        <family val="2"/>
        <charset val="204"/>
        <scheme val="minor"/>
      </rPr>
      <t xml:space="preserve"> - </t>
    </r>
    <r>
      <rPr>
        <sz val="11"/>
        <color rgb="FF0000FF"/>
        <rFont val="Calibri"/>
        <family val="2"/>
        <charset val="204"/>
        <scheme val="minor"/>
      </rPr>
      <t>3 статьи 38</t>
    </r>
    <r>
      <rPr>
        <sz val="11"/>
        <color theme="1"/>
        <rFont val="Calibri"/>
        <family val="2"/>
        <charset val="204"/>
        <scheme val="minor"/>
      </rPr>
      <t xml:space="preserve"> настоящего Федерального закона вносятся в уведомительном порядке.</t>
    </r>
  </si>
  <si>
    <t>4. В кадастр недвижимости вносятся следующие основные сведения об объекте недвижимости:</t>
  </si>
  <si>
    <t>1) вид объекта недвижимости (земельный участок, здание, сооружение, помещение, машино-место, объект незавершенного строительства, единый недвижимый комплекс, предприятие как имущественный комплекс или иной вид);</t>
  </si>
  <si>
    <t>2) кадастровый номер объекта недвижимости и дата его присвоения;</t>
  </si>
  <si>
    <t>3) описание местоположения объекта недвижимости;</t>
  </si>
  <si>
    <t>4) ранее присвоенный государственный учетный номер (кадастровый, инвентарный, условный номер или номер учетной записи в государственном лесном реестре), если такой номер был присвоен до присвоения в соответствии с Федеральным законом от 24 июля 2007 года N 221-ФЗ "О государственном кадастре недвижимости" кадастрового номера либо если условный номер был присвоен при государственной регистрации права (ограничения права) на объект недвижимости до дня вступления в силу настоящего Федерального закона, дата присвоения такого номера, сведения об организации или органе, которые присвоили такой номер в установленном законодательством Российской Федерации порядке;</t>
  </si>
  <si>
    <t>(п. 4 в ред. Федерального закона от 03.07.2016 N 361-ФЗ)</t>
  </si>
  <si>
    <t>5) кадастровый номер объекта недвижимости, из которого в результате раздела, выдела или иного соответствующего законодательству Российской Федерации действия с объектом недвижимости (далее - исходный объект недвижимости) образован новый объект недвижимости (далее - образованный объект недвижимости);</t>
  </si>
  <si>
    <t>6) кадастровые номера помещений, машино-мест, расположенных в здании или сооружении, если объектом недвижимости является здание или сооружение;</t>
  </si>
  <si>
    <t>7) сведения о прекращении существования объекта недвижимости и дата снятия с государственного кадастрового учета, если объект недвижимости прекратил существование;</t>
  </si>
  <si>
    <t>8) кадастровые номера иных объектов недвижимости, в пределах которых расположен объект недвижимости (кадастровый номер земельного участка, в пределах которого расположены здание, сооружение или объект незавершенного строительства, если объектом недвижимости является здание, сооружение или объект незавершенного строительства, либо кадастровый номер здания или сооружения, в которых расположено помещение, машино-место, если объектом недвижимости является помещение, машино-место, либо кадастровый номер квартиры, в которой расположена комната, если объектом недвижимости является комната), а также кадастровый номер единого недвижимого комплекса или предприятия как имущественного комплекса, если объект недвижимости входит в состав единого недвижимого комплекса или предприятия как имущественного комплекса;</t>
  </si>
  <si>
    <t>(п. 8 в ред. Федерального закона от 03.07.2016 N 361-ФЗ)</t>
  </si>
  <si>
    <t>9) площадь, если объектом недвижимости является земельный участок, здание, помещение или машино-место;</t>
  </si>
  <si>
    <t>10) основная характеристика объекта недвижимости (протяженность, глубина, глубина залегания, площадь, объем, высота, площадь застройки) и ее значение, если объектом недвижимости является сооружение;</t>
  </si>
  <si>
    <t>11) степень готовности объекта незавершенного строительства в процентах;</t>
  </si>
  <si>
    <t>12) основная характеристика объекта недвижимости (протяженность, глубина, глубина залегания, площадь, объем, высота, площадь застройки) и ее проектируемое значение, если объектом недвижимости является объект незавершенного строительства;</t>
  </si>
  <si>
    <t>13) проектируемое назначение здания, сооружения, строительство которых не завершено, если объектом недвижимости является объект незавершенного строительства;</t>
  </si>
  <si>
    <t>14) количество этажей, в том числе подземных этажей, если объектом недвижимости является здание или сооружение (при наличии этажности у здания или сооружения);</t>
  </si>
  <si>
    <t>15) номер этажа здания или сооружения, на котором расположено помещение или машино-место;</t>
  </si>
  <si>
    <t>16) сведения о местоположении в здании и площадях помещений, относящихся к общему имуществу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</si>
  <si>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17) материал наружных стен, если объектом недвижимости является здание;</t>
  </si>
  <si>
    <t>18) год ввода в эксплуатацию здания или сооружения по завершении его строительства, если объектом недвижимости является здание или сооружение, либо год завершения строительства таких объектов недвижимости, если в соответствии с федеральным законом выдача разрешения на ввод объекта в эксплуатацию не предусматривается;</t>
  </si>
  <si>
    <t>(п. 18 в ред. Федерального закона от 03.07.2016 N 361-ФЗ)</t>
  </si>
  <si>
    <t>19) сведения о том, что помещение в соответствии с предусмотренными законодательством о градостроительной деятельности документами, в том числе с проектной документацией, предназначено для обслуживания всех остальных помещений и (или) машино-мест в здании, сооружении (далее - помещение вспомогательного использования) или такое помещение относится к имуществу общего пользования в многоквартирном доме, если объектом недвижимости является помещение;</t>
  </si>
  <si>
    <t>(п. 19 в ред. Федерального закона от 03.07.2016 N 315-ФЗ)</t>
  </si>
  <si>
    <t>20) номера регистрации в государственном реестре лиц, осуществляющих кадастровую деятельность, кадастровых инженеров, которые выполняли кадастровые работы в отношении объекта недвижимости, номера и даты заключения договоров на выполнение кадастровых работ;</t>
  </si>
  <si>
    <t>21) кадастровые номера объектов недвижимости, входящих в состав единого недвижимого комплекса, если объектом недвижимости является единый недвижимый комплекс;</t>
  </si>
  <si>
    <t>22) кадастровые номера объектов недвижимости, входящих в состав предприятия как имущественного комплекса, если объектом недвижимости является предприятие как имущественный комплекс и в его состав входят объекты недвижимости;</t>
  </si>
  <si>
    <t>(п. 22 в ред. Федерального закона от 03.07.2016 N 361-ФЗ)</t>
  </si>
  <si>
    <t>23) вид жилого помещения в соответствии с жилищным законодательством;</t>
  </si>
  <si>
    <t>24) сведения о части объекта недвижимости, за исключением случая, если объектом недвижимости является объект незавершенного строительства;</t>
  </si>
  <si>
    <t>(п. 24 в ред. Федерального закона от 03.07.2016 N 361-ФЗ)</t>
  </si>
  <si>
    <t>25) кадастровый номер образованного объекта недвижимости - в отношении исходного объекта недвижимости;</t>
  </si>
  <si>
    <t>26) кадастровые номера расположенных в пределах земельного участка объектов недвижимости, если объектом недвижимости является земельный участок;</t>
  </si>
  <si>
    <t>27) номер кадастрового квартала, в котором находится объект недвижимости.</t>
  </si>
  <si>
    <t>5. В кадастр недвижимости вносятся следующие дополнительные сведения об объекте недвижимого имущества:</t>
  </si>
  <si>
    <t>1) сведения о кадастровой стоимости объекта недвижимости;</t>
  </si>
  <si>
    <t>2) сведения о лесах, водных объектах и об иных природных объектах, расположенных в пределах земельного участка, если объектом недвижимости является земельный участок;</t>
  </si>
  <si>
    <t>3) категория земель, к которой отнесен земельный участок, если объектом недвижимости является земельный участок;</t>
  </si>
  <si>
    <t>4) вид или виды разрешенного использования земельного участка, здания, сооружения, помещения;</t>
  </si>
  <si>
    <t>5) сведения о том, что земельный участок полностью или частично расположен в границах зоны с особыми условиями использования территории или территории объекта культурного наследия, включая ограничения по использованию земельного участка, установленные для такой зоны или территории;</t>
  </si>
  <si>
    <t>6) сведения о том, что земельный участок расположен в границах особо охраняемой природной территории, охотничьих угодий, лесничеств, лесопарков;</t>
  </si>
  <si>
    <t>7) сведения о том, что земельный участок расположен в границах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</si>
  <si>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8) сведения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 требования к сохранению, содержанию и использованию указанных объектов, требования к обеспечению доступа к таким объектам, наименование и реквизиты документа, на основании которого внесена запись об указанных требованиях или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либо об отказе включить их в данный реестр, с указанием требования к содержанию и использованию выявленного объекта культурного наследия, наименование и реквизиты документа, на основании которого внесена запись об указанных требованиях;</t>
  </si>
  <si>
    <t>9) назначение здания (нежилое, жилое, многоквартирный дом, жилое строение), если объектом недвижимости является здание;</t>
  </si>
  <si>
    <t>(п. 9 в ред. Федерального закона от 03.07.2016 N 361-ФЗ)</t>
  </si>
  <si>
    <t>10) назначение помещения (жилое, нежилое), если объектом недвижимости является помещение;</t>
  </si>
  <si>
    <t>11) наименование здания, сооружения, помещения, единого недвижимого комплекса, предприятия как имущественного комплекса при наличии такого наименования;</t>
  </si>
  <si>
    <t>12) назначение сооружения, если объектом недвижимости является сооружение;</t>
  </si>
  <si>
    <t>13) назначение единого недвижимого комплекса, если объектом недвижимости является единый недвижимый комплекс;</t>
  </si>
  <si>
    <t>14) назначение предприятия как имущественного комплекса (основной вид деятельности, осуществляемый собственником с использованием данного предприятия, либо (при наличии) коммерческое обозначение, используемое собственником предприятия для индивидуализации предприятия), если объектом недвижимости является предприятие как имущественный комплекс;</t>
  </si>
  <si>
    <t>15) сведения о результатах проведения государственного земельного надзора;</t>
  </si>
  <si>
    <t>16) сведения о расположении земельного участка в границах территории, в отношении которой утвержден проект межевания территории;</t>
  </si>
  <si>
    <t>17) сведения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</si>
  <si>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18) сведения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сведения о решении собственника земельного участка, находящегося в частной собственности, о строительстве на таком земельном участке наемного дома социального использования или наемного дома коммерческого использования либо о договоре указанного собственника земельного участка с органом государственной власти, органом местного самоуправления или иным лицом, предоставившим указанному собственнику в соответствии с жилищным законодательством государственную, муниципальную и (или) иную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</si>
  <si>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19) условный номер земельного участка, образованного в соответствии с утвержденным проектом межевания территории, проектом межевания земельного участка или земельных участков либо схемой расположения земельного участка или земельных участков на кадастровом плане территории, и реквизиты решения об утверждении этого проекта межевания территории или решения, которым предусматривается утверждение данной схемы;</t>
  </si>
  <si>
    <t>20) сведения о наличии земельного спора о местоположении границ земельных участков в предусмотренном частью 5 статьи 43 настоящего Федерального закона случае;</t>
  </si>
  <si>
    <t>21) адрес объекта недвижимости (при его наличии);</t>
  </si>
  <si>
    <t>22) сведения о том, что земельный участок или земельные участки образованы на основании решения об изъятии земельного участка и (или) расположенного на нем объекта недвижимости для государственных или муниципальных нужд;</t>
  </si>
  <si>
    <t>23) сведения о том, что земельный участок образован из земель или земельного участка, государственная собственность на которые не разграничена, а также сведения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</si>
  <si>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t>Статья 9. Реестр прав на недвижимость</t>
  </si>
  <si>
    <t>1. В реестр прав на недвижимость вносятся сведения о правах, об ограничениях прав и обременениях объектов недвижимости, о сделках с объектами недвижимости, если такие сделки подлежат государственной регистрации в соответствии с федеральным законом, а также дополнительные сведения, внесение которых в реестр прав на недвижимость не влечет за собой переход, прекращение, ограничения прав и обременение объектов недвижимости.</t>
  </si>
  <si>
    <t>2. В реестр прав на недвижимость вносятся следующие сведения о правах, об ограничениях прав и обременениях объекта недвижимости, о сделках с ним:</t>
  </si>
  <si>
    <t>1) вид вещного права, номер регистрации и дата государственной регистрации права;</t>
  </si>
  <si>
    <t>2) сведения о лице, за которым зарегистрировано право на объект недвижимости, записи о предыдущих правообладателях,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</si>
  <si>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3) сведения об основании возникновения, изменения, перехода и прекращения права на объект недвижимости;</t>
  </si>
  <si>
    <t>4) вид зарегистрированного ограничения права или обременения объекта недвижимости, номер регистрации и дата государственной регистрации таких ограничения или обременения;</t>
  </si>
  <si>
    <t>5) сведения о лицах, в пользу которых установлены ограничения права или обременения объекта недвижимости, а также в отношении таких лиц, являющихся физическими лицами, - страховой номер индивидуального лицевого счета в системе обязательного пенсионного страхования, если такой номер присвоен в установленном порядке;</t>
  </si>
  <si>
    <t>6) основания возникновения, изменения, прекращения ограничений права или обременений объекта недвижимости;</t>
  </si>
  <si>
    <t>7) реквизиты, существенные условия сделки или сделок.</t>
  </si>
  <si>
    <t>3. В реестр прав на недвижимость вносятся следующие дополнительные сведения:</t>
  </si>
  <si>
    <t>1) сведения о возражении в отношении зарегистрированного права на объект недвижимости лица, соответствующее право которого в Едином государственном реестре недвижимости было зарегистрировано ранее (далее - предшествующий правообладатель), о наличии судебного спора в отношении зарегистрированного права на объект недвижимости, о невозможности государственной регистрации права без личного участия правообладателя или его законного представителя, о признании правообладателя недееспособным, ограниченно дееспособным (далее - записи об отметках в реестре прав на недвижимость);</t>
  </si>
  <si>
    <t>2) сведения о поступлении заявлений для осуществления государственной регистрации прав, сделок с объектом недвижимости, а также о дате поступления таких заявлений;</t>
  </si>
  <si>
    <t>3) сведения о проживающих в жилом помещении членах семьи собственника данного жилого помещения, находящихся под опекой или попечительством, либо о несовершеннолетних членах семьи собственника данного жилого помещения, оставшихся без попечения родителей;</t>
  </si>
  <si>
    <t>4) сведения об осуществлении государственной регистрации сделки или государственной регистрации прав на основании сделки, совершенных без необходимого в силу закона согласия третьего лица, органа юридического лица или государственного органа либо органа местного самоуправления в случаях, если такие сделки в силу закона не являются ничтожными;</t>
  </si>
  <si>
    <t>5) размер доли в праве общей долевой собственности на общее имущество, в том числе на земельный участок, собственников помещений в здании, если объектом недвижимости является помещение в здании, общее имущество в котором в соответствии с федеральным законом находится в общей долевой собственности собственников помещений в таком здании;</t>
  </si>
  <si>
    <t>6) размер доли в праве общей долевой собственности на общее имущество собственников комнат в жилом помещении, если объектом недвижимости является комната;</t>
  </si>
  <si>
    <t>7) адрес электронной почты и (или) почтовый адрес,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или обременение объекта недвижимости;</t>
  </si>
  <si>
    <t>8) сведения о решении об изъятии земельного участка и (или) расположенного на нем объекта недвижимости для государственных или муниципальных нужд;</t>
  </si>
  <si>
    <r>
      <t xml:space="preserve">8.1) сведения об ограничении оборотоспособности земельного участка в соответствии со </t>
    </r>
    <r>
      <rPr>
        <sz val="11"/>
        <color rgb="FF0000FF"/>
        <rFont val="Calibri"/>
        <family val="2"/>
        <charset val="204"/>
        <scheme val="minor"/>
      </rPr>
      <t>статьей 11</t>
    </r>
    <r>
      <rPr>
        <sz val="11"/>
        <color theme="1"/>
        <rFont val="Calibri"/>
        <family val="2"/>
        <charset val="204"/>
        <scheme val="minor"/>
      </rPr>
      <t xml:space="preserve">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если такой земельный участок предоставлен в безвозмездное пользование в соответствии с указанным Федеральным </t>
    </r>
    <r>
      <rPr>
        <sz val="11"/>
        <color rgb="FF0000FF"/>
        <rFont val="Calibri"/>
        <family val="2"/>
        <charset val="204"/>
        <scheme val="minor"/>
      </rPr>
      <t>законом</t>
    </r>
    <r>
      <rPr>
        <sz val="11"/>
        <color theme="1"/>
        <rFont val="Calibri"/>
        <family val="2"/>
        <charset val="204"/>
        <scheme val="minor"/>
      </rPr>
      <t xml:space="preserve">. Орган регистрации прав вносит данные сведения одновременно без дополнительного заявления при государственной регистрации права безвозмездного пользования земельным участком, возникшего на основании договора безвозмездного пользования земельным участком, заключенного в соответствии с указанным Федеральным </t>
    </r>
    <r>
      <rPr>
        <sz val="11"/>
        <color rgb="FF0000FF"/>
        <rFont val="Calibri"/>
        <family val="2"/>
        <charset val="204"/>
        <scheme val="minor"/>
      </rPr>
      <t>законом</t>
    </r>
    <r>
      <rPr>
        <sz val="11"/>
        <color theme="1"/>
        <rFont val="Calibri"/>
        <family val="2"/>
        <charset val="204"/>
        <scheme val="minor"/>
      </rPr>
      <t xml:space="preserve">. Данные сведения сохраняются в реестре прав на недвижимость при государственной регистрации возникновения, перехода прав на такой земельный участок, государственной регистрации сделок с таким земельным участком. Данные сведения исключаются из реестра прав на недвижимость без представления дополнительного заявления одновременно с государственной регистрацией прекращения права безвозмездного пользования таким земельным участком по основаниям, предусмотренным </t>
    </r>
    <r>
      <rPr>
        <sz val="11"/>
        <color rgb="FF0000FF"/>
        <rFont val="Calibri"/>
        <family val="2"/>
        <charset val="204"/>
        <scheme val="minor"/>
      </rPr>
      <t>статьей 9</t>
    </r>
    <r>
      <rPr>
        <sz val="11"/>
        <color theme="1"/>
        <rFont val="Calibri"/>
        <family val="2"/>
        <charset val="204"/>
        <scheme val="minor"/>
      </rPr>
      <t xml:space="preserve"> указанного Федерального закона;</t>
    </r>
  </si>
  <si>
    <t>(п. 8.1 введен Федеральным законом от 01.05.2016 N 119-ФЗ)</t>
  </si>
  <si>
    <t>8.2) о способах обеспечения исполнения застройщиком обязательств по договору участия в долевом строительстве, в том числе: реквизиты договора поручительства и наименование поручителя либо реквизиты договора страхования и наименование общества взаимного страхования застройщиков или страховой организации; срок действия договора поручительства или договора страхования; страховая сумма по договору страхования или сумма (размер) предоставляемого поручительства; дата расторжения или прекращения договора страхования и (или) дата прекращения поручительства при поступлении соответствующей информации от страховой организации, общества взаимного страхования застройщиков или поручителя, являющихся стороной соответствующего договора;</t>
  </si>
  <si>
    <t>(п. 8.2 введен Федеральным законом от 03.07.2016 N 361-ФЗ)</t>
  </si>
  <si>
    <t>9) иные сведения в случаях, предусмотренных федеральным законом.</t>
  </si>
  <si>
    <t>Статья 10. Реестр границ</t>
  </si>
  <si>
    <t>1. В реестр границ вносятся следующие сведения о зонах с особыми условиями использования территорий, территориальных зонах, территориях объектов культурного наследия, территориях опережающего социально-экономического развития, зонах территориального развития в Российской Федерации, об игорных зонах, о лесничествах, лесопарках, об особо охраняемых природных территориях, особых экономических зонах, охотничьих угодьях:</t>
  </si>
  <si>
    <t>1) индивидуальные обозначения таких зон и территорий (вид, тип, номер, индекс и другие обозначения);</t>
  </si>
  <si>
    <t>2) описание местоположения границ таких зон и территорий;</t>
  </si>
  <si>
    <t>3) наименования органов государственной власти или органов местного самоуправления, принявших решения об установлении таких зон, о создании таких территорий;</t>
  </si>
  <si>
    <t>4) реквизиты решений органов государственной власти или органов местного самоуправления об установлении или изменении таких зон, о создании или об изменении таких территорий и источники официального опубликования этих решений;</t>
  </si>
  <si>
    <t>5) реквизиты соглашения о создании особой экономической зоны, территории опережающего социально-экономического развития, зоны территориального развития в Российской Федерации;</t>
  </si>
  <si>
    <t>6) содержание ограничений использования объектов недвижимости в пределах таких зон или территорий (в отношении зон с особыми условиями использования территорий, территориальных зон, территорий объектов культурного наследия, особо охраняемых природных территорий);</t>
  </si>
  <si>
    <t>7) реквизиты решений Правительства Российской Федерации о создании, об увеличении площади или о досрочном прекращении существования особой экономической зоны, территории опережающего социально-экономического развития, зоны территориального развития в Российской Федерации, игорной зоны.</t>
  </si>
  <si>
    <t>2. В реестр границ вносятся следующие сведения об административно-территориальном делении:</t>
  </si>
  <si>
    <t>1) описание местоположения границ между субъектами Российской Федерации;</t>
  </si>
  <si>
    <t>2) реквизиты правовых актов о согласовании и об утверждении изменения границ между субъектами Российской Федерации;</t>
  </si>
  <si>
    <t>3) описание местоположения границ муниципальных образований;</t>
  </si>
  <si>
    <t>4) реквизиты правовых актов об установлении или изменении границ муниципальных образований;</t>
  </si>
  <si>
    <t>5) описание местоположения границ населенных пунктов;</t>
  </si>
  <si>
    <t>6) реквизиты правовых актов об установлении или изменении границ населенных пунктов.</t>
  </si>
  <si>
    <t>3. В реестр границ вносятся следующие сведения о прохождении Государственной границы Российской Федерации:</t>
  </si>
  <si>
    <t>1) описание прохождения Государственной границы Российской Федерации;</t>
  </si>
  <si>
    <t>2) реквизиты международных договоров Российской Федерации, федеральных законов, в соответствии с которыми установлено или изменено прохождение Государственной границы Российской Федерации;</t>
  </si>
  <si>
    <t>3) реквизиты документов об изменении, уточнении прохождения Государственной границы Российской Федерации на местности, которые произведены при проверке прохождения Государственной границы Российской Федерации на основании международных договоров Российской Федерации.</t>
  </si>
  <si>
    <t>4. В реестр границ вносятся следующие сведения об утвержденном проекте межевания территории:</t>
  </si>
  <si>
    <t>1) реквизиты решения об утверждении проекта межевания территории (дата принятия решения, номер решения);</t>
  </si>
  <si>
    <t>2) описание местоположения границ земельных участков, подлежащих образованию в соответствии с утвержденным проектом межевания территории.</t>
  </si>
  <si>
    <t>5. В реестр границ вносятся следующие сведения о береговых линиях (границах водных объектов):</t>
  </si>
  <si>
    <t>1) тип (в соответствии с частью 2 статьи 5 Водного кодекса Российской Федерации) и наименование (при наличии) поверхностного водного объекта;</t>
  </si>
  <si>
    <t>2) описание местоположения береговой линии (границы водного объекта).</t>
  </si>
  <si>
    <t>Статья 11. Реестровые дела</t>
  </si>
  <si>
    <t>1. Реестровые дела представляют собой совокупность документов, на основании которых в Единый государственный реестр недвижимости внесены сведения, установленные настоящим Федеральным законом.</t>
  </si>
  <si>
    <t>2. Реестровые дела ведутся в электронной форме, за исключением случая, указанного в части 4 настоящей статьи.</t>
  </si>
  <si>
    <t>3. Заявления и необходимые для государственного кадастрового учета и государственной регистрации прав документы, представленные в форме документов на бумажном носителе, для включения в реестровые дела переводятся органом регистрации прав в форму электронного документа или электронного образа документа. Электронные документы, электронные образы документа, созданные в соответствии с настоящей частью, подписываются усиленной квалифицированной электронной подписью уполномоченного должностного лица органа регистрации прав и имеют ту же юридическую силу, что и документ на бумажном носителе, представленный заявителем.</t>
  </si>
  <si>
    <t>4. Реестровые дела ведутся также на бумажном носителе, если заявления и необходимые для осуществления государственного кадастрового учета и (или) государственной регистрации прав документы оформлены и представлены заявителем в простой письменной форме на бумажном носителе, при условии, что оригиналы таких документов отсутствуют в иных органах государственной власти, органах местного самоуправления, государственных и муниципальных архивах.</t>
  </si>
  <si>
    <t>Статья 12. Кадастровые карты</t>
  </si>
  <si>
    <t>1. Кадастровые карты представляют собой составленные на картографической основе тематические карты, на которых в графической форме и текстовой форме воспроизводятся сведения, содержащиеся в Едином государственном реестре недвижимости:</t>
  </si>
  <si>
    <t>1) публичные кадастровые карты - кадастровые карты, предназначенные для использования неограниченным кругом лиц;</t>
  </si>
  <si>
    <t>2) дежурные кадастровые карты - кадастровые карты, предназначенные исключительно для использования органом регистрации прав при ведении Единого государственного реестра недвижимости.</t>
  </si>
  <si>
    <t>2. Публичные кадастровые карты и дежурные кадастровые карты ведутся органом регистрации прав в электронной форме.</t>
  </si>
  <si>
    <t>3. Публичные кадастровые карты подлежат размещению на официальном сайте для просмотра без подачи запросов и взимания платы.</t>
  </si>
  <si>
    <t>4. Состав сведений, содержащихся в кадастровых картах, устанавливается органом нормативно-правового регулирования.</t>
  </si>
  <si>
    <t>5. На публичных кадастровых картах также воспроизводятся дополнительные сведения, представленные в орган регистрации прав федеральными органами исполнительной власти, органами государственной власти субъектов Российской Федерации и органами местного самоуправления. Состав, перечень таких сведений, порядок и способы их представления в орган регистрации прав определяются Правительством Российской Федерации.</t>
  </si>
  <si>
    <t>Статья 13. Внесение сведений в Единый государственный реестр недвижимости</t>
  </si>
  <si>
    <t>Внесение сведений в Единый государственный реестр недвижимости осуществляется органом регистрации прав:</t>
  </si>
  <si>
    <t>1) в результате государственного кадастрового учета и (или) государственной регистрации прав - при внесении основных сведений об объекте недвижимости и сведений о правах, об ограничениях прав и обременениях объекта недвижимости, о сделках, подлежащих на основании федерального закона государственной регистрации;</t>
  </si>
  <si>
    <t>2) в порядке межведомственного информационного взаимодействия - при внесении дополнительных сведений об объекте недвижимого имущества, при внесении сведений в реестр границ, а также в установленных настоящим Федеральным законом случаях сведений о лице, за которым зарегистрировано право на объект недвижимости, а также лице, в пользу которого установлены ограничения права, обременения объекта недвижимости;</t>
  </si>
  <si>
    <t>3) в уведомительном порядке - при внесении в установленных настоящим Федеральным законом случаях дополнительных сведений, внесение которых в Единый государственный реестр недвижимости не влечет за собой переход, прекращение права, ограничение права или обременение объекта недвижимости.</t>
  </si>
  <si>
    <t>Глава 3. ГОСУДАРСТВЕННЫЙ КАДАСТРОВЫЙ УЧЕТ</t>
  </si>
  <si>
    <t>НЕДВИЖИМОГО ИМУЩЕСТВА И ГОСУДАРСТВЕННАЯ РЕГИСТРАЦИЯ</t>
  </si>
  <si>
    <t>ПРАВ НА НЕДВИЖИМОЕ ИМУЩЕСТВО</t>
  </si>
  <si>
    <t>Статья 14. Основания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</si>
  <si>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на основании заявления, за исключением установленных настоящим Федеральным законом случаев, и документов, поступивших в орган регистрации прав в установленном настоящим Федеральным законом порядке.</t>
  </si>
  <si>
    <t>2. Основаниями для осуществления государственного кадастрового учета и (или) государственной регистрации прав являются:</t>
  </si>
  <si>
    <t>1) акты, изданные органами государственной власти или органами местного самоуправления в рамках их компетенции и в порядке, который установлен законодательством, действовавшим в месте издания таких актов на момент их издания, и устанавливающие наличие, возникновение, переход, прекращение права или ограничение права и обременение объекта недвижимости;</t>
  </si>
  <si>
    <t>2) договоры и другие сделки в отношении недвижимого имущества, совершенные в соответствии с законодательством, действовавшим в месте расположения недвижимого имущества на момент совершения сделки;</t>
  </si>
  <si>
    <t>3) акты (свидетельства) о приватизации жилых помещений, совершенные в соответствии с законодательством, действовавшим в месте осуществления приватизации на момент ее совершения;</t>
  </si>
  <si>
    <t>4) свидетельства о праве на наследство;</t>
  </si>
  <si>
    <t>5) вступившие в законную силу судебные акты;</t>
  </si>
  <si>
    <t>6) акты (свидетельства) о правах на недвижимое имущество, выданные уполномоченными органами государственной власти в порядке, установленном законодательством, действовавшим в месте издания таких актов на момент их издания;</t>
  </si>
  <si>
    <t>7) межевой план, технический план или акт обследования, подготовленные в результате проведения кадастровых работ в установленном федеральным законом порядке, утвержденная в установленном федеральным законом порядке карта-план территории, подготовленная в результате выполнения комплексных кадастровых работ (далее - карта-план территории);</t>
  </si>
  <si>
    <t>КонсультантПлюс: примечание.</t>
  </si>
  <si>
    <t>С 1 января 2035 года Федеральным законом от 01.05.2016 N 119-ФЗ пункт 7.1 части 2 статьи 14 признается утратившим силу.</t>
  </si>
  <si>
    <t>7.1) схема размещения земельного участка на публичной кадастровой карте при осуществлении государственного кадастрового учета земельного участка, образуемого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</si>
  <si>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7.1 введен Федеральным законом от 01.05.2016 N 119-ФЗ)</t>
  </si>
  <si>
    <t>8) иные документы, предусмотренные федеральным законом, а также другие документы, которые подтверждают наличие, возникновение, переход, прекращение права или ограничение права и обременение объекта недвижимости в соответствии с законодательством, действовавшим в месте и на момент возникновения, прекращения, перехода прав, ограничения прав и обременений объектов недвижимости;</t>
  </si>
  <si>
    <t>9) наступление обстоятельств, указанных в федеральном законе.</t>
  </si>
  <si>
    <t>3. Государственный кадастровый учет и государственная регистрация прав осуществляются одновременно в связи с:</t>
  </si>
  <si>
    <t>1) созданием объекта недвижимости, за исключением случаев, если государственный кадастровый учет осуществляется на основании разрешения на ввод объекта капитального строительства в эксплуатацию, представленного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</si>
  <si>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r>
      <t xml:space="preserve">2) образованием объекта недвижимости, за исключением случаев, предусмотренных </t>
    </r>
    <r>
      <rPr>
        <sz val="11"/>
        <color rgb="FF0000FF"/>
        <rFont val="Calibri"/>
        <family val="2"/>
        <charset val="204"/>
        <scheme val="minor"/>
      </rPr>
      <t>пунктами 8</t>
    </r>
    <r>
      <rPr>
        <sz val="11"/>
        <color theme="1"/>
        <rFont val="Calibri"/>
        <family val="2"/>
        <charset val="204"/>
        <scheme val="minor"/>
      </rPr>
      <t xml:space="preserve"> - </t>
    </r>
    <r>
      <rPr>
        <sz val="11"/>
        <color rgb="FF0000FF"/>
        <rFont val="Calibri"/>
        <family val="2"/>
        <charset val="204"/>
        <scheme val="minor"/>
      </rPr>
      <t>10 части 5</t>
    </r>
    <r>
      <rPr>
        <sz val="11"/>
        <color theme="1"/>
        <rFont val="Calibri"/>
        <family val="2"/>
        <charset val="204"/>
        <scheme val="minor"/>
      </rPr>
      <t xml:space="preserve"> настоящей статьи;</t>
    </r>
  </si>
  <si>
    <t>3) прекращением существования объекта недвижимости, права на который зарегистрированы в Едином государственном реестре недвижимости;</t>
  </si>
  <si>
    <t>4) образованием или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подлежащие в соответствии с федеральным законом государственной регистрации, за исключением случая, предусмотренного пунктом 11 части 5 настоящей статьи.</t>
  </si>
  <si>
    <t>4. Государственная регистрация прав без одновременного государственного кадастрового учета осуществляется при условии наличия в Едином государственном реестре недвижимости сведений об объекте недвижимого имущества, право на который регистрируется, в связи с:</t>
  </si>
  <si>
    <t>1) возникновением права на созданный объект недвижимости в случае, указанном в пункте 1 части 5 настоящей статьи;</t>
  </si>
  <si>
    <r>
      <t xml:space="preserve">2) возникновением права на образованный земельный участок в случаях, указанных в </t>
    </r>
    <r>
      <rPr>
        <sz val="11"/>
        <color rgb="FF0000FF"/>
        <rFont val="Calibri"/>
        <family val="2"/>
        <charset val="204"/>
        <scheme val="minor"/>
      </rPr>
      <t>пунктах 8</t>
    </r>
    <r>
      <rPr>
        <sz val="11"/>
        <color theme="1"/>
        <rFont val="Calibri"/>
        <family val="2"/>
        <charset val="204"/>
        <scheme val="minor"/>
      </rPr>
      <t xml:space="preserve"> - </t>
    </r>
    <r>
      <rPr>
        <sz val="11"/>
        <color rgb="FF0000FF"/>
        <rFont val="Calibri"/>
        <family val="2"/>
        <charset val="204"/>
        <scheme val="minor"/>
      </rPr>
      <t>10 части 5</t>
    </r>
    <r>
      <rPr>
        <sz val="11"/>
        <color theme="1"/>
        <rFont val="Calibri"/>
        <family val="2"/>
        <charset val="204"/>
        <scheme val="minor"/>
      </rPr>
      <t xml:space="preserve"> настоящей статьи;</t>
    </r>
  </si>
  <si>
    <t>3) прекращением прав на объект недвижимости (за исключением прекращения прав в случаях, указанных в пункте 3 части 3 настоящей статьи);</t>
  </si>
  <si>
    <t>4) переходом права на объект недвижимости;</t>
  </si>
  <si>
    <t>5) подтверждением прав на объект недвижимости, возникших до дня вступления в силу Федерального закона от 21 июля 1997 года N 122-ФЗ "О государственной регистрации прав на недвижимое имущество и сделок с ним";</t>
  </si>
  <si>
    <t>6) подтверждением прав на объект недвижимости, возникших в силу федерального закона;</t>
  </si>
  <si>
    <t>7) ограничением прав на объект недвижимости и обременением объекта недвижимости, а также прекращением таких ограничения и обременения.</t>
  </si>
  <si>
    <t>5. Государственный кадастровый учет осуществляется без одновременной государственной регистрации прав исключительно в случаях, если он осуществляется:</t>
  </si>
  <si>
    <t>1) в связи с созданием объекта недвижимости на основании разрешения на ввод объекта капитального строительства в эксплуатацию, которое представлено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в порядке, предусмотренном статьей 19 настоящего Федерального закона;</t>
  </si>
  <si>
    <t>2) в связи с прекращением существования объекта недвижимости, права на который не зарегистрированы в Едином государственном реестре недвижимости;</t>
  </si>
  <si>
    <t>3) в связи с образованием, прекращением существования части объекта недвижимости, на которую распространяются ограничения прав и обременения соответствующего объекта недвижимости, если в соответствии с федеральным законом такие ограничения и обременения не подлежат государственной регистрации в Едином государственном реестре недвижимости;</t>
  </si>
  <si>
    <t>4) в отношении всех помещений и машино-мест в здании, сооружении одновременно с осуществлением государственного кадастрового учета на это здание, сооружение либо в случае, если право собственности на это здание, сооружение уже зарегистрировано в Едином государственном реестре недвижимости;</t>
  </si>
  <si>
    <r>
      <t xml:space="preserve">(в ред. Федеральных законов от 03.07.2016 </t>
    </r>
    <r>
      <rPr>
        <sz val="11"/>
        <color rgb="FF0000FF"/>
        <rFont val="Calibri"/>
        <family val="2"/>
        <charset val="204"/>
        <scheme val="minor"/>
      </rPr>
      <t>N 315-ФЗ</t>
    </r>
    <r>
      <rPr>
        <sz val="11"/>
        <color theme="1"/>
        <rFont val="Calibri"/>
        <family val="2"/>
        <charset val="204"/>
        <scheme val="minor"/>
      </rPr>
      <t xml:space="preserve">, от 03.07.2016 </t>
    </r>
    <r>
      <rPr>
        <sz val="11"/>
        <color rgb="FF0000FF"/>
        <rFont val="Calibri"/>
        <family val="2"/>
        <charset val="204"/>
        <scheme val="minor"/>
      </rPr>
      <t>N 361-ФЗ</t>
    </r>
    <r>
      <rPr>
        <sz val="11"/>
        <color theme="1"/>
        <rFont val="Calibri"/>
        <family val="2"/>
        <charset val="204"/>
        <scheme val="minor"/>
      </rPr>
      <t>)</t>
    </r>
  </si>
  <si>
    <t>5) в отношении здания, являющегося многоквартирным домом, и помещений, являющихся общим имуществом в таком доме, одновременно с осуществлением государственного кадастрового учета расположенных в таком доме квартир;</t>
  </si>
  <si>
    <t>6) в связи с изменением основных характеристик объекта недвижимости;</t>
  </si>
  <si>
    <t>7)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(в том числе в случае признания местоположения границ или частей границ такого земельного участка спорным в установленном федеральным законом порядке) 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</si>
  <si>
    <t>8) в отношении земельных участков, образуемых на основании решения об изъятии земельного участка и (или) расположенного на нем объекта недвижимости для государственных или муниципальных нужд;</t>
  </si>
  <si>
    <t>9) в отношении земельных участков, образуемых из земель или земельных участков, государственная собственность на которые не разграничена, в соответствии с частью 14 статьи 41 настоящего Федерального закона;</t>
  </si>
  <si>
    <t>10) в отношении земельного участка или земельных участков, образуемых путем перераспределения земель или земельного участка, находящихся в государственной или муниципальной собственности, и земельного участка, находящегося в частной собственности, на основании решения об утверждении схемы расположения земельного участка или согласия органа государственной власти либо органа местного самоуправления на заключение соглашения о перераспределении земельных участков в соответствии с утвержденным проектом межевания территории;</t>
  </si>
  <si>
    <t>(п. 10 введен Федеральным законом от 03.07.2016 N 361-ФЗ)</t>
  </si>
  <si>
    <t>11) в отношении части земельного участка, находящегося в государственной или муниципальной собственности, которая образуется в целях установления применительно к ней сервитута.</t>
  </si>
  <si>
    <t>(п. 11 введен Федеральным законом от 03.07.2016 N 361-ФЗ)</t>
  </si>
  <si>
    <t>Статья 15. Лица, по заявлению которых осуществляются государственный кадастровый учет и государственная регистрация прав</t>
  </si>
  <si>
    <t>1. При осуществлении государственного кадастрового учета и государственной регистрации прав одновременно такие государственный кадастровый учет и государственная регистрация прав осуществляются по заявлению:</t>
  </si>
  <si>
    <t>1) собственника земельного участка либо лица, которому земельный участок предоставлен для строительства на ином праве, - при государственном кадастровом учете и государственной регистрации прав на созданные или создаваемые ими на таком земельном участке здание, сооружение, объект незавершенного строительства, единый недвижимый комплекс;</t>
  </si>
  <si>
    <t>2) лица, которому выдано разрешение на создание искусственного земельного участка либо иной документ, предусмотренный Федеральным законом от 19 июля 2011 года N 246-ФЗ "Об искусственных земельных участках, созданных на водных объектах, находящихся в федеральной собственности, и о внесении изменений в отдельные законодательные акты Российской Федерации", - при государственном кадастровом учете и государственной регистрации прав на созданный искусственный земельный участок;</t>
  </si>
  <si>
    <t>3) собственника исходного объекта недвижимости, из которого образованы новые объекты недвижимости, - при государственном кадастровом учете и государственной регистрации прав на образованные объекты недвижимости;</t>
  </si>
  <si>
    <t>4) собственника здания, сооружения, объекта незавершенного строительства, единого недвижимого комплекса, - при государственном кадастровом учете и государственной регистрации прав в связи с прекращением существования таких объектов недвижимости, права на которые зарегистрированы в Едином государственном реестре недвижимости;</t>
  </si>
  <si>
    <t>5) собственника объекта недвижимости и (или) лица, в пользу которого устанавливаются ограничения прав и обременения объекта недвижимости, - при государственном кадастровом учете и (или) государственной регистрации ограничений прав и обременений объекта недвижимости, в том числе в связи с образованием или прекращением существования части объекта недвижимости, на которую распространяются соответствующие ограничения прав и обременения;</t>
  </si>
  <si>
    <t>6) кадастрового инженера в случаях, установленных федеральным законом;</t>
  </si>
  <si>
    <t>7) иного лица в случаях, установленных федеральным законом.</t>
  </si>
  <si>
    <t>2. При осуществлении государственного кадастрового учета без одновременной государственной регистрации прав такой государственный кадастровый учет осуществляется по заявлению:</t>
  </si>
  <si>
    <t>1) представленному уполномоченным органом государственной власти, органом местного самоуправления или уполномоченной организацией, осуществляющей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которыми выдано разрешение на ввод объекта капитального строительства в эксплуатацию, в порядке, предусмотренном статьей 19 настоящего Федерального закона, - при государственном кадастровом учете созданного объекта недвижимости;</t>
  </si>
  <si>
    <t>2) собственника здания, сооружения, объекта незавершенного строительства - при государственном кадастровом учете в связи с прекращением существования таких объектов недвижимости, права на которые не зарегистрированы в Едином государственном реестре недвижимости;</t>
  </si>
  <si>
    <t>3) собственника объекта недвижимости или лица, в пользу которого устанавливается ограничение права или обременение объекта недвижимости, - при государственном кадастровом учете в связи с образованием или прекращением существования части объекта недвижимости, если в соответствии с федеральным законом такие ограничение или обременение возникают независимо от момента их государственной регистрации в Едином государственном реестре недвижимости;</t>
  </si>
  <si>
    <t>4) собственника объекта недвижимости - при государственном кадастровом учете в связи с изменением основных характеристик объекта недвижимости;</t>
  </si>
  <si>
    <t>5) кадастрового инженера в случаях, установленных федеральным законом;</t>
  </si>
  <si>
    <t>6) иного лица в случаях, установленных федеральным законом.</t>
  </si>
  <si>
    <t>3. Государственная регистрация прав без одновременного государственного кадастрового учета осуществляется по заявлению:</t>
  </si>
  <si>
    <t>1) лица, право которого на объект недвижимости возникает (за исключением возникновения прав на созданный или образованный объект недвижимости) или прекращается, - при государственной регистрации возникновения или прекращения соответствующего права;</t>
  </si>
  <si>
    <t>2) правообладателя объекта недвижимости и (или) лица, в пользу которого устанавливается ограничение права или обременение объекта недвижимости, - при государственной регистрации ограничения или обременения, прекращения ограничения или обременения, если иное не установлено настоящим Федеральным законом;</t>
  </si>
  <si>
    <t>3) сторон договора - при государственной регистрации договора и (или) права, ограничения права или обременения объекта недвижимости, возникающих на основании такого договора, если иное не установлено настоящим Федеральным законом;</t>
  </si>
  <si>
    <t>4) правообладателя объекта недвижимости - при подтверждении права на учтенный в Едином государственном реестре недвижимости объект недвижимости, возникшего до дня вступления в силу Федерального закона от 21 июля 1997 года N 122-ФЗ "О государственной регистрации прав на недвижимое имущество и сделок с ним" либо возникшего в силу федерального закона;</t>
  </si>
  <si>
    <t>5)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при государственной регистрации права на объект недвижимости, возникшего на основании нотариально удостоверенной сделки или иного совершенного нотариусом нотариального действия, либо по заявлению любой стороны нотариально удостоверенной сделки;</t>
  </si>
  <si>
    <t>(п. 5 в ред. Федерального закона от 03.07.2016 N 361-ФЗ)</t>
  </si>
  <si>
    <t>6) иного лица в установленных настоящим Федеральным законом случаях.</t>
  </si>
  <si>
    <r>
      <t xml:space="preserve">4. Государственный кадастровый учет и (или) государственная регистрация прав осуществляются по заявлению представителя лиц, указанных в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3</t>
    </r>
    <r>
      <rPr>
        <sz val="11"/>
        <color theme="1"/>
        <rFont val="Calibri"/>
        <family val="2"/>
        <charset val="204"/>
        <scheme val="minor"/>
      </rPr>
      <t xml:space="preserve"> настоящей статьи, при наличии у него нотариально удостоверенной доверенности, если иное не установлено федеральным законом.</t>
    </r>
  </si>
  <si>
    <t>5. В случае осуществления государственного кадастрового учета и (или) государственной регистрации прав на объект недвижимости, принадлежащий Российской Федерации, субъекту Российской Федерации или муниципальному образованию (поступающий в собственность Российской Федерации, субъекта Российской Федерации или муниципального образования), от их имени при подаче заявлений о государственном кадастровом учете и (или) государственной регистрации прав выступают уполномоченные органы государственной власти, органы местного самоуправления либо уполномоченные юридические лица и граждане.</t>
  </si>
  <si>
    <t>6. В случае государственной регистрации прав на недвижимое имущество, принадлежащее Союзному государству, от его имени вправе выступать органы Союзного государства или органы государственного управления государств - участников Союзного государства, уполномоченные в порядке, установленном международным договором.</t>
  </si>
  <si>
    <t>7. При уклонении одной из сторон договора от государственной регистрации прав переход права собственности регистрируется на основании решения суда, вынесенного по требованию другой стороны, а в случаях, предусмотренных законодательством Российской Федерации об исполнительном производстве, также по требованию судебного пристава-исполнителя.</t>
  </si>
  <si>
    <t>8. Государственный кадастровый учет и (или) государственная регистрация прав на объект недвижимости по требованию судебного пристава-исполнителя осуществляются в случаях возникновения прав на основании судебного акта или в случаях, предусмотренных Федеральным законом от 2 октября 2007 года N 229-ФЗ "Об исполнительном производстве".</t>
  </si>
  <si>
    <t>Статья 16. Сроки и дата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</si>
  <si>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осуществляются в течение следующих сроков (независимо от формы представления документов), если иное не установлено федеральным законом:</t>
  </si>
  <si>
    <t>1) семь рабочих дней с даты приема органом регистрации прав заявления на осуществление государственной регистрации прав и прилагаемых к нему документов;</t>
  </si>
  <si>
    <t>2) девять рабочих дней с даты приема в многофункциональном центре по предоставлению государственных и муниципальных услуг (далее - многофункциональный центр) заявления на осуществление государственной регистрации прав и прилагаемых к нему документов;</t>
  </si>
  <si>
    <t>3) пять рабочих дней с даты приема органом регистрации прав заявления на осуществление государственного кадастрового учета и прилагаемых к нему документов;</t>
  </si>
  <si>
    <t>4) семь рабочих дней с даты приема многофункциональным центром заявления на осуществление государственного кадастрового учета и прилагаемых к нему документов;</t>
  </si>
  <si>
    <t>5) десять рабочих дней с даты приема органом регистрации прав заявления на осуществление государственного кадастрового учета и государственной регистрации прав и прилагаемых к нему документов;</t>
  </si>
  <si>
    <t>6) двенадцать рабочих дней с даты приема многофункциональным центром заявления на осуществление государственного кадастрового учета и государственной регистрации прав и прилагаемых к нему документов;</t>
  </si>
  <si>
    <t>7) пять рабочих дней с даты поступления в орган регистрации прав вступившего в законную силу судебного акта, установившего обязанность осуществить государственный кадастровый учет и (или) государственную регистрацию прав;</t>
  </si>
  <si>
    <t>8) три рабочих дня с даты поступления в орган регистрации прав судебного акта или акта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 либо судебного акта или акта уполномоченного органа о снятии ареста или запрета, о возврате залога залогодателю или об обращении залога в доход государства;</t>
  </si>
  <si>
    <t>9) три рабочих дня с даты приема или поступления в орган регистрации прав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а в случае поступления таких заявления и документов в электронной форме - в течение одного рабочего дня, следующего за днем поступления соответствующих документов;</t>
  </si>
  <si>
    <t>10) пять рабочих дней с даты приема многофункциональным центром заявления на осуществление государственной регистрации прав и прилагаемых к нему документов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t>
  </si>
  <si>
    <t>11) пять рабочих дней с даты приема или поступления в орган регистрации прав заявления на осуществление государственной регистрации ипотеки жилого помещения и прилагаемых к нему документов;</t>
  </si>
  <si>
    <t>12) семь рабочих дней с даты приема многофункциональным центром заявления на осуществление государственной регистрации ипотеки жилого помещения и прилагаемых к нему документов.</t>
  </si>
  <si>
    <t>(п. 12 введен Федеральным законом от 03.07.2016 N 361-ФЗ)</t>
  </si>
  <si>
    <t>2. Датой государственной регистрации прав является дата внесения в Единый государственный реестр недвижимости записи о соответствующем праве, об ограничении права или обременении объекта недвижимости.</t>
  </si>
  <si>
    <t>3. Датой государственного кадастрового учета является дата внесения в Единый государственный реестр недвижимости записи об объекте недвижимости.</t>
  </si>
  <si>
    <t>Статья 17. Государственная пошлина за осуществление государственной регистрации прав</t>
  </si>
  <si>
    <t>За государственную регистрацию прав взимается государственная пошлина в соответствии с Налоговым кодексом Российской Федерации.</t>
  </si>
  <si>
    <t>Статья 18. Представление заявления об осуществлении государственного кадастрового учета и государственной регистрации прав и прилагаемых к нему документов</t>
  </si>
  <si>
    <t>1. Заявление о государственном кадастровом учете и (или) государственной регистрации прав и прилагаемые к нему документы представляются в орган регистрации прав в порядке, установленном органом нормативно-правового регулирования:</t>
  </si>
  <si>
    <t>1) в форме документов на бумажном носителе - посредством личного обращения в орган регистрации прав, к уполномоченному лицу органа регистрации прав при выездном приеме, через многофункциональный центр (далее - личное обращение), посредством почтового отправления с объявленной ценностью при его пересылке, описью вложения и уведомлением о вручении (далее - почтовое отправление);</t>
  </si>
  <si>
    <t>2) в форме электронных документов и (или) электронных образов документов, подписанных усиленной квалифицированной электронной подписью в соответствии с законодательством Российской Федерации, - с использованием информационно-телекоммуникационных сетей общего пользования, в том числе сети "Интернет", посредством единого портала государственных и муниципальных услуг (функций) (далее - единый портал) или официального сайта с использованием единой системы идентификации и аутентификации (далее также - отправление в электронной форме).</t>
  </si>
  <si>
    <t>2.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личного обращения представляются независимо от места нахождения объекта недвижимости в подразделение органа регистрации прав или многофункциональный центр согласно перечню подразделений органа регистрации прав и многофункциональных центров, который опубликован на официальном сайте.</t>
  </si>
  <si>
    <t>3. Заявление о государственном кадастровом учете и (или) государственной регистрации прав и прилагаемые к нему документы в форме документов на бумажном носителе посредством почтового отправления направляются в подразделение органа регистрации прав согласно перечню подразделений органа регистрации прав, который опубликован на официальном сайте.</t>
  </si>
  <si>
    <t>4. К заявлению о государственном кадастровом учете и (или) государственной регистрации прав прилагаются, если федеральным законом не установлен иной порядок представления (получения) документов и (или) содержащихся в таких документах сведений, следующие необходимые для государственного кадастрового учета и (или) государственной регистрации прав документы:</t>
  </si>
  <si>
    <t>1) документ, подтверждающий соответствующие полномочия представителя заявителя (если с заявлением обращается его представитель);</t>
  </si>
  <si>
    <t>2) документы, являющиеся основанием для осуществления государственного кадастрового учета и (или) государственной регистрации прав;</t>
  </si>
  <si>
    <t>3) иные документы, предусмотренные настоящим Федеральным законом и принятыми в соответствии с ним иными нормативными правовыми актами.</t>
  </si>
  <si>
    <t>5. Не допускается истребование у заявителя дополнительных документов, если представленные им документы отвечают требованиям статьи 21 настоящего Федерального закона и требованиям принятых в соответствии с настоящим Федеральным законом нормативных правовых актов федеральных органов исполнительной власти, если иное не установлено настоящим Федеральным законом или иными федеральными законами.</t>
  </si>
  <si>
    <r>
      <t xml:space="preserve">6. Заявитель вправе представить по собственной инициативе для осуществления государственного кадастрового учета и (или) государственной регистрации прав документы, которые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27 июля 2010 года N 210-ФЗ "Об организации предоставления государственных и муниципальных услуг" представляются в </t>
    </r>
    <r>
      <rPr>
        <sz val="11"/>
        <color rgb="FF0000FF"/>
        <rFont val="Calibri"/>
        <family val="2"/>
        <charset val="204"/>
        <scheme val="minor"/>
      </rPr>
      <t>порядке</t>
    </r>
    <r>
      <rPr>
        <sz val="11"/>
        <color theme="1"/>
        <rFont val="Calibri"/>
        <family val="2"/>
        <charset val="204"/>
        <scheme val="minor"/>
      </rPr>
      <t xml:space="preserve"> межведомственного информационного взаимодействия.</t>
    </r>
  </si>
  <si>
    <t>7. Представление документа, подтверждающего внесение государственной пошлины за осуществление государственной регистрации прав, вместе с заявлением о государственном кадастровом учете и (или) государственной регистрации прав не требуется. Заявитель вправе представить такой документ по собственной инициативе.</t>
  </si>
  <si>
    <t>8. При представлении заявления о государственном кадастровом учете и (или) государственной регистрации прав посредством личного обращения физическое лицо предъявляет документ, удостоверяющий его личность, а представитель физического лица - также нотариально удостоверенную доверенность, подтверждающую его полномочия, если иное не установлено федеральным законом.</t>
  </si>
  <si>
    <t>9. Лицо, имеющее право действовать без доверенности от имени юридического лица, предъявляет документ, удостоверяющий личность, а также документ, подтверждающий его полномочия действовать от имени юридического лица, если иное не установлено федеральным законом. Орган регистрации прав самостоятельно запрашивает в федеральном органе исполнительной власти, осуществляющем государственную регистрацию юридических лиц, учредительные документы такого юридического лица. Заявитель вправе представить учредительные документы юридического лица, или нотариально удостоверенные копии учредительных документов юридического лица, или заверенные лицом, имеющим право действовать без доверенности от имени юридического лица, и печатью юридического лица (при наличии печати) копии этих учредительных документов по собственной инициативе.</t>
  </si>
  <si>
    <t>10. В случае, если полномочия представителя органа государственной власти или органа местного самоуправления подтверждаются доверенностью, составленной на бланке данного органа и заверенной печатью и подписью руководителя данного органа, нотариальное удостоверение такой доверенности для ее представления вместе с соответствующим заявлением о государственной регистрации прав не требуется.</t>
  </si>
  <si>
    <r>
      <t xml:space="preserve">11.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отправления в электронной форме такие заявление и документы представляются путем заполнения формы заявления, размещенной на едином портале, официальном </t>
    </r>
    <r>
      <rPr>
        <sz val="11"/>
        <color rgb="FF0000FF"/>
        <rFont val="Calibri"/>
        <family val="2"/>
        <charset val="204"/>
        <scheme val="minor"/>
      </rPr>
      <t>сайте</t>
    </r>
    <r>
      <rPr>
        <sz val="11"/>
        <color theme="1"/>
        <rFont val="Calibri"/>
        <family val="2"/>
        <charset val="204"/>
        <scheme val="minor"/>
      </rPr>
      <t xml:space="preserve">, с прикреплением соответствующих документов. </t>
    </r>
    <r>
      <rPr>
        <sz val="11"/>
        <color rgb="FF0000FF"/>
        <rFont val="Calibri"/>
        <family val="2"/>
        <charset val="204"/>
        <scheme val="minor"/>
      </rPr>
      <t>Форма</t>
    </r>
    <r>
      <rPr>
        <sz val="11"/>
        <color theme="1"/>
        <rFont val="Calibri"/>
        <family val="2"/>
        <charset val="204"/>
        <scheme val="minor"/>
      </rPr>
      <t xml:space="preserve"> заявления о государственном кадастровом учете и (или) государственной регистрации прав и </t>
    </r>
    <r>
      <rPr>
        <sz val="11"/>
        <color rgb="FF0000FF"/>
        <rFont val="Calibri"/>
        <family val="2"/>
        <charset val="204"/>
        <scheme val="minor"/>
      </rPr>
      <t>требования</t>
    </r>
    <r>
      <rPr>
        <sz val="11"/>
        <color theme="1"/>
        <rFont val="Calibri"/>
        <family val="2"/>
        <charset val="204"/>
        <scheme val="minor"/>
      </rPr>
      <t xml:space="preserve"> к его заполнению, а также </t>
    </r>
    <r>
      <rPr>
        <sz val="11"/>
        <color rgb="FF0000FF"/>
        <rFont val="Calibri"/>
        <family val="2"/>
        <charset val="204"/>
        <scheme val="minor"/>
      </rPr>
      <t>требования</t>
    </r>
    <r>
      <rPr>
        <sz val="11"/>
        <color theme="1"/>
        <rFont val="Calibri"/>
        <family val="2"/>
        <charset val="204"/>
        <scheme val="minor"/>
      </rPr>
      <t xml:space="preserve"> к формату такого заявления и представляемых с ним документов в электронной форме утверждаются органом нормативно-правового регулирования.</t>
    </r>
  </si>
  <si>
    <t>12. В случае представления заявления о государственном кадастровом учете и (или) государственной регистрации прав и прилагаемых к нему документов посредством почтового отправления:</t>
  </si>
  <si>
    <t>1) подлинность подписи заявителя на заявлении должна быть засвидетельствована в нотариальном порядке, а также в нотариальном порядке удостоверена доверенность, подтверждающая полномочия представителя заявителя;</t>
  </si>
  <si>
    <t>2) сделка с объектом недвижимости должна быть нотариально удостоверена;</t>
  </si>
  <si>
    <t>3) доверенность, подтверждающая полномочия лица, совершившего сделку, должна быть нотариально удостоверена, если подлежащая государственной регистрации сделка с объектом недвижимого имущества или сделка, на основании которой подлежит государственной регистрации право либо ограничение права и обременение объекта недвижимости, совершена представителем, действующим на основании доверенности;</t>
  </si>
  <si>
    <t>4) к заявлению прилагаются копия документа, удостоверяющего личность физического лица (правообладателя, стороны или сторон сделки, а также представителя данных лиц, если заявителем является представитель), и копия документа, удостоверяющего личность физического лица - представителя юридического лица (если правообладателем, стороной или сторонами сделки являются юридические лица).</t>
  </si>
  <si>
    <t>13.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такие заявление и документы переводятся органом регистрации прав в форму электронного документа или электронного образа документа, при этом документы в форме документов на бумажном носителе с отметкой об их переводе в форму электронного документа или электронного образа документа возвращаются заявителю после осуществления государственной регистрации прав и (или) государственного кадастрового учета вместе с иными подлежащими выдаче документами (за исключением подлежащих помещению в реестровое дело оформленных в форме документов на бумажном носителе заявлений, а также документов, оригиналы которых отсутствуют в иных органах государственной власти, органах местного самоуправления, государственных и муниципальных архивах). Электронные документы, электронные образы документов, созданные в соответствии с настоящей частью, заверяются усиленной квалифицированной подписью уполномоченного должностного лица органа регистрации прав и имеют ту же юридическую силу, что и документы, представленные заявителем в форме документов на бумажном носителе.</t>
  </si>
  <si>
    <t>14. Отказ в приеме заявления о государственном кадастровом учете и (или) государственной регистрации прав и прилагаемых к нему документов не допускается, за исключением случая, указанного в части 15 настоящей статьи.</t>
  </si>
  <si>
    <t>15. В случае представления заявления о государственном кадастровом учете и (или) государственной регистрации прав и прилагаемых к нему документов в форме документов на бумажном носителе посредством личного обращения в их приеме должно быть отказано непосредственно в момент представления таких заявления и документов, если не установлена личность лица, обратившегося за осуществлением государственного кадастрового учета и (или) государственной регистрации прав, в том числе не предъявлен документ, удостоверяющий личность такого лица, или лицо, представляющее заявление и прилагаемые к нему документы, отказалось предъявить документ, удостоверяющий его личность.</t>
  </si>
  <si>
    <t>16. При получении заявления о государственном кадастровом учете и (или) государственной регистрации прав и прилагаемых к нему документов должностное лицо органа регистрации прав вносит соответствующую запись в книгу учета документов с указанием даты и времени получения таких документов с точностью до минуты.</t>
  </si>
  <si>
    <t>17. Заявитель уведомляется о приеме заявления о государственном кадастровом учете и (или) государственной регистрации прав и прилагаемых к нему документов, в том числе с указанием их перечня, даты и времени их представления с точностью до минуты:</t>
  </si>
  <si>
    <t>1) при личном обращении в орган регистрации прав и к уполномоченному лицу органа регистрации прав при выездном приеме - в виде расписки непосредственно при приеме заявления о государственном кадастровом учете и (или) государственной регистрации прав и прилагаемых к нему документов;</t>
  </si>
  <si>
    <t>2) при личном обращении в многофункциональный центр, а также посредством почтового отправления или посредством отправления в электронной форме - в течение рабочего дня, следующего за днем приема органом регистрации прав заявления о государственном кадастровом учете и (или) государственной регистрации прав и прилагаемых к нему документов, в порядке и способами, которые установлены органом нормативно-правового регулирования.</t>
  </si>
  <si>
    <t>18. Порядок и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определяются соглашением о взаимодействии, заключенным ими в установленном Правительством Российской Федерации порядке. При этом сроки передачи многофункциональным центром принятых им заявлений и иных необходимых для государственного кадастрового учета и (или) государственной регистрации прав документов в орган регистрации прав не должны превышать один рабочий день.</t>
  </si>
  <si>
    <t>19. Прием заявления о государственной регистрации прав и прилагаемых к нему документов в форме документов на бумажном носителе, представляемых посредством личного обращения в орган регистрации прав нотариуса или его работника, уполномоченного в порядке, установленном Основами законодательства Российской Федерации о нотариате от 11 февраля 1993 года N 4462-1, осуществляется в день такого обращения.</t>
  </si>
  <si>
    <t>20. Орган регистрации прав в день поступления заявления о государственной регистрации прав на объект недвижимости, сведения о котором содержатся в Едином государственном реестре недвижимости, уведомляет правообладателя об указанном заявлении в порядке, установленном органом нормативно-правового регулирования.</t>
  </si>
  <si>
    <t>Статья 19. Обязанность органов государственной власти, органов местного самоуправления и иных уполномоченных лиц представлять заявление и прилагаемые к нему документы для осуществления государственного кадастрового учета и государственной регистрации прав</t>
  </si>
  <si>
    <t>1. Орган государственной власти, орган местного самоуправления или уполномоченная организация, осуществляющая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уполномоченные на принятие решения о выдаче разрешения на ввод объекта капитального строительства в эксплуатацию, в срок не позднее пяти рабочих дней с даты принятия такого решения обязаны направить в орган регистрации прав заявление о государственном кадастровом учете и прилагаемые к нему документы (в том числе разрешение на ввод объекта капитального строительства в эксплуатацию) в отношении соответствующего объекта недвижимости посредством отправления в электронной форме.</t>
  </si>
  <si>
    <t>2. Орган государственной власти или орган местного самоуправления в случае, если право, ограничение права или обременение объекта недвижимости возникают на основании акта органа государственной власти или акта органа местного самоуправления либо сделки с органом государственной власти или органом местного самоуправления, в том числе сделки, совершенной на основании акта органа государственной власти или акта органа местного самоуправления, в срок не позднее пяти рабочих дней с даты принятия такого акта или совершения такой сделки обязан направить в орган регистрации прав заявление о государственной регистрации прав и прилагаемые к нему документы в отношении соответствующего объекта недвижимости в порядке, установленном статьей 18 настоящего Федерального закона.</t>
  </si>
  <si>
    <t>3. Орган государственной власти субъекта Российской Федерации, орган местного самоуправления, уполномоченные на утверждение карты-плана территории, обязаны направить в орган регистрации прав заявление о государственном кадастровом учете и карту-план территории посредством отправления в электронной форме.</t>
  </si>
  <si>
    <t>4. За непредставление указанных в настоящей статье документов соответственно орган государственной власти, орган местного самоуправления и иные уполномоченные лица, указанные в настоящей статье, несут ответственность, предусмотренную законодательством Российской Федерации.</t>
  </si>
  <si>
    <t>Статья 20. Правила информационного взаимодействия кадастрового инженера с органом регистрации прав</t>
  </si>
  <si>
    <r>
      <t xml:space="preserve">1. Информационное взаимодействие кадастрового инженера с органом регистрации прав может осуществляться в электронной форме через единый портал или официальный </t>
    </r>
    <r>
      <rPr>
        <sz val="11"/>
        <color rgb="FF0000FF"/>
        <rFont val="Calibri"/>
        <family val="2"/>
        <charset val="204"/>
        <scheme val="minor"/>
      </rPr>
      <t>сайт</t>
    </r>
    <r>
      <rPr>
        <sz val="11"/>
        <color theme="1"/>
        <rFont val="Calibri"/>
        <family val="2"/>
        <charset val="204"/>
        <scheme val="minor"/>
      </rPr>
      <t xml:space="preserve"> с использованием единой системы идентификации и аутентификации (далее - электронный сервис "Личный кабинет кадастрового инженера") в </t>
    </r>
    <r>
      <rPr>
        <sz val="11"/>
        <color rgb="FF0000FF"/>
        <rFont val="Calibri"/>
        <family val="2"/>
        <charset val="204"/>
        <scheme val="minor"/>
      </rPr>
      <t>порядке</t>
    </r>
    <r>
      <rPr>
        <sz val="11"/>
        <color theme="1"/>
        <rFont val="Calibri"/>
        <family val="2"/>
        <charset val="204"/>
        <scheme val="minor"/>
      </rPr>
      <t>, установленном органом нормативно-правового регулирования, при этом обеспечиваются в том числе фиксация всех фактов информационного взаимодействия кадастрового инженера с органом регистрации прав, предварительная автоматизированная проверка кадастровым инженером межевых, технических планов, карт-планов территории и актов обследования в режиме реального времени.</t>
    </r>
  </si>
  <si>
    <r>
      <t xml:space="preserve">2. За использование кадастровым инженером электронного сервиса "Личный кабинет кадастрового инженера" взимается плата. </t>
    </r>
    <r>
      <rPr>
        <sz val="11"/>
        <color rgb="FF0000FF"/>
        <rFont val="Calibri"/>
        <family val="2"/>
        <charset val="204"/>
        <scheme val="minor"/>
      </rPr>
      <t>Размер</t>
    </r>
    <r>
      <rPr>
        <sz val="11"/>
        <color theme="1"/>
        <rFont val="Calibri"/>
        <family val="2"/>
        <charset val="204"/>
        <scheme val="minor"/>
      </rPr>
      <t xml:space="preserve"> такой платы, </t>
    </r>
    <r>
      <rPr>
        <sz val="11"/>
        <color rgb="FF0000FF"/>
        <rFont val="Calibri"/>
        <family val="2"/>
        <charset val="204"/>
        <scheme val="minor"/>
      </rPr>
      <t>порядок</t>
    </r>
    <r>
      <rPr>
        <sz val="11"/>
        <color theme="1"/>
        <rFont val="Calibri"/>
        <family val="2"/>
        <charset val="204"/>
        <scheme val="minor"/>
      </rPr>
      <t xml:space="preserve"> ее взимания и возврата устанавливаются органом нормативно-правового регулирования.</t>
    </r>
  </si>
  <si>
    <t>3. Прошедшие предварительную автоматизированную проверку посредством электронного сервиса "Личный кабинет кадастрового инженера" межевой план, технический план, карта-план территории и акт обследования могут быть помещены на временное хранение в электронное хранилище, ведение которого осуществляется органом регистрации прав, с присвоением каждому документу идентифицирующего номера. Временное хранение осуществляется до представления соответственно межевого плана, технического плана, карты-плана территории и акта обследования в установленном настоящим Федеральным законом порядке в орган регистрации прав, но не более трех месяцев. Межевой план, технический план, карта-план территории и акт обследования из электронного хранилища могут быть получены в электронной форме бесплатно изготовившим такие планы кадастровым инженером посредством электронного сервиса "Личный кабинет кадастрового инженера", а также заказчиком соответствующих кадастровых работ в установленном органом нормативно-правового регулирования порядке.</t>
  </si>
  <si>
    <t>4. В случае, если межевой план, технический план, карта-план территории и акт обследования помещены на временное хранение в электронное хранилище, при представлении заявления и прилагаемых к нему документов для осуществления государственного кадастрового учета и (или) государственной регистрации прав заявитель вправе указать в заявлении идентифицирующий номер соответственно межевого плана, технического плана, карты-плана территории, акта обследования, временно хранящихся в электронном хранилище, не представляя в таком случае межевой план, технический план, карту-план территории, акт обследования.</t>
  </si>
  <si>
    <t>5. В договоре на выполнение кадастровых работ может быть предусмотрена обязанность кадастрового инженера по помещению в электронное хранилище подготовленных им межевых планов, технических планов, карт-планов территории, актов обследования.</t>
  </si>
  <si>
    <t>Статья 21. Требования к документам, представляемым для осуществления государственного кадастрового учета и (или) государственной регистрации прав</t>
  </si>
  <si>
    <t>1. Документы, устанавливающие наличие, возникновение, переход, прекращение, ограничение права и обременение недвижимого имущества и представляемые для осуществления государственного кадастрового учета и (или) государственной регистрации прав, должны соответствовать требованиям, установленным законодательством Российской Федерации, и отражать информацию, необходимую для государственного кадастрового учета и (или) государственной регистрации прав на недвижимое имущество в Едином государственном реестре недвижимости. Указанные документы должны содержать описание недвижимого имущества и, если иное не установлено настоящим Федеральным законом, вид регистрируемого права, в установленных законодательством Российской Федерации случаях должны быть нотариально удостоверены, заверены печатями, должны иметь надлежащие подписи сторон или определенных законодательством Российской Федерации должностных лиц.</t>
  </si>
  <si>
    <t>2. Тексты документов, представляемых для осуществления государственного кадастрового учета и (или) государственной регистрации прав в форме документов на бумажном носителе, должны быть написаны разборчиво, наименования юридических лиц - без сокращения с указанием их мест нахождения. Фамилии, имена и при наличии отчества физических лиц, адреса их мест жительства должны быть написаны полностью.</t>
  </si>
  <si>
    <t>3. Необходимые для осуществления государственной регистрации прав документы в форме документов на бумажном носителе, выражающие содержание сделки, являющейся основанием для государственной регистрации наличия, возникновения, прекращения, перехода, ограничения права и обременения недвижимого имущества, представляются:</t>
  </si>
  <si>
    <t>1) не менее чем в двух экземплярах-подлинниках, один из которых возвращается правообладателю, второй помещается в реестровое дело, если такая сделка совершена в простой письменной форме;</t>
  </si>
  <si>
    <t>2) не менее чем в двух экземплярах, один из которых (подлинник) возвращается правообладателю, если такая сделка совершена в нотариальной форме или право на основании такой сделки возникло до вступления в силу Федерального закона от 21 июля 1997 года N 122-ФЗ "О государственной регистрации прав на недвижимое имущество и сделок с ним".</t>
  </si>
  <si>
    <t>4. Межевой план, технический план, акт обследования, карта-план территории представляются в орган регистрации прав в форме электронных документов, подписанных усиленной квалифицированной электронной подписью кадастрового инженера.</t>
  </si>
  <si>
    <t>5. Иные необходимые для осуществления государственного кадастрового учета и (или) государственной регистрации прав документы в форме документов на бумажном носителе (за исключением актов органов государственной власти, актов органов местного самоуправления, а также судебных актов, установивших права на недвижимое имущество, и заявлений) представляются не менее чем в двух экземплярах, один из которых (подлинник) после осуществления государственного кадастрового учета и (или) государственной регистрации прав должен быть возвращен заявителю. Копии актов органов государственной власти, актов органов местного самоуправления в форме документов на бумажном носителе, а также судебных актов, установивших права на недвижимое имущество, в форме документов на бумажном носителе представляются для осуществления государственного кадастрового учета и (или) государственной регистрации прав в одном экземпляре, который после сканирования при выдаче документов после осуществления государственного кадастрового учета и (или) государственной регистрации прав возвращается заявителю.</t>
  </si>
  <si>
    <t>6. Заявление о государственном кадастровом учете и (или) государственной регистрации прав в форме документа на бумажном носителе представляется в единственном экземпляре-подлиннике.</t>
  </si>
  <si>
    <t>7. В случае представления для осуществления государственного кадастрового учета и (или) государственной регистрации прав документов в форме электронных документов, электронных образов документов такие документы представляются:</t>
  </si>
  <si>
    <t>1) в форме электронных документов, если настоящим Федеральным законом предусмотрено, что такие документы при их представлении в форме документов на бумажном носителе должны быть представлены в подлиннике (один экземпляр таких документов должен быть подлинником), в том числе если такие документы выражают содержание нотариально удостоверенной сделки;</t>
  </si>
  <si>
    <t>2) в форме электронных документов или электронных образов документов, если настоящим Федеральным законом предусмотрено, что такие документы при их представлении в форме документов на бумажном носителе могут быть представлены в виде копии без представления подлинника.</t>
  </si>
  <si>
    <t>8.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документов, должны соответствовать требованиям, установленным законодательством Российской Федерации, и подписываться усиленной квалифицированной электронной подписью уполномоченных на то лиц, сторон договора или определенных законодательством Российской Федерации должностных лиц в установленных законодательством Российской Федерации случаях.</t>
  </si>
  <si>
    <t>9. Документы, необходимые для осуществления государственного кадастрового учета и (или) государственной регистрации прав и представляемые в форме электронных образов документов, должны быть подписаны усиленной квалифицированной электронной подписью лиц, подписавших такие документы на бумажном носителе, или лиц, которые в соответствии с нормативными правовыми актами Российской Федерации уполномочены заверять копии таких документов в форме документов на бумажном носителе.</t>
  </si>
  <si>
    <t>10. Сформированный комплект документов, необходимых для осуществления государственного кадастрового учета и (или) государственной регистрации прав и представляемых в форме электронных документов, электронных образов документов, должен быть подписан усиленной квалифицированной электронной подписью заявителя.</t>
  </si>
  <si>
    <t>11. Заявление о государственном кадастровом учете и (или) государственной регистрации прав и прилагаемые к нему документы представляются нотариусом в орган регистрации прав в форме документов на бумажном носителе или посредством отправления в электронной форме, в том числе в форме электронных образов таких документов, подписанных усиленной квалифицированной электронной подписью нотариуса.</t>
  </si>
  <si>
    <t>Статья 22. Требования к межевому плану</t>
  </si>
  <si>
    <t>1. Межевой план представляет собой документ, который составлен на основе кадастрового плана соответствующей территории или выписки из Единого государственного реестра недвижимости о соответствующем земельном участке и в котором воспроизведены определенные сведения, внесенные в Единый государственный реестр недвижимости, и указаны сведения об образуемых земельном участке или земельных участках, либо о части или частях земельного участка, либо новые необходимые для внесения в Единый государственный реестр недвижимости сведения о земельном участке или земельных участках.</t>
  </si>
  <si>
    <t>2. В межевом плане указываются:</t>
  </si>
  <si>
    <t>1) сведения об образуемых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</si>
  <si>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2) сведения о части или частях земельного участка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земельного участка;</t>
  </si>
  <si>
    <t>3) новые необходимые для внесения в Единый государственный реестр недвижимости сведения о земельном участке или земельных участках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земельного участка или земельных участков.</t>
  </si>
  <si>
    <t>3. В случае, если в соответствии с федеральным законом местоположение границ земельных участков подлежит обязательному согласованию, межевой план должен содержать сведения о проведении такого согласования.</t>
  </si>
  <si>
    <t>4. Утратил силу с 1 января 2017 года. - Федеральный закон от 03.07.2016 N 361-ФЗ.</t>
  </si>
  <si>
    <t>5. Межевой план состоит из графической и текстовой частей.</t>
  </si>
  <si>
    <t>6. В графической части межевого плана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указываются местоположение границ образуемых земельного участка или земельных участков, либо границ части или частей земельного участка, либо уточняемых границ земельных участков, доступ к образуемым или измененным земельным участкам (проход или проезд от земельных участков общего пользования), в том числе путем установления сервитута.</t>
  </si>
  <si>
    <t>7. В текстовой части межевого плана указываются необходимые для внесения в Единый государственный реестр недвижимости сведения о земельном участке или земельных участках, включая сведения об использованной при подготовке межевого плана геодезической основе, в том числе о пунктах государственных геодезических сетей или опорных межевых сетей, а также в установленном частью 3 настоящей статьи случае сведения о согласовании местоположения границ земельных участков в форме акта согласования местоположения таких границ.</t>
  </si>
  <si>
    <t>8. Местоположение границ земельного участка устанавливается посредством определения координат характерных точек таких границ, то есть точек изменения описания границ земельного участка и деления их на части.</t>
  </si>
  <si>
    <t>9. Площадью земельного участка, определенной с учетом установленных в соответствии с настоящим Федеральным законом требований, является площадь геометрической фигуры, образованной проекцией границ земельного участка на горизонтальную плоскость.</t>
  </si>
  <si>
    <t>10. При уточнении границ земельного участка их местоположение определяется исходя из сведений, содержащихся в документе, подтверждающем право на земельный участок, или при отсутствии такого документа исходя из сведений, содержащихся в документах, определявших местоположение границ земельного участка при его образовании. В случае отсутствия в документах сведений о местоположении границ земельного участка их местоположение определяется в соответствии с утвержденным в установленном законодательством о градостроительной деятельности порядке проектом межевания территории. При отсутствии в утвержденном проекте межевания территории сведений о таком земельном участке его границами являются границы, существующие на местности пятнадцать и более лет и закрепленные с использованием природных объектов или объектов искусственного происхождения, позволяющих определить местоположение границ земельного участка.</t>
  </si>
  <si>
    <t>11. Границы земельного участка не должны пересекать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 Границы земельного участка также не должны пересекать границы территориальных зон, лесничеств, лесопарков, за исключением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размещения водохранилищ, иных искусственных водных объектов или случая выявления воспроизведенной в Едином государственном реестре недвижимости ошибки в определении местоположения границ территориальной зоны. При этом под пересечением границ земельного участка с границами муниципальных образований, населенных пунктов, территориальной зоны, лесничеств, лесопарков понимается:</t>
  </si>
  <si>
    <t>1) наличие общей точки или точек границ земельного участка и границ муниципального образования, населенного пункта, территориальной зоны, лесничества, лесопарка, которые образованы в результате расположения одной или нескольких характерных точек границ земельного участка за пределами диапазона средней квадратической погрешности определения характерных точек границ муниципального образования, населенного пункта, территориальной зоны, лесничества, лесопарка;</t>
  </si>
  <si>
    <t>2) расположение хотя бы одного из контуров границ многоконтурного земельного участка за границами соответствующих муниципального образования и (или) населенного пункта или территориальной зоны.</t>
  </si>
  <si>
    <t>12. Межевой план подготавливается в форме электронного документа и подписывается усиленной квалифицированной электронной подписью кадастрового инженера, подготовившего такой план. Межевой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</si>
  <si>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r>
      <t xml:space="preserve">13. </t>
    </r>
    <r>
      <rPr>
        <sz val="11"/>
        <color rgb="FF0000FF"/>
        <rFont val="Calibri"/>
        <family val="2"/>
        <charset val="204"/>
        <scheme val="minor"/>
      </rPr>
      <t>Форма и состав</t>
    </r>
    <r>
      <rPr>
        <sz val="11"/>
        <color theme="1"/>
        <rFont val="Calibri"/>
        <family val="2"/>
        <charset val="204"/>
        <scheme val="minor"/>
      </rPr>
      <t xml:space="preserve"> сведений межевого плана, требования к его подготовке, а также </t>
    </r>
    <r>
      <rPr>
        <sz val="11"/>
        <color rgb="FF0000FF"/>
        <rFont val="Calibri"/>
        <family val="2"/>
        <charset val="204"/>
        <scheme val="minor"/>
      </rPr>
      <t>требования</t>
    </r>
    <r>
      <rPr>
        <sz val="11"/>
        <color theme="1"/>
        <rFont val="Calibri"/>
        <family val="2"/>
        <charset val="204"/>
        <scheme val="minor"/>
      </rPr>
      <t xml:space="preserve"> к точности и методам определения координат характерных точек границ земельного участка устанавливаются органом нормативно-правового регулирования.</t>
    </r>
  </si>
  <si>
    <t>Статья 23. Требования к акту обследования</t>
  </si>
  <si>
    <t>1. Акт обследования представляет собой документ, в котором кадастровый инженер в результате осмотра места нахождения здания, сооружения, помещения, машино-места или объекта незавершенного строительства с учетом имеющихся сведений Единого государственного реестра недвижимости о таком объекте недвижимости, а также иных предусмотренных требованиями к подготовке акта обследования документов подтверждает прекращение существования здания, сооружения или объекта незавершенного строительства в связи с гибелью или уничтожением такого объекта недвижимости либо прекращение существования помещения, машино-места в связи с гибелью или уничтожением здания или сооружения, в которых они были расположены, гибелью или уничтожением части здания или сооружения, в пределах которой такое помещение или такое машино-место было расположено.</t>
  </si>
  <si>
    <t>2. Акт обследования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акт. Акт обследования,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акт кадастрового инженера, для передачи его заказчику по договору подряда.</t>
  </si>
  <si>
    <t>3. Форма и состав сведений акта обследования, а также требования к его подготовке устанавливаются органом нормативно-правового регулирования.</t>
  </si>
  <si>
    <t>Статья 24. Требования к техническому плану</t>
  </si>
  <si>
    <t>1. Технический план представляет собой документ, в котором воспроизведены определенные сведения, внесенные в Единый государственный реестр недвижимости, и указаны сведения о здании, сооружении, помещении, машино-месте, объекте незавершенного строительства или едином недвижимом комплексе, необходимые для государственного кадастрового учета такого объекта недвижимости, а также сведения о части или частях здания, сооружения, помещения, единого недвижимого комплекса либо новые необходимые для внесения в Единый государственный реестр недвижимости сведения об объектах недвижимости, которым присвоены кадастровые номера.</t>
  </si>
  <si>
    <t>(часть 1 в ред. Федерального закона от 03.07.2016 N 361-ФЗ)</t>
  </si>
  <si>
    <t>2. В техническом плане указываются:</t>
  </si>
  <si>
    <t>1) сведения о здании, сооружении, помещении, машино-месте, объекте незавершенного строительства, едином недвижимом комплексе, необходимые для его государственного кадастрового учета,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</si>
  <si>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2) сведения о части или частях здания, сооружения, помещения, единого недвижимого комплекса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части или частей таких объектов недвижимости;</t>
  </si>
  <si>
    <t>3) новые необходимые для внесения в Единый государственный реестр недвижимости сведения о здании, сооружении, помещении, машино-месте, объекте незавершенного строительства или едином недвижимом комплексе, которым присвоен кадастровый номер, в случае выполнения кадастровых работ, в результате которых обеспечивается подготовка документов для представления в орган регистрации прав заявления о государственном кадастровом учете такого объекта недвижимости.</t>
  </si>
  <si>
    <t>3. Технический план состоит из графической и текстовой частей.</t>
  </si>
  <si>
    <t>4. В графической части технического плана здания, сооружения, объекта незавершенного строительства или единого недвижимого комплекса воспроизводятся сведения кадастрового плана соответствующей территории или выписки из Единого государственного реестра недвижимости о соответствующем земельном участке, а также указывается местоположение таких здания, сооружения, объекта незавершенного строительства или единого недвижимого комплекса на земельном участке. Графическая часть технического плана помещения, машино-места представляет собой план этажа или части этажа здания либо сооружения с указанием на этом плане местоположения таких помещения, машино-места, а при отсутствии этажности у здания или сооружения - план здания или сооружения либо план соответствующей части здания или сооружения с указанием на этом плане местоположения таких помещения, машино-места.</t>
  </si>
  <si>
    <t>5. Местоположение здания, сооружения или объекта незавершенного строительства на земельном участке устанавливается посредством определения координат характерных точек контура таких здания, сооружения или объекта незавершенного строительства на земельном участке. Местоположение здания, сооружения или объекта незавершенного строительства на земельном участке по желанию заказчика кадастровых работ может быть дополнительно установлено посредством пространственного описания конструктивных элементов здания, сооружения или объекта незавершенного строительства, в том числе с учетом высоты или глубины таких конструктивных элементов.</t>
  </si>
  <si>
    <t>6. Местоположение помещения устанавливается посредством графического отображения границы геометрической фигуры, образованной внутренними сторонами наружных стен такого помещения, на плане этажа или части этажа здания либо сооружения, а при отсутствии этажности у здания или сооружения на плане здания или сооружения либо на плане соответствующей части здания или сооружения.</t>
  </si>
  <si>
    <t>6.1. Местоположение машино-места устанавливается посредством графического отображения на плане этажа или части этажа здания либо сооружения (при отсутствии этажности у здания либо сооружения - на плане здания либо сооружения) геометрической фигуры, соответствующей границам машино-места.</t>
  </si>
  <si>
    <t>(часть 6.1 введена Федеральным законом от 03.07.2016 N 315-ФЗ)</t>
  </si>
  <si>
    <t>О сохранении имеющихся на 1 января 2017 года прав на объекты недвижимости, которые отвечают требованиям и характеристикам машино-места, см. статью 6 Федерального закона от 03.07.2016 N 315-ФЗ.</t>
  </si>
  <si>
    <t>6.2. Границы машино-места определяются проектной документацией здания, сооружения и обозначаются или закрепляются лицом, осуществляющим строительство или эксплуатацию здания, сооружения, либо обладателем права на машино-место, в том числе путем нанесения на поверхность пола или кровли разметки (краской, с использованием наклеек или иными способами). Границы машино-места на этаже (при отсутствии этажности - в здании или сооружении) устанавливаются либо восстанавливаются путем определения расстояния от не менее двух точек, находящихся в прямой видимости и закрепленных долговременными специальными метками на внутренней поверхности строительных конструкций этажа (стенах, перегородках, колоннах, на поверхности пола (далее - специальные метки), до характерных точек границ машино-места (точек деления границ на части), а также расстояний между характерными точками границ машино-места. Площадь машино-места в пределах установленных границ должна соответствовать минимально и (или) максимально допустимым размерам машино-места, установленным органом нормативно-правового регулирования.</t>
  </si>
  <si>
    <t>(часть 6.2 введена Федеральным законом от 03.07.2016 N 315-ФЗ)</t>
  </si>
  <si>
    <t>6.3. По желанию заказчика кадастровых работ могут быть дополнительно определены координаты специальных меток. По желанию обладателя права на машино-место характерные точки границ машино-места могут быть дополнительно закреплены специальными метками на поверхности пола.</t>
  </si>
  <si>
    <t>(часть 6.3 введена Федеральным законом от 03.07.2016 N 315-ФЗ)</t>
  </si>
  <si>
    <t>7. В текстовой части технического плана указываются необходимые для внесения в Единый государственный реестр недвижимости сведения, включая сведения об использованной при подготовке технического плана здания, сооружения, объекта незавершенного строительства геодезической основе, в том числе о пунктах государственных геодезических сетей или опорных межевых сетей.</t>
  </si>
  <si>
    <t>7.1. В случае, если по желанию заказчика кадастровых работ местоположение машино-места устанавливалось путем определения координат одной или нескольких характерных точек границ помещения или местоположение границ машино-места устанавливалось путем дополнительного определения координат специальных меток, в техническом плане помещения или машино-места также приводятся сведения об использованной при подготовке технического плана геодезической основе, в том числе о пунктах государственных геодезических сетей или опорных межевых сетей.</t>
  </si>
  <si>
    <t>(часть 7.1 введена Федеральным законом от 03.07.2016 N 315-ФЗ)</t>
  </si>
  <si>
    <t>8. Сведения о здании, сооружении или едином недвижимом комплексе, за исключением сведений о местоположении таких объектов недвижимости на земельном участке и их площади, площади застройки, указываются в техническом плане на основании представленной заказчиком кадастровых работ проектной документации таких объектов недвижимости. При отсутствии на момент выполнения кадастровых работ возможности визуального осмотра подземных конструктивных элементов здания, сооружения или объекта незавершенного строительства для осуществления измерений, необходимых для определения местоположения соответствующего объекта недвижимости на земельном участке (контура здания, сооружения, объекта незавершенного строительства), допускается использование исполнительной документации, ведение которой предусмотрено частью 6 статьи 52 Градостроительного кодекса Российской Федерации.</t>
  </si>
  <si>
    <t>9. Сведения об объекте незавершенного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такого объекта и проектной документации такого объекта недвижимости.</t>
  </si>
  <si>
    <t>10. Сведения о помещении или машино-месте, за исключением сведений о площади помещения или машино-места и об их местоположении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на основании представленных заказчиком кадастровых работ разрешения на ввод здания или сооружения, в которых расположено помещение или машино-место, в эксплуатацию, проектной документации здания или сооружения, в которых расположено помещение или машино-место, проекта перепланировки и акта приемочной комиссии, подтверждающего завершение перепланировки.</t>
  </si>
  <si>
    <t>(часть 10 в ред. Федерального закона от 03.07.2016 N 315-ФЗ)</t>
  </si>
  <si>
    <r>
      <t xml:space="preserve">11. Если законодательством Российской Федерации в отношении объектов недвижимости (за исключением единого недвижимого комплекса) не предусмотрены подготовка и (или) выдача указанных в </t>
    </r>
    <r>
      <rPr>
        <sz val="11"/>
        <color rgb="FF0000FF"/>
        <rFont val="Calibri"/>
        <family val="2"/>
        <charset val="204"/>
        <scheme val="minor"/>
      </rPr>
      <t>частях 8</t>
    </r>
    <r>
      <rPr>
        <sz val="11"/>
        <color theme="1"/>
        <rFont val="Calibri"/>
        <family val="2"/>
        <charset val="204"/>
        <scheme val="minor"/>
      </rPr>
      <t xml:space="preserve"> - </t>
    </r>
    <r>
      <rPr>
        <sz val="11"/>
        <color rgb="FF0000FF"/>
        <rFont val="Calibri"/>
        <family val="2"/>
        <charset val="204"/>
        <scheme val="minor"/>
      </rPr>
      <t>10</t>
    </r>
    <r>
      <rPr>
        <sz val="11"/>
        <color theme="1"/>
        <rFont val="Calibri"/>
        <family val="2"/>
        <charset val="204"/>
        <scheme val="minor"/>
      </rPr>
      <t xml:space="preserve"> настоящей статьи разрешений и проектной документации, соответствующие сведения указываются в техническом плане на основании декларации, составленной и заверенной правообладателем объекта недвижимости. В отношении созданного объекта недвижимости декларация составляется и заверяется правообладателем земельного участка, на котором находится такой объект недвижимости, а в отношении бесхозяйного объекта недвижимости - органом местного самоуправления муниципального образования, на территории которого находится такой объект недвижимости. Указанная декларация прилагается к техническому плану и является его неотъемлемой частью.</t>
    </r>
  </si>
  <si>
    <t>12. Технический план подготавливается в форме электронного документа и заверяется усиленной квалифицированной электронной подписью кадастрового инженера, подготовившего такой план. Технический план, если это предусмотрено договором подряда, также подготавливается в форме документа на бумажном носителе, заверенного подписью и печатью подготовившего такой план кадастрового инженера, для передачи его заказчику по договору подряда.</t>
  </si>
  <si>
    <r>
      <t xml:space="preserve">13. </t>
    </r>
    <r>
      <rPr>
        <sz val="11"/>
        <color rgb="FF0000FF"/>
        <rFont val="Calibri"/>
        <family val="2"/>
        <charset val="204"/>
        <scheme val="minor"/>
      </rPr>
      <t>Форма</t>
    </r>
    <r>
      <rPr>
        <sz val="11"/>
        <color theme="1"/>
        <rFont val="Calibri"/>
        <family val="2"/>
        <charset val="204"/>
        <scheme val="minor"/>
      </rPr>
      <t xml:space="preserve"> технического плана, </t>
    </r>
    <r>
      <rPr>
        <sz val="11"/>
        <color rgb="FF0000FF"/>
        <rFont val="Calibri"/>
        <family val="2"/>
        <charset val="204"/>
        <scheme val="minor"/>
      </rPr>
      <t>требования</t>
    </r>
    <r>
      <rPr>
        <sz val="11"/>
        <color theme="1"/>
        <rFont val="Calibri"/>
        <family val="2"/>
        <charset val="204"/>
        <scheme val="minor"/>
      </rPr>
      <t xml:space="preserve"> к его подготовке, состав содержащихся в нем сведений, </t>
    </r>
    <r>
      <rPr>
        <sz val="11"/>
        <color rgb="FF0000FF"/>
        <rFont val="Calibri"/>
        <family val="2"/>
        <charset val="204"/>
        <scheme val="minor"/>
      </rPr>
      <t>форма</t>
    </r>
    <r>
      <rPr>
        <sz val="11"/>
        <color theme="1"/>
        <rFont val="Calibri"/>
        <family val="2"/>
        <charset val="204"/>
        <scheme val="minor"/>
      </rPr>
      <t xml:space="preserve"> указанной в </t>
    </r>
    <r>
      <rPr>
        <sz val="11"/>
        <color rgb="FF0000FF"/>
        <rFont val="Calibri"/>
        <family val="2"/>
        <charset val="204"/>
        <scheme val="minor"/>
      </rPr>
      <t>части 11</t>
    </r>
    <r>
      <rPr>
        <sz val="11"/>
        <color theme="1"/>
        <rFont val="Calibri"/>
        <family val="2"/>
        <charset val="204"/>
        <scheme val="minor"/>
      </rPr>
      <t xml:space="preserve"> настоящей статьи декларации, </t>
    </r>
    <r>
      <rPr>
        <sz val="11"/>
        <color rgb="FF0000FF"/>
        <rFont val="Calibri"/>
        <family val="2"/>
        <charset val="204"/>
        <scheme val="minor"/>
      </rPr>
      <t>требования</t>
    </r>
    <r>
      <rPr>
        <sz val="11"/>
        <color theme="1"/>
        <rFont val="Calibri"/>
        <family val="2"/>
        <charset val="204"/>
        <scheme val="minor"/>
      </rPr>
      <t xml:space="preserve"> к ее подготовке, состав содержащихся в ней сведений, </t>
    </r>
    <r>
      <rPr>
        <sz val="11"/>
        <color rgb="FF0000FF"/>
        <rFont val="Calibri"/>
        <family val="2"/>
        <charset val="204"/>
        <scheme val="minor"/>
      </rPr>
      <t>требования</t>
    </r>
    <r>
      <rPr>
        <sz val="11"/>
        <color theme="1"/>
        <rFont val="Calibri"/>
        <family val="2"/>
        <charset val="204"/>
        <scheme val="minor"/>
      </rPr>
      <t xml:space="preserve"> к точности и методам определения координат характерных точек контура здания, сооружения или объекта незавершенного строительства на земельном участке, </t>
    </r>
    <r>
      <rPr>
        <sz val="11"/>
        <color rgb="FF0000FF"/>
        <rFont val="Calibri"/>
        <family val="2"/>
        <charset val="204"/>
        <scheme val="minor"/>
      </rPr>
      <t>требования</t>
    </r>
    <r>
      <rPr>
        <sz val="11"/>
        <color theme="1"/>
        <rFont val="Calibri"/>
        <family val="2"/>
        <charset val="204"/>
        <scheme val="minor"/>
      </rPr>
      <t xml:space="preserve"> к подготовке плана этажа, части этажа здания или сооружения, плана здания или сооружения, плана части здания или сооружения, а также </t>
    </r>
    <r>
      <rPr>
        <sz val="11"/>
        <color rgb="FF0000FF"/>
        <rFont val="Calibri"/>
        <family val="2"/>
        <charset val="204"/>
        <scheme val="minor"/>
      </rPr>
      <t>требования</t>
    </r>
    <r>
      <rPr>
        <sz val="11"/>
        <color theme="1"/>
        <rFont val="Calibri"/>
        <family val="2"/>
        <charset val="204"/>
        <scheme val="minor"/>
      </rPr>
      <t xml:space="preserve"> к определению площади здания, сооружения, помещения или машино-места устанавливаются органом нормативно-правового регулирования.</t>
    </r>
  </si>
  <si>
    <t>14. Технический план здания, сооружения может содержать информацию, необходимую для государственного кадастрового учета всех помещений и машино-мест в здании, сооружении. В случае, если в соответствии с проектной документацией в здании, сооружении расположены помещения вспомогательного использования, соответствующая информация включается в технический план помещения. При этом технический план здания, сооружения в обязательном порядке содержит планы всех этажей здания, сооружения, а при отсутствии у них этажности планы здания, сооружения.</t>
  </si>
  <si>
    <t>15. Технический план многоквартирного дома в обязательном порядке содержит также полученную по результатам кадастровых работ информацию, необходимую для осуществления государственного кадастрового учета помещений (в том числе составляющих общее имущество в таком многоквартирном доме), расположенных в таком многоквартирном доме.</t>
  </si>
  <si>
    <t>16. Технический план единого недвижимого комплекса содержит также информацию обо всех входящих в состав такого комплекса зданиях и (или) сооружениях.</t>
  </si>
  <si>
    <t>Статья 24.1. Требования к карте-плану территории</t>
  </si>
  <si>
    <t>(введена Федеральным законом от 03.07.2016 N 361-ФЗ)</t>
  </si>
  <si>
    <t>1. Подготовленная в результате выполнения комплексных кадастровых работ карта-план территории содержит необходимые для государственного кадастрового учета сведения о земельных участках, зданиях, сооружениях, объектах незавершенного строительства, расположенных в границах территории выполнения комплексных кадастровых работ. Карта-план территории состоит из текстовой и графической частей.</t>
  </si>
  <si>
    <t>2. В состав текстовой части карты-плана территории включаются:</t>
  </si>
  <si>
    <t>1) пояснительная записка с указанием оснований выполнения комплексных кадастровых работ, сведений о территории выполнения комплексных кадастровых работ, об учетных номерах кадастровых кварталов, являющихся территорией, на которой выполняются комплексные кадастровые работы, включая реквизиты полученных для выполнения комплексных кадастровых работ кадастровых планов территории указанных кадастровых кварталов, реквизиты решения об утверждении проекта межевания территории (в том числе в составе проекта планировки территории), реквизиты документа, устанавливающего распределение земельных участков в садоводческом, огородническом или дачном некоммерческом объединении граждан, и иных сведений о территории, на которой выполняются комплексные кадастровые работы;</t>
  </si>
  <si>
    <t>2) сведения об объектах недвижимости, являющихся в соответствии с частью 1 статьи 42.1 Федерального закона от 24 июля 2007 года N 221-ФЗ "О кадастровой деятельности" объектами комплексных кадастровых работ (в том числе полученные в результате выполнения комплексных кадастровых работ), в объеме, установленном органом нормативно-правового регулирования;</t>
  </si>
  <si>
    <t>3) акт согласования местоположения границ земельных участков при выполнении комплексных кадастровых работ;</t>
  </si>
  <si>
    <t>4) заключение или заключения согласительной комиссии, сформированной в соответствии с Федеральным законом от 24 июля 2007 года N 221-ФЗ "О кадастровой деятельности", о результатах рассмотрения возражений относительно местоположения границ земельных участков, обязательным приложением к которым являются указанные возражения.</t>
  </si>
  <si>
    <t>3. Графическая часть карты-плана территории состоит из схемы геодезических построений и подготовленной в результате выполнения комплексных кадастровых работ схемы границ земельных участков, составленной с применением картографической основы или иного картографического материала, соответствующего требованиям, предъявляемым к картографической основе, в том числе карт (планов), представляющих собой фотопланы местности, сведений, содержащихся в использованном при выполнении комплексных кадастровых работ кадастровом плане территории, схемы расположения элемента планировочной структуры, включенной в материалы по обоснованию утвержденного проекта планировки территории (при наличии), схемы организации улично-дорожной сети, схемы границ территорий объектов культурного наследия, схемы границ зон с особыми условиями использования территорий, чертежей межевания территории, включенных в проект межевания территории, и других данных, необходимых для определения местоположения границ земельных участков, утвержденных в составе проекта планировки территории или в виде отдельного документа.</t>
  </si>
  <si>
    <t>4. На схеме границ земельных участков отображаются:</t>
  </si>
  <si>
    <r>
      <t xml:space="preserve">1) местоположение границ земельных участков, которые указаны в </t>
    </r>
    <r>
      <rPr>
        <sz val="11"/>
        <color rgb="FF0000FF"/>
        <rFont val="Calibri"/>
        <family val="2"/>
        <charset val="204"/>
        <scheme val="minor"/>
      </rPr>
      <t>пунктах 1</t>
    </r>
    <r>
      <rPr>
        <sz val="11"/>
        <color theme="1"/>
        <rFont val="Calibri"/>
        <family val="2"/>
        <charset val="204"/>
        <scheme val="minor"/>
      </rPr>
      <t xml:space="preserve"> - </t>
    </r>
    <r>
      <rPr>
        <sz val="11"/>
        <color rgb="FF0000FF"/>
        <rFont val="Calibri"/>
        <family val="2"/>
        <charset val="204"/>
        <scheme val="minor"/>
      </rPr>
      <t>3 части 1 статьи 42.1</t>
    </r>
    <r>
      <rPr>
        <sz val="11"/>
        <color theme="1"/>
        <rFont val="Calibri"/>
        <family val="2"/>
        <charset val="204"/>
        <scheme val="minor"/>
      </rPr>
      <t xml:space="preserve"> Федерального закона от 24 июля 2007 года N 221-ФЗ "О кадастровой деятельности" и в отношении которых выполнены комплексные кадастровые работы, в том числе в целях исправления ошибок;</t>
    </r>
  </si>
  <si>
    <t>2) местоположение границ земельных участков, сведения о которых внесены в Единый государственный реестр недвижимости, но в отношении которых комплексные кадастровые работы не выполнялись;</t>
  </si>
  <si>
    <t>3) местоположение на земельных участках зданий, сооружений, объектов незавершенного строительства, которое установлено в ходе выполнения комплексных кадастровых работ, в том числе в целях исправления ошибок;</t>
  </si>
  <si>
    <t>4) местоположение на земельных участках зданий, сооружений, объектов незавершенного строительства, сведения о которых внесены в Единый государственный реестр недвижимости, но в отношении которых комплексные кадастровые работы не выполнялись.</t>
  </si>
  <si>
    <r>
      <t xml:space="preserve">5. Карта-план территории подготавливается в форме электронного документа, заверенного усиленной квалифицированной электронной подписью кадастрового инженера, а также в форме документа на бумажном носителе. Все документы или их копии, представленные или подготовленные для включения в состав карты-плана территории в форме документа на бумажном носителе, включаются в ее состав в виде электронного образа бумажного документа, заверенного усиленной квалифицированной электронной подписью кадастрового инженера, или копии этого документа. </t>
    </r>
    <r>
      <rPr>
        <sz val="11"/>
        <color rgb="FF0000FF"/>
        <rFont val="Calibri"/>
        <family val="2"/>
        <charset val="204"/>
        <scheme val="minor"/>
      </rPr>
      <t>Форма</t>
    </r>
    <r>
      <rPr>
        <sz val="11"/>
        <color theme="1"/>
        <rFont val="Calibri"/>
        <family val="2"/>
        <charset val="204"/>
        <scheme val="minor"/>
      </rPr>
      <t xml:space="preserve"> карты-плана территории и требования к ее подготовке, а также </t>
    </r>
    <r>
      <rPr>
        <sz val="11"/>
        <color rgb="FF0000FF"/>
        <rFont val="Calibri"/>
        <family val="2"/>
        <charset val="204"/>
        <scheme val="minor"/>
      </rPr>
      <t>форма</t>
    </r>
    <r>
      <rPr>
        <sz val="11"/>
        <color theme="1"/>
        <rFont val="Calibri"/>
        <family val="2"/>
        <charset val="204"/>
        <scheme val="minor"/>
      </rPr>
      <t xml:space="preserve"> акта согласования местоположения границ земельных участков при выполнении комплексных кадастровых работ и </t>
    </r>
    <r>
      <rPr>
        <sz val="11"/>
        <color rgb="FF0000FF"/>
        <rFont val="Calibri"/>
        <family val="2"/>
        <charset val="204"/>
        <scheme val="minor"/>
      </rPr>
      <t>требования</t>
    </r>
    <r>
      <rPr>
        <sz val="11"/>
        <color theme="1"/>
        <rFont val="Calibri"/>
        <family val="2"/>
        <charset val="204"/>
        <scheme val="minor"/>
      </rPr>
      <t xml:space="preserve"> к его подготовке устанавливаются органом нормативно-правового регулирования.</t>
    </r>
  </si>
  <si>
    <t>Статья 25. Основания для возврата заявления и документов, представленных для осуществления государственного кадастрового учета и государственной регистрации прав, без рассмотрения</t>
  </si>
  <si>
    <t>Орган регистрации прав обязан возвратить заявление о государственном кадастровом учете и (или) государственной регистрации прав и документы, прилагаемые к нему, без рассмотрения, если:</t>
  </si>
  <si>
    <t>1) такие заявление и документы представлены в форме электронных документов, электронных образов документов в формате, не соответствующем формату, установленному органом нормативно-правового регулирования;</t>
  </si>
  <si>
    <t>2) такие заявление и документы представлены в форме документов на бумажном носителе и имеют подчистки либо приписки, зачеркнутые слова и иные не оговоренные в них исправления, в том числе документы, исполненные карандашом, имеют серьезные повреждения, которые не позволяют однозначно истолковать их содержание;</t>
  </si>
  <si>
    <t>3) информация об уплате государственной пошлины за осуществление государственной регистрации прав по истечении пяти дней с даты подачи соответствующего заявления отсутствует в Государственной информационной системе о государственных и муниципальных платежах и документ об уплате государственной пошлины не был представлен заявителем;</t>
  </si>
  <si>
    <t>4) в Едином государственном реестре недвижимости содержится отметка о невозможности государственной регистрации перехода права, ограничения права и обременения объекта недвижимости без личного участия собственника объекта недвижимости (его законного представителя) и заявление на государственную регистрацию прав представлено иным лицом;</t>
  </si>
  <si>
    <t>5) заявление о государственном кадастровом учете и (или) государственной регистрации прав не подписано заявителем в соответствии с законодательством Российской Федерации.</t>
  </si>
  <si>
    <t>Статья 26. Основания и сроки приостановления осуществления государственного кадастрового учета и (или) государственной регистрации прав по решению государственного регистратора прав</t>
  </si>
  <si>
    <t>1. Осуществление государственного кадастрового учета и (или) государственной регистрации прав приостанавливается по решению государственного регистратора прав в случае, если:</t>
  </si>
  <si>
    <t>1) лицо, указанное в заявлении в качестве правообладателя, не имеет права на такой объект недвижимости и (или) не уполномочено распоряжаться правом на такой объект недвижимости;</t>
  </si>
  <si>
    <t>2) с заявлением о государственном кадастровом учете и (или) государственной регистрации прав обратилось ненадлежащее лицо;</t>
  </si>
  <si>
    <t>3) имеются противоречия между заявленными правами и уже зарегистрированными правами;</t>
  </si>
  <si>
    <t>4) право, ограничение права или обременение объекта недвижимости, о регистрации которого просит заявитель, не подлежит государственной регистрации в соответствии с Гражданским кодексом Российской Федерации или иным федеральным законом;</t>
  </si>
  <si>
    <t>5) не представлены документы, необходимые для осуществления государственного кадастрового учета и (или) государственной регистрации прав;</t>
  </si>
  <si>
    <t>6) представленные документы не являются подлинными или сведения, содержащиеся в них, недостоверны;</t>
  </si>
  <si>
    <t>7) форма и (или) содержание документа, представленного для осуществления государственного кадастрового учета и (или) государственной регистрации прав, не соответствуют требованиям законодательства Российской Федерации;</t>
  </si>
  <si>
    <t>8) представленные документы подписаны (удостоверены) неправомочными лицами;</t>
  </si>
  <si>
    <t>9) не представлены (не поступили) документы (сведения, содержащиеся в них), запрошенные органом регистрации прав по межведомственным запросам;</t>
  </si>
  <si>
    <t>10) представлена (поступила) информация об отсутствии документов (сведений, содержащихся в них), запрошенных органом регистрации прав по межведомственным запросам;</t>
  </si>
  <si>
    <t>11) ранее представлены документы на государственную регистрацию другой сделки с этим же объектом недвижимости или перехода, ограничения права либо обременения объекта недвижимости и по данным документам решение о государственной регистрации или об отказе в государственной регистрации не принято;</t>
  </si>
  <si>
    <t>12) сделка, акт органа государственной власти или органа местного самоуправления, являющиеся основанием для государственной регистрации права, признаны недействительными в судебном порядке;</t>
  </si>
  <si>
    <t>13) сделка, подлежащая государственной регистрации или являющаяся основанием для государственной регистрации права, ограничения права или обременения объекта недвижимости, является ничтожной;</t>
  </si>
  <si>
    <t>14) представленные для государственной регистрации прав в силу закона документы не свидетельствуют о факте возникновения права в силу закона;</t>
  </si>
  <si>
    <t>15) в представленных документах отсутствует подтверждение наличия в случаях, предусмотренных федеральным законом, согласия на совершение сделки, подлежащей государственной регистрации или являющейся основанием для государственной регистрации права, ограничения или обременения права, третьего лица, органа юридического лица, государственного органа или органа местного самоуправления, если из федерального закона следует, что такая сделка ничтожна;</t>
  </si>
  <si>
    <t>16) для осуществления государственной регистрации прав, связанных с отчуждением или обременением жилого помещения, если оно приобретено с использованием кредитных средств банка или иной кредитной организации либо средств целевого займа, предоставленного другим юридическим лицом, не представлено совместное заявление сторон сделки с приложением документа, выражающего согласие на это кредитора (займодавца);</t>
  </si>
  <si>
    <t>17) сделка, подлежащая государственной регистрации или являющаяся основанием для государственной регистрации прав, не содержит установленные федеральным законом или договором ограничения прав сторон такой сделки;</t>
  </si>
  <si>
    <t>18) акт государственного органа или акт органа местного самоуправления, являющиеся основанием государственного кадастрового учета и (или) государственной регистрации прав, изданы вне пределов компетенции издавшего его органа и (или) подписавшего его лица;</t>
  </si>
  <si>
    <t>19) объект, о государственном кадастровом учете и (или) государственной регистрации прав которого представлено заявление, не является объектом недвижимости, государственный кадастровый учет которого и (или) государственная регистрация прав на который осуществляются в соответствии с настоящим Федеральным законом;</t>
  </si>
  <si>
    <t>20) границы земельного участка, о государственном кадастровом учете которого и (или) государственной регистрации прав на который представлено заявление, пересекают границы другого земельного участка, сведения о котором содержатся в Едином государственном реестре недвижимости (за исключением случая, если другой земельный участок является преобразуемым объектом недвижимости);</t>
  </si>
  <si>
    <t>21) границы образуемого земельного участка пересекают границы территориальных зон, лесничеств, лесопарков, за исключением случая, если выявлена воспроизведенная в Едином государственном реестре недвижимости ошибка в определении местоположения границ таких территориальных зон, лесничеств, лесопарков в документе, на основании которого внесены сведения в Единый государственный реестр недвижимости, или случая образования земельного участка для проведения работ по геологическому изучению недр, разработки месторождений полезных ископаемых, размещения линейных объектов, гидротехнических сооружений, а также для размещения водохранилищ, иных искусственных водных объектов и иных случаев, установленных федеральным законом;</t>
  </si>
  <si>
    <t>22) созданный (создаваемый) объект недвижимости, при строительстве (реконструкции) которого в соответствии с законодательством не требуется выдача разрешения на строительство, разрешения на ввод в эксплуатацию, не соответствует виду разрешенного использования земельного участка, на котором он создан (создается), или не соответствует градостроительному регламенту в случае, если правообладатель такого земельного участка вправе выбрать вид разрешенного использования этого земельного участка без согласований и разрешений;</t>
  </si>
  <si>
    <t>23) земельный участок, на котором создан (создается) объект недвижимости, предоставлен, передан собственником не для целей строительства (размещения) такого объекта;</t>
  </si>
  <si>
    <t>24) в порядке, установленном Федеральным законом от 24 июля 2002 года N 101-ФЗ "Об обороте земель сельскохозяйственного назначения", в орган регистрации прав поступили возражения относительно размера и местоположения границ земельного участка, выделяемого в счет доли или долей в праве общей собственности на земельный участок из земель сельскохозяйственного назначения, и в составе документов, представленных для осуществления государственного кадастрового учета и (или) государственной регистрации права, отсутствуют документы, подтверждающие снятие указанных возражений;</t>
  </si>
  <si>
    <t>25) при установлении границ земельного участка нарушен установленный федеральным законом порядок согласования местоположения границ земельных участков или местоположение указанных границ в соответствии с федеральным законом не считается согласованным, за исключением случаев признания указанных границ установленными в порядке разрешения земельного спора или признания при выполнении комплексных кадастровых работ местоположения границ земельного участка спорным;</t>
  </si>
  <si>
    <t>26) доступ (проход или проезд от земельных участков общего пользования) к образуемому или изменяемому земельному участку не будет обеспечен, в том числе путем установления сервитута (для случая осуществления государственного кадастрового учета);</t>
  </si>
  <si>
    <t>27) границы земельного участка пересекают границы населенного пункта,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населенного пункта в документе, на основании которого вносились сведения в Единый государственный реестр недвижимости;</t>
  </si>
  <si>
    <t>28) размер образуемого земельного участка или земельного участка, который в результате преобразования сохраняется в измененных границах (измененный земельный участок), не будет соответствовать установленным в соответствии с федеральным законом требованиям к предельным (минимальным или максимальным) размерам земельных участков;</t>
  </si>
  <si>
    <t>29) земельный участок образован из земельных участков, относящихся к различным категориям земель, за исключением установленных федеральным законом случаев;</t>
  </si>
  <si>
    <t>30) площадь земельного участка, выделяемого в счет доли или долей в праве общей собственности на земельный участок из земель сельскохозяйственного назначения, отличается от площади такого земельного участка, указанной в соответствующем утвержденном проекте межевания земельного участка или земельных участков, более чем на десять процентов;</t>
  </si>
  <si>
    <t>31) изменение площади земельного участка и (или) изменение описания местоположения его границ не обусловлены образованием земельного участка или уточнением его границ;</t>
  </si>
  <si>
    <t>32) в результате государственного кадастрового учета в связи с уточнением сведений о площади земельного участка такая площадь, определенная с учетом установленных в соответствии с федеральным законом требований, будет больше площади, сведения о которой относительно этого земельного участка содержатся в Едином государственном реестре недвижимости, на величину более чем предельный минимальный размер земельного участка, установленный в соответствии с федеральным законом для земель соответствующего целевого назначения и разрешенного использования, или, если такой размер не установлен, на величину более чем десять процентов площади, сведения о которой относительно этого земельного участка содержатся в Едином государственном реестре недвижимости;</t>
  </si>
  <si>
    <t>33) земельный участок, в отношении которого представлено заявление о его снятии с государственного кадастрового учета, не является преобразуемым и не подлежит снятию с такого учета в соответствии с настоящим Федеральным законом;</t>
  </si>
  <si>
    <t>34) помещение не изолировано или не обособлено от других помещений в здании или сооружении (за исключением машино-мест);</t>
  </si>
  <si>
    <t>35) объект недвижимости, о государственном кадастровом учете которого представлено заявление, образуется из объекта недвижимости или объектов недвижимости и раздел или выдел доли в натуре либо иное совершаемое при таком образовании действие с преобразуемым объектом недвижимости или преобразуемыми объектами недвижимости не допускается в соответствии с установленными федеральным законом требованиями;</t>
  </si>
  <si>
    <t>36) существует судебный спор в отношении прав на недвижимое имущество, являющееся предметом ипотеки, или в отношении обращения взыскания на такое имущество;</t>
  </si>
  <si>
    <t>37) в орган регистрации прав поступил судебный акт или акт уполномоченного органа о наложении ареста на недвижимое имущество, или о запрете совершать определенные действия с недвижимым имуществом, или об избрании в качестве меры пресечения залога в соответствии с уголовно-процессуальным законодательством Российской Федерации;</t>
  </si>
  <si>
    <t>38) на государственную регистрацию прав представлен другой договор участия в долевом строительстве в отношении того же объекта долевого строительства;</t>
  </si>
  <si>
    <r>
      <t xml:space="preserve">39) лицом, которому земельный участок, который находится в федеральной собственности и в отношении которого единый институт развития в жилищной сфере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выполняет функции агента Российской Федерации (далее - земельный участок единого института развития в жилищной сфере), или земельный участок, государственная собственность на который не разграничена и которым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 в безвозмездное пользование либо аренду для строительства жилья экономического класса, в том числе для его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его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заключен договор участия в долевом строительстве жилья экономического класса, договор купли-продажи жилья экономического класса с лицом, не имеющим права на заключение этих договоров, либо с нарушением иных требований, предусмотренных указанным Федеральным законом;</t>
    </r>
  </si>
  <si>
    <t>(в ред. Федерального закона от 23.06.2016 N 221-ФЗ)</t>
  </si>
  <si>
    <t>40) при продаже доли в праве общей собственности лицу, не являющемуся сособственником (кроме случаев продажи с публичных торгов, продажи доли в праве общей собственности на земельный участок собственником части расположенных на таком земельном участке здания или сооружения либо собственником помещения или машино-места в этих здании или сооружении), к заявлению о государственной регистрации не приложены документы, подтверждающие отказ остальных участников долевой собственности от покупки доли, и не истек месячный срок со дня извещения продавцом доли остальных участников долевой собственности;</t>
  </si>
  <si>
    <t>41) не представлено заявление о прекращении государственного кадастрового учета и (или) государственной регистрации прав всеми лицами, представившими заявление для осуществления государственного кадастрового учета и (или) государственной регистрации прав, либо не представлено заявление всеми сторонами договора о прекращении государственной регистрации такого договора и (или) прав на его основании и возврате документов без проведения государственной регистрации прав, в том числе в случаях, когда в соответствии с настоящим Федеральным законом заявление на государственную регистрацию прав может быть представлено одной из сторон договора;</t>
  </si>
  <si>
    <t>42) площадь земельного участка, определенная с учетом установленных в соответствии с федеральным законом требований, отличается от площади земельного участка, указанной в соответствующем утвержденном проекте межевания территории, схеме расположения земельного участка на кадастровом плане территории, проектной документации о местоположении, границах, площади и об иных количественных и качественных характеристиках лесных участков, более чем на десять процентов;</t>
  </si>
  <si>
    <t>43) границы земельного участка пересекают границы муниципального образования, за исключением случая, если выявлена воспроизведенная в Едином государственном реестре недвижимости ошибка в определении местоположения границ такого муниципального образования в документе, на основании которого вносились сведения в Единый государственный реестр недвижимости;</t>
  </si>
  <si>
    <t>44) не представлены для осуществления государственной регистрации ранее возникшего права на объект недвижимого имущества заявление и документы, наличие которых необходимо для государственной регистрации возникших после вступления в силу Федерального закона от 21 июля 1997 года N 122-ФЗ "О государственной регистрации прав на недвижимое имущество и сделок с ним" перехода данного права, его ограничения или обременения либо совершенной после вступления в силу указанного федерального закона сделки с объектом недвижимого имущества;</t>
  </si>
  <si>
    <t>45) местоположение объекта недвижимости, определяемое согласно описанию местоположения границ земельного участка или контура здания, сооружения, объекта незавершенного строительства, не соответствует адресу объекта недвижимости (при его наличии) или иному описанию местоположения объекта недвижимости (при отсутствии адреса);</t>
  </si>
  <si>
    <t>46) при продаже комнаты в коммунальной квартире постороннему лицу к заявлению о государственной регистрации прав не приложены документы, подтверждающие отказ собственников остальных комнат в коммунальной квартире от покупки комнаты, и не истек месячный срок со дня извещения продавцом комнаты собственников остальных комнат в коммунальной квартире;</t>
  </si>
  <si>
    <t>47) в ответ на уведомление, направленное в соответствии с частью 20 статьи 18 настоящего Федерального закона, поступило возражение правообладателя, указывающее на действие заявителя против воли правообладателя;</t>
  </si>
  <si>
    <t>48) назначена временная администрация финансовой организации, являющейся правообладателем или стороной сделки, в предусмотренных Федеральным законом от 26 октября 2002 года N 127-ФЗ "О несостоятельности (банкротстве)" случаях;</t>
  </si>
  <si>
    <t>49) имеются противоречия между сведениями об объекте недвижимости, содержащимися в представленных заявителем документах, и сведениями Единого государственного реестра недвижимости о таком объекте недвижимости (за исключением случаев, если вносятся изменения в указанные сведения Единого государственного реестра недвижимости о таком объекте недвижимости);</t>
  </si>
  <si>
    <t>50) местоположение помещения,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совпадает с местоположением другого помещения (за исключением случаев, если другое помещение является преобразуемым объектом недвижимости, а также если совпадает местоположение квартиры и комнаты в ней);</t>
  </si>
  <si>
    <t>51) на момент подачи заявления в отношении земельного участка истек срок действия утвержденной схемы расположения земельного участка или земельных участков на кадастровом плане территории при условии, что образование земельного участка, в отношении которого представлено заявление, осуществляется на основании данной схемы;</t>
  </si>
  <si>
    <t>52) границы машино-места, в отношении которого представлено заявление, в соответствии со сведениями Единого государственного реестра недвижимости частично или полностью совпадают с границами другого помещения или другого машино-места (за исключением случаев, если другое помещение или другое машино-место является преобразуемым объектом недвижимости);</t>
  </si>
  <si>
    <t>(п. 52 введен Федеральным законом от 03.07.2016 N 315-ФЗ)</t>
  </si>
  <si>
    <t>53) площадь образуемого машино-места или машино-места, которое в результате преобразования сохраняется в измененных границах, не будет соответствовать установленным органом нормативно-правового регулирования требованиям к минимально и (или) максимально допустимым размерам машино-места;</t>
  </si>
  <si>
    <t>(п. 53 введен Федеральным законом от 03.07.2016 N 315-ФЗ)</t>
  </si>
  <si>
    <t>54) в орган регистрации прав поступило уведомление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об отсутствии у застройщика права привлекать денежные средства граждан - участников долевого строительства на строительство (создание) многоквартирных домов в случаях и порядке, которые предусмотрены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t>
  </si>
  <si>
    <t>(п. 54 введен Федеральным законом от 03.07.2016 N 304-ФЗ)</t>
  </si>
  <si>
    <r>
      <t xml:space="preserve">55) договор страхования или договор поручительства банка, указанные в </t>
    </r>
    <r>
      <rPr>
        <sz val="11"/>
        <color rgb="FF0000FF"/>
        <rFont val="Calibri"/>
        <family val="2"/>
        <charset val="204"/>
        <scheme val="minor"/>
      </rPr>
      <t>пункте 5 части 2 статьи 48</t>
    </r>
    <r>
      <rPr>
        <sz val="11"/>
        <color theme="1"/>
        <rFont val="Calibri"/>
        <family val="2"/>
        <charset val="204"/>
        <scheme val="minor"/>
      </rPr>
      <t xml:space="preserve"> настоящего Федерального закона, либо договор поручительства, указанный в </t>
    </r>
    <r>
      <rPr>
        <sz val="11"/>
        <color rgb="FF0000FF"/>
        <rFont val="Calibri"/>
        <family val="2"/>
        <charset val="204"/>
        <scheme val="minor"/>
      </rPr>
      <t>пункте 6 части 2 статьи 48</t>
    </r>
    <r>
      <rPr>
        <sz val="11"/>
        <color theme="1"/>
        <rFont val="Calibri"/>
        <family val="2"/>
        <charset val="204"/>
        <scheme val="minor"/>
      </rPr>
      <t xml:space="preserve"> настоящего Федерального закона, расторгнут или прекращен в соответствии с законодательством Российской Федерации.</t>
    </r>
  </si>
  <si>
    <t>(п. 55 введен Федеральным законом от 03.07.2016 N 304-ФЗ)</t>
  </si>
  <si>
    <t>2. Осуществление государственного кадастрового учета и (или) государственной регистрации прав приостанавливается на срок до устранения причин, послуживших основанием для принятия решения о приостановлении, но не более чем на три месяца, если иное не установлено настоящей статьей.</t>
  </si>
  <si>
    <t>3. Осуществление государственного кадастрового учета и (или) государственной регистрации прав по основанию, указанному в пункте 9 части 1 настоящей статьи, приостанавливается на срок до устранения причин, препятствующих их осуществлению, но не более чем на один месяц.</t>
  </si>
  <si>
    <t>4. Осуществление государственного кадастрового учета и (или) государственной регистрации прав по основанию, указанному в пункте 11 части 1 настоящей статьи, приостанавливается до завершения государственной регистрации сделки с объектом недвижимости и (или) перехода, ограничения (обременения) права на объект недвижимости по ранее принятым документам.</t>
  </si>
  <si>
    <t>5. Осуществление государственного кадастрового учета и (или) государственной регистрации прав по основанию, указанному в пункте 36 части 1 настоящей статьи, приостанавливается до разрешения спора судом.</t>
  </si>
  <si>
    <r>
      <t xml:space="preserve">6. Осуществление государственного кадастрового учета и (или) государственной регистрации прав по основанию, указанному в </t>
    </r>
    <r>
      <rPr>
        <sz val="11"/>
        <color rgb="FF0000FF"/>
        <rFont val="Calibri"/>
        <family val="2"/>
        <charset val="204"/>
        <scheme val="minor"/>
      </rPr>
      <t>пункте 37 части 1</t>
    </r>
    <r>
      <rPr>
        <sz val="11"/>
        <color theme="1"/>
        <rFont val="Calibri"/>
        <family val="2"/>
        <charset val="204"/>
        <scheme val="minor"/>
      </rPr>
      <t xml:space="preserve"> настоящей статьи, приостанавливается до поступления в орган регистрации прав судебного акта или акта уполномоченного органа о снятии предусмотренных </t>
    </r>
    <r>
      <rPr>
        <sz val="11"/>
        <color rgb="FF0000FF"/>
        <rFont val="Calibri"/>
        <family val="2"/>
        <charset val="204"/>
        <scheme val="minor"/>
      </rPr>
      <t>пунктом 37 части 1</t>
    </r>
    <r>
      <rPr>
        <sz val="11"/>
        <color theme="1"/>
        <rFont val="Calibri"/>
        <family val="2"/>
        <charset val="204"/>
        <scheme val="minor"/>
      </rPr>
      <t xml:space="preserve"> настоящей статьи ареста или запрета, о возврате залога залогодателю либо об обращении залога в доход государства.</t>
    </r>
  </si>
  <si>
    <r>
      <t xml:space="preserve">7. Осуществление государственного кадастрового учета и (или) государственной регистрации прав по основаниям, указанным в </t>
    </r>
    <r>
      <rPr>
        <sz val="11"/>
        <color rgb="FF0000FF"/>
        <rFont val="Calibri"/>
        <family val="2"/>
        <charset val="204"/>
        <scheme val="minor"/>
      </rPr>
      <t>пунктах 40</t>
    </r>
    <r>
      <rPr>
        <sz val="11"/>
        <color theme="1"/>
        <rFont val="Calibri"/>
        <family val="2"/>
        <charset val="204"/>
        <scheme val="minor"/>
      </rPr>
      <t xml:space="preserve"> и </t>
    </r>
    <r>
      <rPr>
        <sz val="11"/>
        <color rgb="FF0000FF"/>
        <rFont val="Calibri"/>
        <family val="2"/>
        <charset val="204"/>
        <scheme val="minor"/>
      </rPr>
      <t>46 части 1</t>
    </r>
    <r>
      <rPr>
        <sz val="11"/>
        <color theme="1"/>
        <rFont val="Calibri"/>
        <family val="2"/>
        <charset val="204"/>
        <scheme val="minor"/>
      </rPr>
      <t xml:space="preserve"> настоящей статьи, приостанавливается до истечения одного месяца со дня извещения продавцом доли остальных участников долевой собственности либо продавцом комнаты в коммунальной квартире собственников остальных комнат в коммунальной квартире.</t>
    </r>
  </si>
  <si>
    <t>8. Осуществление государственного кадастрового учета и (или) государственной регистрации прав по основанию, указанному в пункте 41 части 1 настоящей статьи, приостанавливается на срок не более чем один месяц.</t>
  </si>
  <si>
    <r>
      <t xml:space="preserve">9. Решение о приостановлении осуществления государственного кадастрового учета (в тех случаях, когда настоящий Федеральный закон допускает возможность осуществления государственного кадастрового учета без одновременной государственной регистрации прав) или решение о приостановлении осуществления государственного кадастрового учета и государственной регистрации прав, принятые в отношении документов, необходимых для осуществления государственного кадастрового учета, по основаниям, предусмотренным </t>
    </r>
    <r>
      <rPr>
        <sz val="11"/>
        <color rgb="FF0000FF"/>
        <rFont val="Calibri"/>
        <family val="2"/>
        <charset val="204"/>
        <scheme val="minor"/>
      </rPr>
      <t>пунктами 2</t>
    </r>
    <r>
      <rPr>
        <sz val="11"/>
        <color theme="1"/>
        <rFont val="Calibri"/>
        <family val="2"/>
        <charset val="204"/>
        <scheme val="minor"/>
      </rPr>
      <t xml:space="preserve">, </t>
    </r>
    <r>
      <rPr>
        <sz val="11"/>
        <color rgb="FF0000FF"/>
        <rFont val="Calibri"/>
        <family val="2"/>
        <charset val="204"/>
        <scheme val="minor"/>
      </rPr>
      <t>5</t>
    </r>
    <r>
      <rPr>
        <sz val="11"/>
        <color theme="1"/>
        <rFont val="Calibri"/>
        <family val="2"/>
        <charset val="204"/>
        <scheme val="minor"/>
      </rPr>
      <t xml:space="preserve">, </t>
    </r>
    <r>
      <rPr>
        <sz val="11"/>
        <color rgb="FF0000FF"/>
        <rFont val="Calibri"/>
        <family val="2"/>
        <charset val="204"/>
        <scheme val="minor"/>
      </rPr>
      <t>7</t>
    </r>
    <r>
      <rPr>
        <sz val="11"/>
        <color theme="1"/>
        <rFont val="Calibri"/>
        <family val="2"/>
        <charset val="204"/>
        <scheme val="minor"/>
      </rPr>
      <t xml:space="preserve"> - </t>
    </r>
    <r>
      <rPr>
        <sz val="11"/>
        <color rgb="FF0000FF"/>
        <rFont val="Calibri"/>
        <family val="2"/>
        <charset val="204"/>
        <scheme val="minor"/>
      </rPr>
      <t>10</t>
    </r>
    <r>
      <rPr>
        <sz val="11"/>
        <color theme="1"/>
        <rFont val="Calibri"/>
        <family val="2"/>
        <charset val="204"/>
        <scheme val="minor"/>
      </rPr>
      <t xml:space="preserve">, </t>
    </r>
    <r>
      <rPr>
        <sz val="11"/>
        <color rgb="FF0000FF"/>
        <rFont val="Calibri"/>
        <family val="2"/>
        <charset val="204"/>
        <scheme val="minor"/>
      </rPr>
      <t>19</t>
    </r>
    <r>
      <rPr>
        <sz val="11"/>
        <color theme="1"/>
        <rFont val="Calibri"/>
        <family val="2"/>
        <charset val="204"/>
        <scheme val="minor"/>
      </rPr>
      <t xml:space="preserve"> - </t>
    </r>
    <r>
      <rPr>
        <sz val="11"/>
        <color rgb="FF0000FF"/>
        <rFont val="Calibri"/>
        <family val="2"/>
        <charset val="204"/>
        <scheme val="minor"/>
      </rPr>
      <t>21</t>
    </r>
    <r>
      <rPr>
        <sz val="11"/>
        <color theme="1"/>
        <rFont val="Calibri"/>
        <family val="2"/>
        <charset val="204"/>
        <scheme val="minor"/>
      </rPr>
      <t xml:space="preserve">, </t>
    </r>
    <r>
      <rPr>
        <sz val="11"/>
        <color rgb="FF0000FF"/>
        <rFont val="Calibri"/>
        <family val="2"/>
        <charset val="204"/>
        <scheme val="minor"/>
      </rPr>
      <t>24</t>
    </r>
    <r>
      <rPr>
        <sz val="11"/>
        <color theme="1"/>
        <rFont val="Calibri"/>
        <family val="2"/>
        <charset val="204"/>
        <scheme val="minor"/>
      </rPr>
      <t xml:space="preserve"> - </t>
    </r>
    <r>
      <rPr>
        <sz val="11"/>
        <color rgb="FF0000FF"/>
        <rFont val="Calibri"/>
        <family val="2"/>
        <charset val="204"/>
        <scheme val="minor"/>
      </rPr>
      <t>35</t>
    </r>
    <r>
      <rPr>
        <sz val="11"/>
        <color theme="1"/>
        <rFont val="Calibri"/>
        <family val="2"/>
        <charset val="204"/>
        <scheme val="minor"/>
      </rPr>
      <t xml:space="preserve">, </t>
    </r>
    <r>
      <rPr>
        <sz val="11"/>
        <color rgb="FF0000FF"/>
        <rFont val="Calibri"/>
        <family val="2"/>
        <charset val="204"/>
        <scheme val="minor"/>
      </rPr>
      <t>42</t>
    </r>
    <r>
      <rPr>
        <sz val="11"/>
        <color theme="1"/>
        <rFont val="Calibri"/>
        <family val="2"/>
        <charset val="204"/>
        <scheme val="minor"/>
      </rPr>
      <t xml:space="preserve">, </t>
    </r>
    <r>
      <rPr>
        <sz val="11"/>
        <color rgb="FF0000FF"/>
        <rFont val="Calibri"/>
        <family val="2"/>
        <charset val="204"/>
        <scheme val="minor"/>
      </rPr>
      <t>43</t>
    </r>
    <r>
      <rPr>
        <sz val="11"/>
        <color theme="1"/>
        <rFont val="Calibri"/>
        <family val="2"/>
        <charset val="204"/>
        <scheme val="minor"/>
      </rPr>
      <t xml:space="preserve">, </t>
    </r>
    <r>
      <rPr>
        <sz val="11"/>
        <color rgb="FF0000FF"/>
        <rFont val="Calibri"/>
        <family val="2"/>
        <charset val="204"/>
        <scheme val="minor"/>
      </rPr>
      <t>45</t>
    </r>
    <r>
      <rPr>
        <sz val="11"/>
        <color theme="1"/>
        <rFont val="Calibri"/>
        <family val="2"/>
        <charset val="204"/>
        <scheme val="minor"/>
      </rPr>
      <t xml:space="preserve">, </t>
    </r>
    <r>
      <rPr>
        <sz val="11"/>
        <color rgb="FF0000FF"/>
        <rFont val="Calibri"/>
        <family val="2"/>
        <charset val="204"/>
        <scheme val="minor"/>
      </rPr>
      <t>49</t>
    </r>
    <r>
      <rPr>
        <sz val="11"/>
        <color theme="1"/>
        <rFont val="Calibri"/>
        <family val="2"/>
        <charset val="204"/>
        <scheme val="minor"/>
      </rPr>
      <t xml:space="preserve">, </t>
    </r>
    <r>
      <rPr>
        <sz val="11"/>
        <color rgb="FF0000FF"/>
        <rFont val="Calibri"/>
        <family val="2"/>
        <charset val="204"/>
        <scheme val="minor"/>
      </rPr>
      <t>50</t>
    </r>
    <r>
      <rPr>
        <sz val="11"/>
        <color theme="1"/>
        <rFont val="Calibri"/>
        <family val="2"/>
        <charset val="204"/>
        <scheme val="minor"/>
      </rPr>
      <t xml:space="preserve">, </t>
    </r>
    <r>
      <rPr>
        <sz val="11"/>
        <color rgb="FF0000FF"/>
        <rFont val="Calibri"/>
        <family val="2"/>
        <charset val="204"/>
        <scheme val="minor"/>
      </rPr>
      <t>52 части 1</t>
    </r>
    <r>
      <rPr>
        <sz val="11"/>
        <color theme="1"/>
        <rFont val="Calibri"/>
        <family val="2"/>
        <charset val="204"/>
        <scheme val="minor"/>
      </rPr>
      <t xml:space="preserve"> настоящей статьи, могут быть обжалованы в порядке, установленном </t>
    </r>
    <r>
      <rPr>
        <sz val="11"/>
        <color rgb="FF0000FF"/>
        <rFont val="Calibri"/>
        <family val="2"/>
        <charset val="204"/>
        <scheme val="minor"/>
      </rPr>
      <t>статьей 26.1</t>
    </r>
    <r>
      <rPr>
        <sz val="11"/>
        <color theme="1"/>
        <rFont val="Calibri"/>
        <family val="2"/>
        <charset val="204"/>
        <scheme val="minor"/>
      </rPr>
      <t xml:space="preserve"> Федерального закона от 24 июля 2007 года N 221-ФЗ "О кадастровой деятельности".</t>
    </r>
  </si>
  <si>
    <t>(часть 9 введена Федеральным законом от 03.07.2016 N 361-ФЗ)</t>
  </si>
  <si>
    <t>Об оспаривании отказа в осуществлении кадастрового учета см. обзор судебной практики утв. Президиумом Верховного Суда РФ 30.11.2016.</t>
  </si>
  <si>
    <t>Статья 27. Отказ в осуществлении государственного кадастрового учета и (или) государственной регистрации прав</t>
  </si>
  <si>
    <t>В осуществлении государственного кадастрового учета и (или) государственной регистрации прав отказывается по решению государственного регистратора прав в случае, если в течение срока приостановления не устранены причины, препятствующие осуществлению государственного кадастрового учета и (или) государственной регистрации прав, указанные в статье 26 настоящего Федерального закона.</t>
  </si>
  <si>
    <t>Статья 28. Удостоверение осуществления государственного кадастрового учета и государственной регистрации прав</t>
  </si>
  <si>
    <t>1. Государственный кадастровый учет, государственная регистрация возникновения или перехода прав на недвижимое имущество удостоверяются выпиской из Единого государственного реестра недвижимости. Форма выписки, состав сведений, включаемых в нее, а также требования к ее формату в электронной форме определяются в соответствии со статьей 62 настоящего Федерального закона.</t>
  </si>
  <si>
    <r>
      <t xml:space="preserve">2. Проведенная государственная регистрация договоров и иных сделок удостоверяется посредством совершения специальной регистрационной надписи на документе, выражающем содержание сделки. При этом специальная регистрационная надпись на документе, выражающем содержание сделки и представленном в форме электронного документа, подписывается усиленной квалифицированной электронной подписью государственного регистратора прав. </t>
    </r>
    <r>
      <rPr>
        <sz val="11"/>
        <color rgb="FF0000FF"/>
        <rFont val="Calibri"/>
        <family val="2"/>
        <charset val="204"/>
        <scheme val="minor"/>
      </rPr>
      <t>Форма</t>
    </r>
    <r>
      <rPr>
        <sz val="11"/>
        <color theme="1"/>
        <rFont val="Calibri"/>
        <family val="2"/>
        <charset val="204"/>
        <scheme val="minor"/>
      </rPr>
      <t xml:space="preserve"> специальной регистрационной надписи, </t>
    </r>
    <r>
      <rPr>
        <sz val="11"/>
        <color rgb="FF0000FF"/>
        <rFont val="Calibri"/>
        <family val="2"/>
        <charset val="204"/>
        <scheme val="minor"/>
      </rPr>
      <t>состав</t>
    </r>
    <r>
      <rPr>
        <sz val="11"/>
        <color theme="1"/>
        <rFont val="Calibri"/>
        <family val="2"/>
        <charset val="204"/>
        <scheme val="minor"/>
      </rPr>
      <t xml:space="preserve"> включаемых в нее сведений и требования к ее заполнению, а также требования к формату специальной регистрационной надписи в электронной форме устанавливаются органом нормативно-правового регулирования.</t>
    </r>
  </si>
  <si>
    <t>Статья 29. Порядок осуществления государственного кадастрового учета и государственной регистрации прав</t>
  </si>
  <si>
    <t>1. Государственный кадастровый учет и (или) государственная регистрация прав включают в себя:</t>
  </si>
  <si>
    <t>2) возврат прилагаемых к заявлению о государственном кадастровом учете и (или) государственной регистрации прав документов без рассмотрения при наличии оснований, установленных статьей 25 настоящего Федерального закона;</t>
  </si>
  <si>
    <t>3) проведение правовой экспертизы документов, представленных для осуществления государственного кадастрового учета и (или) государственной регистрации прав, на предмет наличия или отсутствия установленных настоящим Федеральным законом оснований для приостановления государственного кадастрового учета и (или) государственной регистрации прав либо для отказа в осуществлении государственного кадастрового учета и (или) государственной регистрации прав;</t>
  </si>
  <si>
    <t>4) внесение в Единый государственный реестр недвижимости установленных настоящим Федеральным законом сведений, необходимых для осуществления государственного кадастрового учета и (или) государственной регистрации прав, либо уведомление о приостановлении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об отказе в осуществлении государственного кадастрового учета и (или) государственной регистрации прав при наличии оснований, установленных настоящей главой, либо уведомление о прекращении государственного кадастрового учета и (или) государственной регистрации прав;</t>
  </si>
  <si>
    <t>5) выдачу документов после осуществления государственного кадастрового учета и (или) государственной регистрации прав, либо после отказа в осуществлении государственного кадастрового учета и (или) государственной регистрации прав, либо после прекращения государственного кадастрового учета и (или) государственной регистрации прав.</t>
  </si>
  <si>
    <r>
      <t xml:space="preserve">2. Возврат прилагаемых к заявлению о государственном кадастровом учете и (или) государственной регистрации прав документов без рассмотрения осуществляется в течение пяти рабочих дней со дня получения органом регистрации прав таких документов, а по основанию, указанному в </t>
    </r>
    <r>
      <rPr>
        <sz val="11"/>
        <color rgb="FF0000FF"/>
        <rFont val="Calibri"/>
        <family val="2"/>
        <charset val="204"/>
        <scheme val="minor"/>
      </rPr>
      <t>пункте 3 статьи 25</t>
    </r>
    <r>
      <rPr>
        <sz val="11"/>
        <color theme="1"/>
        <rFont val="Calibri"/>
        <family val="2"/>
        <charset val="204"/>
        <scheme val="minor"/>
      </rPr>
      <t xml:space="preserve"> настоящего Федерального закона, в течение трех рабочих дней по истечении срока, указанного в </t>
    </r>
    <r>
      <rPr>
        <sz val="11"/>
        <color rgb="FF0000FF"/>
        <rFont val="Calibri"/>
        <family val="2"/>
        <charset val="204"/>
        <scheme val="minor"/>
      </rPr>
      <t>пункте 3 статьи 25</t>
    </r>
    <r>
      <rPr>
        <sz val="11"/>
        <color theme="1"/>
        <rFont val="Calibri"/>
        <family val="2"/>
        <charset val="204"/>
        <scheme val="minor"/>
      </rPr>
      <t xml:space="preserve"> настоящего Федерального закона.</t>
    </r>
  </si>
  <si>
    <t>3. Орган регистрации прав обязан уведомить заявителя о возврате прилагаемых к заявлению о государственном кадастровом учете и (или) государственной регистрации прав документов с указанием причин возврата в порядке, установленном органом нормативно-правового регулирования, а также возвратить указанные документы заявителю тем же способом, которым они были представлены. В случае, если заявление о государственном кадастровом учете и (или) государственной регистрации прав и прилагаемые к нему документы представлены в форме электронных документов и (или) электронных образов документов посредством отправления в электронной форме, орган регистрации прав направляет заявителю только уведомление о возврате таких документов без осуществления государственного кадастрового учета и (или) государственной регистрации прав.</t>
  </si>
  <si>
    <t>4. Орган регистрации прав при отсутствии оснований для возврата представленных заявления о государственном кадастровом учете и (или) государственной регистрации прав и прилагаемых к нему документов без рассмотрения осуществляет одно из следующих действий:</t>
  </si>
  <si>
    <t>1) государственный кадастровый учет и (или) государственную регистрацию прав - в случае отсутствия оснований для отказа в государственном кадастровом учете и (или) государственной регистрации прав, в том числе после 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</si>
  <si>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2) уведомляет о приостановлении государственного кадастрового учета и (или) государственной регистрации прав - при наличии оснований для приостановления государственного кадастрового учета и (или) государственной регистрации прав;</t>
  </si>
  <si>
    <t>3) уведомляет об отказе в государственном кадастровом учете и (или) государственной регистрации прав - в случае неустранения причин, которые препятствовали осуществлению государственного кадастрового учета и (или) государственной регистрации прав и наличие которых послужило основанием для приостановления государственного кадастрового учета и (или) государственной регистрации прав;</t>
  </si>
  <si>
    <t>4) уведомляет о прекращении государственного кадастрового учета и (или) государственной регистрации прав - при наличии заявления о прекращении государственного кадастрового учета и (или) государственной регистрации прав.</t>
  </si>
  <si>
    <t>5. В день приостановления государственного кадастрового учета и (или) государственной регистрации прав органом регистрации прав заявителю выдается или направляется уведомление о приостановлении государственного кадастрового учета и (или) государственной регистрации прав с указанием оснований такого приостановления в соответствии с частью 7 настоящей статьи. Уведомление о приостановлении государственного кадастрового учета и (или) государственной регистрации прав должно содержать указание всех причин, послуживших основанием для приостановления государственного кадастрового учета и (или) государственной регистрации прав, с обязательной ссылкой на положения настоящего Федерального закона.</t>
  </si>
  <si>
    <t>6. В день отказа в государственном кадастровом учете и (или) государственной регистрации прав заявителю по указанному в заявлении о государственном кадастровом учете и (или) государственной регистрации прав адресу направляется уведомление об отказе в государственном кадастровом учете и (или) государственной регистрации прав в соответствии с частью 7 настоящей статьи. Уведомление об отказе в государственном кадастровом учете и (или) государственной регистрации прав должно содержать все причины, послужившие основанием для отказа, с обязательной ссылкой на положения настоящего Федерального закона. Если одновременно с уведомлением об отказе в государственном кадастровом учете и (или) государственной регистрации прав заявителю должны быть направлены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указанные документы также направляются заявителю.</t>
  </si>
  <si>
    <t>7. Порядок и способы направления уведомлений о приостановлении государственного кадастрового учета и (или) государственной регистрации прав, а также уведомлений об отказе в государственном кадастровом учете и (или) государственной регистрации прав и подлежащих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подлинников представленных заявителем документов, в том числе форма таких уведомлений (в случае их направления в форме документа на бумажном носителе), требования к формату таких уведомлений (в случае их направления в форме электронного документа), устанавливаются органом нормативно-правового регулирования.</t>
  </si>
  <si>
    <t>8. В случае, если государственный кадастровый учет и (или) государственная регистрация прав приостановлены по причине непредставления необходимых для осуществления государственного кадастрового учета и (или) государственной регистрации прав документов (сведений, содержащихся в них), запрашиваемых органом регистрации прав посредством межведомственных запросов, заявитель уведомляется о его праве представить такие документы по собственной инициативе.</t>
  </si>
  <si>
    <t>9. В случае, если осуществление государственного кадастрового учета и (или) государственной регистрации прав приостановлено по основанию, указанному в пункте 6 части 1 статьи 26 настоящего Федерального закона, государственный регистратор прав обязан принять необходимые меры по получению дополнительных документов и (или) сведений и (или) подтверждению подлинности документов, достоверности указанных в них сведений.</t>
  </si>
  <si>
    <t>10. Факт издания (принятия) акта органа государственной власти или органа местного самоуправления и достоверность содержащихся в нем сведений проверяются посредством направления межведомственных запросов органом регистрации прав в орган, издавший такой акт, а подлинность нотариально удостоверенного документа и достоверность содержащихся в нем сведений - в порядке получения информации из единой информационной системы нотариата, установленном Основами законодательства Российской Федерации о нотариате от 11 февраля 1993 года N 4462-1. Предусмотренная в настоящей части проверка проводится в течение двух рабочих дней в пределах срока осуществления государственного кадастрового учета и (или) государственной регистрации прав.</t>
  </si>
  <si>
    <t>11. В случае приостановления государственного кадастрового учета и (или) государственной регистрации прав на основании определения или решения суда в Единый государственный реестр недвижимости вносятся соответствующие сведения.</t>
  </si>
  <si>
    <t>12. Приостановление государственного кадастрового учета и (или) государственной регистрации прав и (или) отказ в государственном кадастровом учете и (или) государственной регистрации прав могут быть обжалованы заинтересованным лицом в суд.</t>
  </si>
  <si>
    <t>13. Документы, подлежащие выдаче после осуществления государственного кадастрового учета и (или) государственной регистрации прав, выдаются правообладателю - физическому лицу или его представителю при наличии у последнего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</si>
  <si>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14. В случае, если правообладателем является юридическое лицо, подлежащие выдаче после осуществления государственного кадастрового учета и (или) государственной регистрации прав документы выдаются лицу, имеющему право действовать без доверенности от имени юридического лица, либо представителю указанного юридического лица при наличии у него нотариально удостоверенной доверенности, подтверждающей его полномочия на получение таких документов, если иное не установлено федеральным законом.</t>
  </si>
  <si>
    <t>15. Представителю органа государственной власти или органа местного самоуправления подлежащие выдаче после осуществления государственного кадастрового учета и (или) государственной регистрации прав документы выдаются при наличии доверенности, составленной на бланке органа государственной власти или органа местного самоуправления и заверенной печатью и подписью руководителей данных органов. При этом нотариальное удостоверение такой доверенности не требуется.</t>
  </si>
  <si>
    <t>16. В случае, если заявителем является нотариус, подлежащие выдаче после осуществления государственного кадастрового учета и (или) государственной регистрации прав документы выдаются нотариусу или его работнику, уполномоченному в порядке, установленном Основами законодательства Российской Федерации о нотариате от 11 февраля 1993 года N 4462-1.</t>
  </si>
  <si>
    <t>17. В случае, если государственная регистрация прав осуществляется по требованию судебного пристава-исполнителя, подлежащие выдаче после осуществления государственного кадастрового учета и (или) государственной регистрации прав документы могут выдаваться судебному приставу-исполнителю.</t>
  </si>
  <si>
    <t>18. При наличии в заявлении о государственном кадастровом учете и (или) государственной регистрации прав указания о выдаче документов после осуществления государственного кадастрового учета и (или) государственной регистрации прав через многофункциональный центр орган регистрации прав обязан передать соответствующие документы в многофункциональный центр для выдачи заявителю (его представителю). Порядок и сроки передачи органом регистрации прав таких документов в многофункциональный центр определяются соглашением о взаимодействии, заключенным ими в установленном Правительством Российской Федерации порядке. При этом сроки передачи органом регистрации прав документов в многофункциональный центр не должны превышать два рабочих дня.</t>
  </si>
  <si>
    <r>
      <t xml:space="preserve">19. Подлежащие выдаче после осуществления государственного кадастрового учета и (или) государственной регистрации прав документы в форме документов на бумажном носителе, а также уведомление об отказе в государственном кадастровом учете и (или) государственной регистрации прав и подлежащие в соответствии с настоящим Федеральным законом выдаче после осуществления государственного кадастрового учета и (или) государственной регистрации прав подлинники представленных заявителем документов в форме документов на бумажном носителе в указанном в </t>
    </r>
    <r>
      <rPr>
        <sz val="11"/>
        <color rgb="FF0000FF"/>
        <rFont val="Calibri"/>
        <family val="2"/>
        <charset val="204"/>
        <scheme val="minor"/>
      </rPr>
      <t>части 6</t>
    </r>
    <r>
      <rPr>
        <sz val="11"/>
        <color theme="1"/>
        <rFont val="Calibri"/>
        <family val="2"/>
        <charset val="204"/>
        <scheme val="minor"/>
      </rPr>
      <t xml:space="preserve"> настоящей статьи случае могут быть доставлены органом регистрации прав лицам, указанным в </t>
    </r>
    <r>
      <rPr>
        <sz val="11"/>
        <color rgb="FF0000FF"/>
        <rFont val="Calibri"/>
        <family val="2"/>
        <charset val="204"/>
        <scheme val="minor"/>
      </rPr>
      <t>частях 13</t>
    </r>
    <r>
      <rPr>
        <sz val="11"/>
        <color theme="1"/>
        <rFont val="Calibri"/>
        <family val="2"/>
        <charset val="204"/>
        <scheme val="minor"/>
      </rPr>
      <t xml:space="preserve"> - </t>
    </r>
    <r>
      <rPr>
        <sz val="11"/>
        <color rgb="FF0000FF"/>
        <rFont val="Calibri"/>
        <family val="2"/>
        <charset val="204"/>
        <scheme val="minor"/>
      </rPr>
      <t>17</t>
    </r>
    <r>
      <rPr>
        <sz val="11"/>
        <color theme="1"/>
        <rFont val="Calibri"/>
        <family val="2"/>
        <charset val="204"/>
        <scheme val="minor"/>
      </rPr>
      <t xml:space="preserve"> настоящей статьи, посредством курьерской доставки при наличии указания на такой способ доставки в заявлении о государственном кадастровом учете и (или) государственной регистрации прав.</t>
    </r>
  </si>
  <si>
    <r>
      <t xml:space="preserve">20. Указанный в </t>
    </r>
    <r>
      <rPr>
        <sz val="11"/>
        <color rgb="FF0000FF"/>
        <rFont val="Calibri"/>
        <family val="2"/>
        <charset val="204"/>
        <scheme val="minor"/>
      </rPr>
      <t>части 19</t>
    </r>
    <r>
      <rPr>
        <sz val="11"/>
        <color theme="1"/>
        <rFont val="Calibri"/>
        <family val="2"/>
        <charset val="204"/>
        <scheme val="minor"/>
      </rPr>
      <t xml:space="preserve"> настоящей статьи способ доставки осуществляется за плату. </t>
    </r>
    <r>
      <rPr>
        <sz val="11"/>
        <color rgb="FF0000FF"/>
        <rFont val="Calibri"/>
        <family val="2"/>
        <charset val="204"/>
        <scheme val="minor"/>
      </rPr>
      <t>Порядок</t>
    </r>
    <r>
      <rPr>
        <sz val="11"/>
        <color theme="1"/>
        <rFont val="Calibri"/>
        <family val="2"/>
        <charset val="204"/>
        <scheme val="minor"/>
      </rPr>
      <t xml:space="preserve"> осуществления органом регистрации прав такой доставки и </t>
    </r>
    <r>
      <rPr>
        <sz val="11"/>
        <color rgb="FF0000FF"/>
        <rFont val="Calibri"/>
        <family val="2"/>
        <charset val="204"/>
        <scheme val="minor"/>
      </rPr>
      <t>размеры</t>
    </r>
    <r>
      <rPr>
        <sz val="11"/>
        <color theme="1"/>
        <rFont val="Calibri"/>
        <family val="2"/>
        <charset val="204"/>
        <scheme val="minor"/>
      </rPr>
      <t xml:space="preserve"> платы за ее осуществление устанавливаются органом нормативно-правового регулирования.</t>
    </r>
  </si>
  <si>
    <t>21. Порядок и способы уведомления заявителей о ходе оказания услуги по осуществлению государственного кадастрового учета и (или) государственной регистрации прав устанавливаются органом нормативно-правового регулирования.</t>
  </si>
  <si>
    <t>Статья 30. Приостановление осуществления государственного кадастрового учета и (или) государственной регистрации прав в заявительном порядке</t>
  </si>
  <si>
    <t>1. Государственный кадастровый учет и (или) государственная регистрация прав могут быть приостановлены не более чем на шесть месяцев однократно на основании заявления лиц, указанных в статье 15 настоящего Федерального закона.</t>
  </si>
  <si>
    <t>2. В заявлении указываются причины, послужившие основанием для приостановления государственного кадастрового учета и (или) государственной регистрации прав, и срок, необходимый для такого приостановления. В случае отсутствия в данном заявлении указания на срок, необходимый для приостановления государственного кадастрового учета и (или) государственной регистрации прав, государственный кадастровый учет и (или) государственная регистрация прав приостанавливаются на срок шесть месяцев.</t>
  </si>
  <si>
    <t>3. Поступление в орган регистрации прав заявления о приостановлении государственного кадастрового учета и (или) государственной регистрации прав прерывает течение соответствующего срока, установленного частью 1 статьи 16 настоящего Федерального закона, за исключением случаев, установленных настоящим Федеральным законом. Указанный срок, истекший до поступления данного заявления, не засчитывается в новый срок.</t>
  </si>
  <si>
    <t>4. Приостановление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</si>
  <si>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Приостановление государственной регистрации ипотеки по заявлению одной из сторон сделки не допускается.</t>
  </si>
  <si>
    <r>
      <t xml:space="preserve">6. Указанные в настоящей статье заявления представляются соответствующими лицами способами, предусмотренными </t>
    </r>
    <r>
      <rPr>
        <sz val="11"/>
        <color rgb="FF0000FF"/>
        <rFont val="Calibri"/>
        <family val="2"/>
        <charset val="204"/>
        <scheme val="minor"/>
      </rPr>
      <t>частью 1 статьи 18</t>
    </r>
    <r>
      <rPr>
        <sz val="11"/>
        <color theme="1"/>
        <rFont val="Calibri"/>
        <family val="2"/>
        <charset val="204"/>
        <scheme val="minor"/>
      </rPr>
      <t xml:space="preserve"> настоящего Федерального закона, в </t>
    </r>
    <r>
      <rPr>
        <sz val="11"/>
        <color rgb="FF0000FF"/>
        <rFont val="Calibri"/>
        <family val="2"/>
        <charset val="204"/>
        <scheme val="minor"/>
      </rPr>
      <t>порядке</t>
    </r>
    <r>
      <rPr>
        <sz val="11"/>
        <color theme="1"/>
        <rFont val="Calibri"/>
        <family val="2"/>
        <charset val="204"/>
        <scheme val="minor"/>
      </rPr>
      <t>, установленном органом нормативно-правового регулирования.</t>
    </r>
  </si>
  <si>
    <t>Статья 31. Прекращение осуществления государственного кадастрового учета и государственной регистрации прав</t>
  </si>
  <si>
    <t>1. До осуществления государственного кадастрового учета и (или) государственной регистрации прав либо отказа в государственном кадастровом учете и (или) государственной регистрации прав рассмотрение представленных для осуществления государственного кадастрового учета и (или) государственной регистрации прав заявления и (или) документов может быть прекращено на основании совместного заявления лиц, представивших заявление и (или) документы для осуществления государственного кадастрового учета и (или) государственной регистрации прав.</t>
  </si>
  <si>
    <t>2. Заявление о прекращении государственной регистрации прав на основании договора и о возврате документов без осуществления государственной регистрации прав должно быть представлено всеми сторонами договора либо нотариусом в случае, если заявление о государственной регистрации прав представлено нотариусом.</t>
  </si>
  <si>
    <t>3. Орган регистрации прав обязан уведомить заявителей о прекращении осуществления государственного кадастрового учета и (или) государственной регистрации прав с указанием даты прекращения осуществления государственного кадастрового учета и (или) государственной регистрации прав.</t>
  </si>
  <si>
    <t>4. Прекращение государственной регистрации прав, связанных с отчуждением или обременением жилого помещения, если жилое помещение приобретается с использованием кредитных средств банка или иной кредитной организации либо средств целевого займа, предоставленного другим юридическим лицом, допускается только на основании совместного заявления сторон сделки с приложением документа, выражающего согласие на это кредитора (займодавца).</t>
  </si>
  <si>
    <t>5. В случае, если государственный кадастровый учет и (или) государственная регистрация прав осуществляются по требованию судебного пристава-исполнителя на основании судебного акта, государственный кадастровый учет и (или) государственная регистрация прав прекращаются только на основании судебного акта. Если государственный кадастровый учет и (или) государственная регистрация прав осуществляются по требованию судебного пристава-исполнителя в иных случаях, предусмотренных Федеральным законом от 2 октября 2007 года N 229-ФЗ "Об исполнительном производстве", государственный кадастровый учет и (или) государственная регистрация прав прекращаются только по требованию судебного пристава-исполнителя.</t>
  </si>
  <si>
    <t>6. Порядок и способы направления органом регистрации прав уведомления о прекращении осуществления государственного кадастрового учета и (или) государственной регистрации прав и представленных для осуществления государственного кадастрового учета и (или) государственной регистрации прав документов устанавливаются органом нормативно-правового регулирования.</t>
  </si>
  <si>
    <t>7. Государственный кадастровый учет и (или) государственная регистрация прав прекращаются не позднее рабочего дня, следующего за днем представления предусмотренных настоящей статьей заявления или судебного акта либо требования судебного пристава-исполнителя.</t>
  </si>
  <si>
    <t>Глава 4. ВНЕСЕНИЕ СВЕДЕНИЙ В ЕДИНЫЙ ГОСУДАРСТВЕННЫЙ</t>
  </si>
  <si>
    <t>РЕЕСТР НЕДВИЖИМОСТИ В ПОРЯДКЕ МЕЖВЕДОМСТВЕННОГО</t>
  </si>
  <si>
    <t>ИНФОРМАЦИОННОГО ВЗАИМОДЕЙСТВИЯ</t>
  </si>
  <si>
    <t>Статья 32. Правила направления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t>
  </si>
  <si>
    <t>1. Органы государственной власти и органы местного самоуправления обязаны направлять в орган регистрации прав документы (содержащиеся в них сведения) для внесения сведений в Единый государственный реестр недвижимости в случае принятия ими решений (актов):</t>
  </si>
  <si>
    <t>1) об утверждении результатов государственной кадастровой оценки объектов недвижимости;</t>
  </si>
  <si>
    <t>2) об установлении или изменении разрешенного использования земельного участка;</t>
  </si>
  <si>
    <t>3) об утверждении правил землепользования и застройки либо о внесении изменений в правила землепользования и застройки, если такими изменениями предусмотрено установление или изменение градостроительного регламента, установление или изменение границ территориальных зон;</t>
  </si>
  <si>
    <t>4) утратил силу с 1 января 2017 года. - Федеральный закон от 03.07.2016 N 361-ФЗ;</t>
  </si>
  <si>
    <t>5) о переводе жилого помещения в нежилое помещение, нежилого помещения в жилое помещение (если не требуется проведение работ по перепланировке) или об утверждении акта приемочной комиссии (в случае проведения работ по перепланировке);</t>
  </si>
  <si>
    <t>6) об установлении или изменении прохождения Государственной границы Российской Федерации;</t>
  </si>
  <si>
    <t>7) об установлении или изменении границ между субъектами Российской Федерации, границ муниципального образования;</t>
  </si>
  <si>
    <t>8) об установлении или изменении границ населенного пункта;</t>
  </si>
  <si>
    <t>9) об установлении, изменении или о прекращении существования зоны с особыми условиями использования территорий;</t>
  </si>
  <si>
    <t>10) об установлении или изменении границ особо охраняемой природной территории;</t>
  </si>
  <si>
    <t>11) об отнесении к определенной категории земель или о переводе земельного участка из одной категории земель в другую;</t>
  </si>
  <si>
    <t>12) об установлении или изменении границ охотничьих угодий;</t>
  </si>
  <si>
    <t>13) об утверждении проекта межевания территории;</t>
  </si>
  <si>
    <t>14) об установлении или изменении границ территорий опережающего социально-экономического развития;</t>
  </si>
  <si>
    <t>15) об установлении или изменении границ зон территориального развития в Российской Федерации;</t>
  </si>
  <si>
    <t>16) об установлении или изменении границ игорных зон;</t>
  </si>
  <si>
    <t>17) о результатах проведения государственного земельного надзора;</t>
  </si>
  <si>
    <t>18) об установлении или изменении границ лесничеств, лесопарков;</t>
  </si>
  <si>
    <t>19) об отнесении жилого помещения к определенному виду жилых помещений специализированного жилищного фонда, к жилым помещениям наемного дома социального использования или наемного дома коммерческого использования;</t>
  </si>
  <si>
    <t>(п. 19 введен Федеральным законом от 03.07.2016 N 361-ФЗ)</t>
  </si>
  <si>
    <t>20) о принятии акта и (или) заключении договора, предусматривающих предоставление в соответствии с земельным законодательством исполнительным органом государственной власти или органом местного самоуправления находящегося в государственной или муниципальной собственности земельного участка для строительства наемного дома социального использования или наемного дома коммерческого использования либо для освоения территории в целях строительства и эксплуатации наемного дома социального использования или наемного дома коммерческого использования, или о договоре собственника земельного участка, находящегося в частной собственности, с органом государственной власти, органом местного самоуправления, предоставившими указанному собственнику в соответствии с жилищным законодательством государственную, муниципальную поддержку для создания, эксплуатации наемного дома социального использования на таком земельном участке, если объектом недвижимости является земельный участок.</t>
  </si>
  <si>
    <t>(п. 20 введен Федеральным законом от 03.07.2016 N 361-ФЗ)</t>
  </si>
  <si>
    <t>2. В случае, если в соответствии с федеральным законом решение, указанное в части 1 настоящей статьи, принимает Правительство Российской Федерации, документы (содержащиеся в них сведения), необходимые для внесения сведений в Единый государственный реестр недвижимости, направляют уполномоченные Правительством Российской Федерации федеральные органы исполнительной власти.</t>
  </si>
  <si>
    <t>3. Органы охраны объектов культурного наследия направляют в орган регистрации прав документы (содержащиеся в них сведения), необходимые для внесения сведений в Единый государственный реестр недвижимости, в срок не более чем пять рабочих дней со дня принятия решений (актов):</t>
  </si>
  <si>
    <t>1) о включении объекта недвижимости в единый государственный реестр объектов культурного наследия (памятников истории и культуры) народов Российской Федерации;</t>
  </si>
  <si>
    <t>2) об отнесении объекта недвижимости к выявленным объектам культурного наследия, подлежащим государственной охране до принятия решения о включении его в единый государственный реестр объектов культурного наследия (памятников истории и культуры) народов Российской Федерации, или об отказе включить его в данный реестр;</t>
  </si>
  <si>
    <t>3) об отказе включить выявленный объект культурного наследия в единый государственный реестр объектов культурного наследия (памятников истории и культуры) народов Российской Федерации;</t>
  </si>
  <si>
    <t>4) об утверждении или изменении границ территории объекта культурного наследия и зон охраны объектов культурного наследия.</t>
  </si>
  <si>
    <t>4. Федеральный орган исполнительной власти в области сохранения, использования, популяризации и государственной охраны объектов культурного наследия в срок не более чем пятнадцать рабочих дней со дня принятия Правительством Российской Федерации решения об исключении объекта культурного наследия из единого государственного реестра объектов культурного наследия (памятников истории и культуры) народов Российской Федерации направляет указанный документ в орган регистрации прав для внесения соответствующих сведений в Единый государственный реестр недвижимости.</t>
  </si>
  <si>
    <t>5. Оператор федеральной информационной адресной системы, осуществляющий ведение государственного адресного реестра, в срок не более чем пять рабочих дней со дня внесения в такой реестр сведений о присвоении адресов объектам адресации, об изменении или аннулировании адресов объектов адресации обеспечивает предоставление органу регистрации прав соответствующих сведений для внесения в Единый государственный реестр недвижимости.</t>
  </si>
  <si>
    <t>6. Орган, осуществляющий ведение государственного лесного реестра, орган, осуществляющий ведение государственного водного реестра, в срок не более чем пять рабочих дней со дня внесения в такие реестры сведений соответственно о лесах, водных объектах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t>
  </si>
  <si>
    <t>7. Федеральный орган исполнительной власти, уполномоченный на осуществление функций по контролю и надзору в сфере миграции, в срок не более чем пять рабочих дней со дня внесения изменений в сведения о физическом лице направляет в орган регистрации прав соответствующую информацию.</t>
  </si>
  <si>
    <t>8. Орган опеки и попечительства направляет в орган регистрации прав сведения о проживающих в жилом помещении членах семьи собственника данного жилого помещения, находящихся под опекой или попечительством, либо несовершеннолетних членах семьи собственника данного жилого помещения, оставшихся без попечения родителей, в срок не более чем три рабочих дня со дня установления опеки или попечительства либо со дня, когда органу опеки и попечительства стало известно об отсутствии попечения родителей.</t>
  </si>
  <si>
    <t>9. Федеральный орган исполнительной власти, осуществляющий государственную регистрацию юридических лиц и индивидуальных предпринимателей, в срок не более чем пять рабочих дней со дня внесения в единый государственный реестр юридических лиц или в единый государственный реестр индивидуальных предпринимателей изменений в содержащиеся в указанных реестрах сведения о юридическом лице или об индивидуальном предпринимателе направляет в орган регистрации прав соответствующие сведения.</t>
  </si>
  <si>
    <t>10. Органы местного самоуправления, уполномоченные государственные органы субъектов Российской Федерации - городов федерального значения Москвы, Санкт-Петербурга и Севастополя направляют в орган регистрации прав документы для постановки здания, сооружения, помещения, машино-места на учет как бесхозяйного недвижимого имущества.</t>
  </si>
  <si>
    <t>11. Орган записи актов гражданского состояния направляет в орган регистрации прав сведения о государственной регистрации смерти в срок не более чем три рабочих дня со дня составления соответствующей записи акта гражданского состояния в порядке, установленном Федеральным законом от 15 ноября 1997 года N 143-ФЗ "Об актах гражданского состояния".</t>
  </si>
  <si>
    <t>12. Суд в срок не более чем три рабочих дня со дня вступления в силу судебного акта направляет в орган регистрации прав копию вступившего в законную силу судебного акта о признании гражданина ограниченным в дееспособности или признанным недееспособным.</t>
  </si>
  <si>
    <t>13. Суд или уполномоченный орган, наложившие арест на недвижимое имущество или установившие запрет на совершение определенных действий с недвижимым имуществом либо избравшие залог недвижимого имущества в качестве меры пресечения в соответствии с уголовно-процессуальным законодательством Российской Федерации, направляют в орган регистрации прав в срок не более чем три рабочих дня заверенную копию акта о наложении ареста, о запрете совершать определенные действия с недвижимым имуществом или об избрании в качестве меры пресечения залога, а также заверенную копию акта о снятии ареста или запрета, о возврате залога залогодателю или об обращении залога в доход государства.</t>
  </si>
  <si>
    <t>О применении положений части 14 см. Письмо ФНП от 21.12.2016 N 4785/06-19.</t>
  </si>
  <si>
    <t>14. Нотариус направляет в течение трех рабочих дней с даты выдачи свидетельства о праве на наследство в орган регистрации прав сведения о выдаче такого свидетельства с указанием сведений о лице, получившем свидетельство о праве на наследство, кадастровых номерах объектов недвижимости, включенных в состав наследуемого имущества, номере и дате регистрации нотариального действия в реестре нотариальных действий. Порядок направления таких сведений устанавливается Основами законодательства Российской Федерации о нотариате от 11 февраля 1993 года N 4462-1.</t>
  </si>
  <si>
    <t>15. Высший исполнительный орган государственной власти субъекта Российской Федерации или высшие исполнительные органы государственной власти субъектов Российской Федерации, на территории которого или на территориях которых создается особая экономическая зона, в срок не более чем три месяца со дня заключения соглашения о создании особой экономической зоны или принятия Правительством Российской Федерации решения об увеличении площади особой экономической зоны направляют в орган регистрации прав документы (содержащиеся в них сведения), необходимые для внесения соответствующих сведений в Единый государственный реестр недвижимости, а также в срок не более чем пять рабочих дней со дня принятия Правительством Российской Федерации решения о досрочном прекращении существования особой экономической зоны направляют в орган регистрации прав уведомление о досрочном прекращении существования особой экономической зоны.</t>
  </si>
  <si>
    <r>
      <t xml:space="preserve">16. </t>
    </r>
    <r>
      <rPr>
        <sz val="11"/>
        <color rgb="FF0000FF"/>
        <rFont val="Calibri"/>
        <family val="2"/>
        <charset val="204"/>
        <scheme val="minor"/>
      </rPr>
      <t>Перечень</t>
    </r>
    <r>
      <rPr>
        <sz val="11"/>
        <color theme="1"/>
        <rFont val="Calibri"/>
        <family val="2"/>
        <charset val="204"/>
        <scheme val="minor"/>
      </rPr>
      <t xml:space="preserve"> документов и </t>
    </r>
    <r>
      <rPr>
        <sz val="11"/>
        <color rgb="FF0000FF"/>
        <rFont val="Calibri"/>
        <family val="2"/>
        <charset val="204"/>
        <scheme val="minor"/>
      </rPr>
      <t>состав</t>
    </r>
    <r>
      <rPr>
        <sz val="11"/>
        <color theme="1"/>
        <rFont val="Calibri"/>
        <family val="2"/>
        <charset val="204"/>
        <scheme val="minor"/>
      </rPr>
      <t xml:space="preserve"> содержащихся в них сведений, направляемых или предоставляемых в орган регистрации прав в соответствии с </t>
    </r>
    <r>
      <rPr>
        <sz val="11"/>
        <color rgb="FF0000FF"/>
        <rFont val="Calibri"/>
        <family val="2"/>
        <charset val="204"/>
        <scheme val="minor"/>
      </rPr>
      <t>частями 1</t>
    </r>
    <r>
      <rPr>
        <sz val="11"/>
        <color theme="1"/>
        <rFont val="Calibri"/>
        <family val="2"/>
        <charset val="204"/>
        <scheme val="minor"/>
      </rPr>
      <t xml:space="preserve">, </t>
    </r>
    <r>
      <rPr>
        <sz val="11"/>
        <color rgb="FF0000FF"/>
        <rFont val="Calibri"/>
        <family val="2"/>
        <charset val="204"/>
        <scheme val="minor"/>
      </rPr>
      <t>3</t>
    </r>
    <r>
      <rPr>
        <sz val="11"/>
        <color theme="1"/>
        <rFont val="Calibri"/>
        <family val="2"/>
        <charset val="204"/>
        <scheme val="minor"/>
      </rPr>
      <t xml:space="preserve"> - </t>
    </r>
    <r>
      <rPr>
        <sz val="11"/>
        <color rgb="FF0000FF"/>
        <rFont val="Calibri"/>
        <family val="2"/>
        <charset val="204"/>
        <scheme val="minor"/>
      </rPr>
      <t>13</t>
    </r>
    <r>
      <rPr>
        <sz val="11"/>
        <color theme="1"/>
        <rFont val="Calibri"/>
        <family val="2"/>
        <charset val="204"/>
        <scheme val="minor"/>
      </rPr>
      <t xml:space="preserve">, </t>
    </r>
    <r>
      <rPr>
        <sz val="11"/>
        <color rgb="FF0000FF"/>
        <rFont val="Calibri"/>
        <family val="2"/>
        <charset val="204"/>
        <scheme val="minor"/>
      </rPr>
      <t>15</t>
    </r>
    <r>
      <rPr>
        <sz val="11"/>
        <color theme="1"/>
        <rFont val="Calibri"/>
        <family val="2"/>
        <charset val="204"/>
        <scheme val="minor"/>
      </rPr>
      <t xml:space="preserve"> настоящей статьи, </t>
    </r>
    <r>
      <rPr>
        <sz val="11"/>
        <color rgb="FF0000FF"/>
        <rFont val="Calibri"/>
        <family val="2"/>
        <charset val="204"/>
        <scheme val="minor"/>
      </rPr>
      <t>порядок</t>
    </r>
    <r>
      <rPr>
        <sz val="11"/>
        <color theme="1"/>
        <rFont val="Calibri"/>
        <family val="2"/>
        <charset val="204"/>
        <scheme val="minor"/>
      </rPr>
      <t xml:space="preserve"> их направления или предоставления, в том числе с использованием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 требования к формату таких документов в электронной форме устанавливаются Правительством Российской Федерации.</t>
    </r>
  </si>
  <si>
    <t>17. В установленных федеральными законами случаях информационное взаимодействие федеральной государственной информационной системы ведения Единого государственного реестра недвижимости с иными государственными или муниципальными информационными системами осуществляется в порядке, установленном Правительством Российской Федерации.</t>
  </si>
  <si>
    <r>
      <t xml:space="preserve">18. Обязательным приложением к документам (содержащимся в них сведениям), направляемым в орган регистрации прав в соответствии с </t>
    </r>
    <r>
      <rPr>
        <sz val="11"/>
        <color rgb="FF0000FF"/>
        <rFont val="Calibri"/>
        <family val="2"/>
        <charset val="204"/>
        <scheme val="minor"/>
      </rPr>
      <t>пунктами 3</t>
    </r>
    <r>
      <rPr>
        <sz val="11"/>
        <color theme="1"/>
        <rFont val="Calibri"/>
        <family val="2"/>
        <charset val="204"/>
        <scheme val="minor"/>
      </rPr>
      <t xml:space="preserve">, </t>
    </r>
    <r>
      <rPr>
        <sz val="11"/>
        <color rgb="FF0000FF"/>
        <rFont val="Calibri"/>
        <family val="2"/>
        <charset val="204"/>
        <scheme val="minor"/>
      </rPr>
      <t>7</t>
    </r>
    <r>
      <rPr>
        <sz val="11"/>
        <color theme="1"/>
        <rFont val="Calibri"/>
        <family val="2"/>
        <charset val="204"/>
        <scheme val="minor"/>
      </rPr>
      <t xml:space="preserve">, </t>
    </r>
    <r>
      <rPr>
        <sz val="11"/>
        <color rgb="FF0000FF"/>
        <rFont val="Calibri"/>
        <family val="2"/>
        <charset val="204"/>
        <scheme val="minor"/>
      </rPr>
      <t>8</t>
    </r>
    <r>
      <rPr>
        <sz val="11"/>
        <color theme="1"/>
        <rFont val="Calibri"/>
        <family val="2"/>
        <charset val="204"/>
        <scheme val="minor"/>
      </rPr>
      <t xml:space="preserve"> и </t>
    </r>
    <r>
      <rPr>
        <sz val="11"/>
        <color rgb="FF0000FF"/>
        <rFont val="Calibri"/>
        <family val="2"/>
        <charset val="204"/>
        <scheme val="minor"/>
      </rPr>
      <t>10 части 1</t>
    </r>
    <r>
      <rPr>
        <sz val="11"/>
        <color theme="1"/>
        <rFont val="Calibri"/>
        <family val="2"/>
        <charset val="204"/>
        <scheme val="minor"/>
      </rPr>
      <t xml:space="preserve"> настоящей статьи, является карта (план) объекта землеустройства, подготовленная в соответствии с требованиями, установленными Федеральным </t>
    </r>
    <r>
      <rPr>
        <sz val="11"/>
        <color rgb="FF0000FF"/>
        <rFont val="Calibri"/>
        <family val="2"/>
        <charset val="204"/>
        <scheme val="minor"/>
      </rPr>
      <t>законом</t>
    </r>
    <r>
      <rPr>
        <sz val="11"/>
        <color theme="1"/>
        <rFont val="Calibri"/>
        <family val="2"/>
        <charset val="204"/>
        <scheme val="minor"/>
      </rPr>
      <t xml:space="preserve"> от 18 июня 2001 года N 78-ФЗ "О землеустройстве".</t>
    </r>
  </si>
  <si>
    <t>18.1. Обязательным приложением к документам (содержащимся в них сведениям), направляемым в орган регистрации прав в соответствии с пунктом 9 части 1 настоящей статьи, являются подготовленные в электронной форме текстовое и графическое описание местоположения границ зон с особыми условиями использования территории, перечень координат характерных точек границ таких зон.</t>
  </si>
  <si>
    <t>(часть 18.1 введена Федеральным законом от 03.07.2016 N 361-ФЗ)</t>
  </si>
  <si>
    <r>
      <t xml:space="preserve">19. Обязательным приложением к документам (содержащимся в них сведениям), направляемым в орган регистрации прав в соответствии с </t>
    </r>
    <r>
      <rPr>
        <sz val="11"/>
        <color rgb="FF0000FF"/>
        <rFont val="Calibri"/>
        <family val="2"/>
        <charset val="204"/>
        <scheme val="minor"/>
      </rPr>
      <t>пунктами 12</t>
    </r>
    <r>
      <rPr>
        <sz val="11"/>
        <color theme="1"/>
        <rFont val="Calibri"/>
        <family val="2"/>
        <charset val="204"/>
        <scheme val="minor"/>
      </rPr>
      <t xml:space="preserve">, </t>
    </r>
    <r>
      <rPr>
        <sz val="11"/>
        <color rgb="FF0000FF"/>
        <rFont val="Calibri"/>
        <family val="2"/>
        <charset val="204"/>
        <scheme val="minor"/>
      </rPr>
      <t>14</t>
    </r>
    <r>
      <rPr>
        <sz val="11"/>
        <color theme="1"/>
        <rFont val="Calibri"/>
        <family val="2"/>
        <charset val="204"/>
        <scheme val="minor"/>
      </rPr>
      <t xml:space="preserve"> - </t>
    </r>
    <r>
      <rPr>
        <sz val="11"/>
        <color rgb="FF0000FF"/>
        <rFont val="Calibri"/>
        <family val="2"/>
        <charset val="204"/>
        <scheme val="minor"/>
      </rPr>
      <t>16 части 1</t>
    </r>
    <r>
      <rPr>
        <sz val="11"/>
        <color theme="1"/>
        <rFont val="Calibri"/>
        <family val="2"/>
        <charset val="204"/>
        <scheme val="minor"/>
      </rPr>
      <t xml:space="preserve">, </t>
    </r>
    <r>
      <rPr>
        <sz val="11"/>
        <color rgb="FF0000FF"/>
        <rFont val="Calibri"/>
        <family val="2"/>
        <charset val="204"/>
        <scheme val="minor"/>
      </rPr>
      <t>пунктом 4 части 3</t>
    </r>
    <r>
      <rPr>
        <sz val="11"/>
        <color theme="1"/>
        <rFont val="Calibri"/>
        <family val="2"/>
        <charset val="204"/>
        <scheme val="minor"/>
      </rPr>
      <t xml:space="preserve">, </t>
    </r>
    <r>
      <rPr>
        <sz val="11"/>
        <color rgb="FF0000FF"/>
        <rFont val="Calibri"/>
        <family val="2"/>
        <charset val="204"/>
        <scheme val="minor"/>
      </rPr>
      <t>частью 15</t>
    </r>
    <r>
      <rPr>
        <sz val="11"/>
        <color theme="1"/>
        <rFont val="Calibri"/>
        <family val="2"/>
        <charset val="204"/>
        <scheme val="minor"/>
      </rPr>
      <t xml:space="preserve"> настоящей статьи, является описание местоположения границ соответствующих территорий или зон, подготовленное в порядке, предусмотренном Федеральным </t>
    </r>
    <r>
      <rPr>
        <sz val="11"/>
        <color rgb="FF0000FF"/>
        <rFont val="Calibri"/>
        <family val="2"/>
        <charset val="204"/>
        <scheme val="minor"/>
      </rPr>
      <t>законом</t>
    </r>
    <r>
      <rPr>
        <sz val="11"/>
        <color theme="1"/>
        <rFont val="Calibri"/>
        <family val="2"/>
        <charset val="204"/>
        <scheme val="minor"/>
      </rPr>
      <t xml:space="preserve"> от 18 июня 2001 года N 78-ФЗ "О землеустройстве" для описания местоположения границ объекта землеустройства.</t>
    </r>
  </si>
  <si>
    <r>
      <t xml:space="preserve">20. Органы государственной власти, органы местного самоуправления направляют в орган регистрации прав документы (содержащиеся в них сведения) в соответствии с настоящей статьей в течение пяти рабочих дней с даты вступления в силу решений (актов), указанных в </t>
    </r>
    <r>
      <rPr>
        <sz val="11"/>
        <color rgb="FF0000FF"/>
        <rFont val="Calibri"/>
        <family val="2"/>
        <charset val="204"/>
        <scheme val="minor"/>
      </rPr>
      <t>части 1</t>
    </r>
    <r>
      <rPr>
        <sz val="11"/>
        <color theme="1"/>
        <rFont val="Calibri"/>
        <family val="2"/>
        <charset val="204"/>
        <scheme val="minor"/>
      </rPr>
      <t xml:space="preserve"> настоящей статьи, а в случае, если в соответствии с </t>
    </r>
    <r>
      <rPr>
        <sz val="11"/>
        <color rgb="FF0000FF"/>
        <rFont val="Calibri"/>
        <family val="2"/>
        <charset val="204"/>
        <scheme val="minor"/>
      </rPr>
      <t>частью 18</t>
    </r>
    <r>
      <rPr>
        <sz val="11"/>
        <color theme="1"/>
        <rFont val="Calibri"/>
        <family val="2"/>
        <charset val="204"/>
        <scheme val="minor"/>
      </rPr>
      <t xml:space="preserve"> настоящей статьи требуется карта (план) объекта землеустройства или в соответствии с </t>
    </r>
    <r>
      <rPr>
        <sz val="11"/>
        <color rgb="FF0000FF"/>
        <rFont val="Calibri"/>
        <family val="2"/>
        <charset val="204"/>
        <scheme val="minor"/>
      </rPr>
      <t>частью 19</t>
    </r>
    <r>
      <rPr>
        <sz val="11"/>
        <color theme="1"/>
        <rFont val="Calibri"/>
        <family val="2"/>
        <charset val="204"/>
        <scheme val="minor"/>
      </rPr>
      <t xml:space="preserve"> настоящей статьи требуется описание местоположения границ соответствующих территорий или зон, - в течение шести месяцев с даты принятия указанных в </t>
    </r>
    <r>
      <rPr>
        <sz val="11"/>
        <color rgb="FF0000FF"/>
        <rFont val="Calibri"/>
        <family val="2"/>
        <charset val="204"/>
        <scheme val="minor"/>
      </rPr>
      <t>пунктах 12</t>
    </r>
    <r>
      <rPr>
        <sz val="11"/>
        <color theme="1"/>
        <rFont val="Calibri"/>
        <family val="2"/>
        <charset val="204"/>
        <scheme val="minor"/>
      </rPr>
      <t xml:space="preserve">, </t>
    </r>
    <r>
      <rPr>
        <sz val="11"/>
        <color rgb="FF0000FF"/>
        <rFont val="Calibri"/>
        <family val="2"/>
        <charset val="204"/>
        <scheme val="minor"/>
      </rPr>
      <t>14</t>
    </r>
    <r>
      <rPr>
        <sz val="11"/>
        <color theme="1"/>
        <rFont val="Calibri"/>
        <family val="2"/>
        <charset val="204"/>
        <scheme val="minor"/>
      </rPr>
      <t xml:space="preserve"> - </t>
    </r>
    <r>
      <rPr>
        <sz val="11"/>
        <color rgb="FF0000FF"/>
        <rFont val="Calibri"/>
        <family val="2"/>
        <charset val="204"/>
        <scheme val="minor"/>
      </rPr>
      <t>16 части 1</t>
    </r>
    <r>
      <rPr>
        <sz val="11"/>
        <color theme="1"/>
        <rFont val="Calibri"/>
        <family val="2"/>
        <charset val="204"/>
        <scheme val="minor"/>
      </rPr>
      <t xml:space="preserve">, в </t>
    </r>
    <r>
      <rPr>
        <sz val="11"/>
        <color rgb="FF0000FF"/>
        <rFont val="Calibri"/>
        <family val="2"/>
        <charset val="204"/>
        <scheme val="minor"/>
      </rPr>
      <t>части 3</t>
    </r>
    <r>
      <rPr>
        <sz val="11"/>
        <color theme="1"/>
        <rFont val="Calibri"/>
        <family val="2"/>
        <charset val="204"/>
        <scheme val="minor"/>
      </rPr>
      <t xml:space="preserve"> настоящей статьи решений (актов) или в течение трех месяцев с даты принятия указанных в </t>
    </r>
    <r>
      <rPr>
        <sz val="11"/>
        <color rgb="FF0000FF"/>
        <rFont val="Calibri"/>
        <family val="2"/>
        <charset val="204"/>
        <scheme val="minor"/>
      </rPr>
      <t>части 15</t>
    </r>
    <r>
      <rPr>
        <sz val="11"/>
        <color theme="1"/>
        <rFont val="Calibri"/>
        <family val="2"/>
        <charset val="204"/>
        <scheme val="minor"/>
      </rPr>
      <t xml:space="preserve"> настоящей статьи решений (актов). При этом карта (план) объекта землеустройства или предусмотренное </t>
    </r>
    <r>
      <rPr>
        <sz val="11"/>
        <color rgb="FF0000FF"/>
        <rFont val="Calibri"/>
        <family val="2"/>
        <charset val="204"/>
        <scheme val="minor"/>
      </rPr>
      <t>частью 19</t>
    </r>
    <r>
      <rPr>
        <sz val="11"/>
        <color theme="1"/>
        <rFont val="Calibri"/>
        <family val="2"/>
        <charset val="204"/>
        <scheme val="minor"/>
      </rPr>
      <t xml:space="preserve"> настоящей статьи описание местоположения границ соответствующих территорий или зон направляется в форме электронного документа, заверенного усиленной квалифицированной электронной подписью подготовившего их лица.</t>
    </r>
  </si>
  <si>
    <r>
      <t xml:space="preserve">21. За непредставление указанных в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11</t>
    </r>
    <r>
      <rPr>
        <sz val="11"/>
        <color theme="1"/>
        <rFont val="Calibri"/>
        <family val="2"/>
        <charset val="204"/>
        <scheme val="minor"/>
      </rPr>
      <t xml:space="preserve">, </t>
    </r>
    <r>
      <rPr>
        <sz val="11"/>
        <color rgb="FF0000FF"/>
        <rFont val="Calibri"/>
        <family val="2"/>
        <charset val="204"/>
        <scheme val="minor"/>
      </rPr>
      <t>13</t>
    </r>
    <r>
      <rPr>
        <sz val="11"/>
        <color theme="1"/>
        <rFont val="Calibri"/>
        <family val="2"/>
        <charset val="204"/>
        <scheme val="minor"/>
      </rPr>
      <t xml:space="preserve"> - </t>
    </r>
    <r>
      <rPr>
        <sz val="11"/>
        <color rgb="FF0000FF"/>
        <rFont val="Calibri"/>
        <family val="2"/>
        <charset val="204"/>
        <scheme val="minor"/>
      </rPr>
      <t>15</t>
    </r>
    <r>
      <rPr>
        <sz val="11"/>
        <color theme="1"/>
        <rFont val="Calibri"/>
        <family val="2"/>
        <charset val="204"/>
        <scheme val="minor"/>
      </rPr>
      <t xml:space="preserve"> настоящей статьи документов (содержащихся в них сведений) орган государственной власти, орган местного самоуправления, а также иные лица, указанные в настоящей статье (за исключением суда), несут ответственность, предусмотренную законодательством Российской Федерации.</t>
    </r>
  </si>
  <si>
    <t>Статья 33. Правила внесения сведений в Единый государственный реестр недвижимости по заявлению заинтересованного лица</t>
  </si>
  <si>
    <r>
      <t xml:space="preserve">1. В случае, если указанные в </t>
    </r>
    <r>
      <rPr>
        <sz val="11"/>
        <color rgb="FF0000FF"/>
        <rFont val="Calibri"/>
        <family val="2"/>
        <charset val="204"/>
        <scheme val="minor"/>
      </rPr>
      <t>частях 1</t>
    </r>
    <r>
      <rPr>
        <sz val="11"/>
        <color theme="1"/>
        <rFont val="Calibri"/>
        <family val="2"/>
        <charset val="204"/>
        <scheme val="minor"/>
      </rPr>
      <t xml:space="preserve">, </t>
    </r>
    <r>
      <rPr>
        <sz val="11"/>
        <color rgb="FF0000FF"/>
        <rFont val="Calibri"/>
        <family val="2"/>
        <charset val="204"/>
        <scheme val="minor"/>
      </rPr>
      <t>5</t>
    </r>
    <r>
      <rPr>
        <sz val="11"/>
        <color theme="1"/>
        <rFont val="Calibri"/>
        <family val="2"/>
        <charset val="204"/>
        <scheme val="minor"/>
      </rPr>
      <t xml:space="preserve">, </t>
    </r>
    <r>
      <rPr>
        <sz val="11"/>
        <color rgb="FF0000FF"/>
        <rFont val="Calibri"/>
        <family val="2"/>
        <charset val="204"/>
        <scheme val="minor"/>
      </rPr>
      <t>7</t>
    </r>
    <r>
      <rPr>
        <sz val="11"/>
        <color theme="1"/>
        <rFont val="Calibri"/>
        <family val="2"/>
        <charset val="204"/>
        <scheme val="minor"/>
      </rPr>
      <t xml:space="preserve"> - </t>
    </r>
    <r>
      <rPr>
        <sz val="11"/>
        <color rgb="FF0000FF"/>
        <rFont val="Calibri"/>
        <family val="2"/>
        <charset val="204"/>
        <scheme val="minor"/>
      </rPr>
      <t>9</t>
    </r>
    <r>
      <rPr>
        <sz val="11"/>
        <color theme="1"/>
        <rFont val="Calibri"/>
        <family val="2"/>
        <charset val="204"/>
        <scheme val="minor"/>
      </rPr>
      <t xml:space="preserve">, </t>
    </r>
    <r>
      <rPr>
        <sz val="11"/>
        <color rgb="FF0000FF"/>
        <rFont val="Calibri"/>
        <family val="2"/>
        <charset val="204"/>
        <scheme val="minor"/>
      </rPr>
      <t>12</t>
    </r>
    <r>
      <rPr>
        <sz val="11"/>
        <color theme="1"/>
        <rFont val="Calibri"/>
        <family val="2"/>
        <charset val="204"/>
        <scheme val="minor"/>
      </rPr>
      <t xml:space="preserve">, </t>
    </r>
    <r>
      <rPr>
        <sz val="11"/>
        <color rgb="FF0000FF"/>
        <rFont val="Calibri"/>
        <family val="2"/>
        <charset val="204"/>
        <scheme val="minor"/>
      </rPr>
      <t>13 статьи 32</t>
    </r>
    <r>
      <rPr>
        <sz val="11"/>
        <color theme="1"/>
        <rFont val="Calibri"/>
        <family val="2"/>
        <charset val="204"/>
        <scheme val="minor"/>
      </rPr>
      <t xml:space="preserve"> настоящего Федерального закона сведения не внесены в Единый государственный реестр недвижимости в сроки, установленные </t>
    </r>
    <r>
      <rPr>
        <sz val="11"/>
        <color rgb="FF0000FF"/>
        <rFont val="Calibri"/>
        <family val="2"/>
        <charset val="204"/>
        <scheme val="minor"/>
      </rPr>
      <t>статьей 34</t>
    </r>
    <r>
      <rPr>
        <sz val="11"/>
        <color theme="1"/>
        <rFont val="Calibri"/>
        <family val="2"/>
        <charset val="204"/>
        <scheme val="minor"/>
      </rPr>
      <t xml:space="preserve"> настоящего Федерального закона, заинтересованное лицо вправе в порядке, установленном для представления заявления на государственный кадастровый учет и (или) государственную регистрацию прав, обратиться в орган регистрации прав с заявлением о внесении соответствующих сведений в Единый государственный реестр недвижимости, </t>
    </r>
    <r>
      <rPr>
        <sz val="11"/>
        <color rgb="FF0000FF"/>
        <rFont val="Calibri"/>
        <family val="2"/>
        <charset val="204"/>
        <scheme val="minor"/>
      </rPr>
      <t>форма</t>
    </r>
    <r>
      <rPr>
        <sz val="11"/>
        <color theme="1"/>
        <rFont val="Calibri"/>
        <family val="2"/>
        <charset val="204"/>
        <scheme val="minor"/>
      </rPr>
      <t>, требования к заполнению и к формату в электронной форме которого устанавливаются органом нормативно-правового регулирования.</t>
    </r>
  </si>
  <si>
    <t>2. Орган регистрации прав в течение трех рабочих дней со дня получения заявления, указанного в части 1 настоящей статьи, самостоятельно запрашивает документы (содержащиеся в них сведения) в органах государственной власти и органах местного самоуправления.</t>
  </si>
  <si>
    <t>3. Органы государственной власти и органы местного самоуправления направляют в орган регистрации прав документы (содержащиеся в них сведения) в соответствии со статьей 32 настоящего Федерального закона.</t>
  </si>
  <si>
    <t>4. Орган регистрации прав отказывает во внесении в Единый государственный реестр недвижимости сведений в порядке межведомственного информационного взаимодействия по заявлению заинтересованного лица, если органы государственной власти и органы местного самоуправления уведомляют об отсутствии документов (содержащихся в них сведений), необходимых для внесения сведений в Единый государственный реестр недвижимости в порядке межведомственного информационного взаимодействия. Орган регистрации прав в течение трех рабочих дней со дня получения указанного уведомления направляет заявителю соответствующий отказ в порядке, установленном органом нормативно-правового регулирования.</t>
  </si>
  <si>
    <t>5. Орган регистрации прав в течение пяти рабочих дней со дня внесения сведений в Единый государственный реестр недвижимости в порядке межведомственного информационного взаимодействия по заявлению заинтересованного лица направляет такому лицу уведомление о внесении сведений в Единый государственный реестр недвижимости в порядке, установленном органом нормативно-правового регулирования.</t>
  </si>
  <si>
    <t>Статья 34. Правила внесения в Единый государственный реестр недвижимости сведений, поступивших в порядке межведомственного информационного взаимодействия</t>
  </si>
  <si>
    <t>1.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вносит соответствующие сведения в Единый государственный реестр недвижимости в соответствии с порядком ведения Единого государственного реестра недвижимости, за исключением установленных частью 2 настоящей статьи случаев.</t>
  </si>
  <si>
    <t>2. Орган регистрации прав в срок не позднее пятнадцати рабочих дней с даты поступления в порядке межведомственного информационного взаимодействия документов (содержащихся в них сведений), необходимых для внесения сведений в Единый государственный реестр недвижимости, направляет уведомление о невозможности внесения соответствующих сведений в Единый государственный реестр недвижимости при наличии следующих оснований:</t>
  </si>
  <si>
    <r>
      <t xml:space="preserve">1) решения (акты), указанные в </t>
    </r>
    <r>
      <rPr>
        <sz val="11"/>
        <color rgb="FF0000FF"/>
        <rFont val="Calibri"/>
        <family val="2"/>
        <charset val="204"/>
        <scheme val="minor"/>
      </rPr>
      <t>частях 1</t>
    </r>
    <r>
      <rPr>
        <sz val="11"/>
        <color theme="1"/>
        <rFont val="Calibri"/>
        <family val="2"/>
        <charset val="204"/>
        <scheme val="minor"/>
      </rPr>
      <t xml:space="preserve">, </t>
    </r>
    <r>
      <rPr>
        <sz val="11"/>
        <color rgb="FF0000FF"/>
        <rFont val="Calibri"/>
        <family val="2"/>
        <charset val="204"/>
        <scheme val="minor"/>
      </rPr>
      <t>3</t>
    </r>
    <r>
      <rPr>
        <sz val="11"/>
        <color theme="1"/>
        <rFont val="Calibri"/>
        <family val="2"/>
        <charset val="204"/>
        <scheme val="minor"/>
      </rPr>
      <t xml:space="preserve"> - </t>
    </r>
    <r>
      <rPr>
        <sz val="11"/>
        <color rgb="FF0000FF"/>
        <rFont val="Calibri"/>
        <family val="2"/>
        <charset val="204"/>
        <scheme val="minor"/>
      </rPr>
      <t>11</t>
    </r>
    <r>
      <rPr>
        <sz val="11"/>
        <color theme="1"/>
        <rFont val="Calibri"/>
        <family val="2"/>
        <charset val="204"/>
        <scheme val="minor"/>
      </rPr>
      <t xml:space="preserve">, </t>
    </r>
    <r>
      <rPr>
        <sz val="11"/>
        <color rgb="FF0000FF"/>
        <rFont val="Calibri"/>
        <family val="2"/>
        <charset val="204"/>
        <scheme val="minor"/>
      </rPr>
      <t>13</t>
    </r>
    <r>
      <rPr>
        <sz val="11"/>
        <color theme="1"/>
        <rFont val="Calibri"/>
        <family val="2"/>
        <charset val="204"/>
        <scheme val="minor"/>
      </rPr>
      <t xml:space="preserve"> и </t>
    </r>
    <r>
      <rPr>
        <sz val="11"/>
        <color rgb="FF0000FF"/>
        <rFont val="Calibri"/>
        <family val="2"/>
        <charset val="204"/>
        <scheme val="minor"/>
      </rPr>
      <t>15 статьи 32</t>
    </r>
    <r>
      <rPr>
        <sz val="11"/>
        <color theme="1"/>
        <rFont val="Calibri"/>
        <family val="2"/>
        <charset val="204"/>
        <scheme val="minor"/>
      </rPr>
      <t xml:space="preserve"> настоящего Федерального закона, приняты органами государственной власти или органами местного самоуправления, к полномочиям которых не отнесено принятие таких решений (актов);</t>
    </r>
  </si>
  <si>
    <r>
      <t xml:space="preserve">2) в составе направленных документов отсутствует карта (план) объекта землеустройства, если ее представление необходимо в соответствии с </t>
    </r>
    <r>
      <rPr>
        <sz val="11"/>
        <color rgb="FF0000FF"/>
        <rFont val="Calibri"/>
        <family val="2"/>
        <charset val="204"/>
        <scheme val="minor"/>
      </rPr>
      <t>частью 18 статьи 32</t>
    </r>
    <r>
      <rPr>
        <sz val="11"/>
        <color theme="1"/>
        <rFont val="Calibri"/>
        <family val="2"/>
        <charset val="204"/>
        <scheme val="minor"/>
      </rPr>
      <t xml:space="preserve"> настоящего Федерального закона, или отсутствует предусмотренное </t>
    </r>
    <r>
      <rPr>
        <sz val="11"/>
        <color rgb="FF0000FF"/>
        <rFont val="Calibri"/>
        <family val="2"/>
        <charset val="204"/>
        <scheme val="minor"/>
      </rPr>
      <t>частью 18.1</t>
    </r>
    <r>
      <rPr>
        <sz val="11"/>
        <color theme="1"/>
        <rFont val="Calibri"/>
        <family val="2"/>
        <charset val="204"/>
        <scheme val="minor"/>
      </rPr>
      <t xml:space="preserve"> или </t>
    </r>
    <r>
      <rPr>
        <sz val="11"/>
        <color rgb="FF0000FF"/>
        <rFont val="Calibri"/>
        <family val="2"/>
        <charset val="204"/>
        <scheme val="minor"/>
      </rPr>
      <t>19 статьи 32</t>
    </r>
    <r>
      <rPr>
        <sz val="11"/>
        <color theme="1"/>
        <rFont val="Calibri"/>
        <family val="2"/>
        <charset val="204"/>
        <scheme val="minor"/>
      </rPr>
      <t xml:space="preserve"> настоящего Федерального закона описание местоположения границ соответствующих территорий или зон;</t>
    </r>
  </si>
  <si>
    <t>3) поступившие документы не соответствуют требованиям к формату таких документов в электронной форме, установленному в соответствии с частью 16 статьи 32 настоящего Федерального закона, в том числе не подписаны электронной подписью в соответствии с законодательством Российской Федерации.</t>
  </si>
  <si>
    <r>
      <t xml:space="preserve">3. Документы (содержащиеся в них сведения), указанные в </t>
    </r>
    <r>
      <rPr>
        <sz val="11"/>
        <color rgb="FF0000FF"/>
        <rFont val="Calibri"/>
        <family val="2"/>
        <charset val="204"/>
        <scheme val="minor"/>
      </rPr>
      <t>частях 1</t>
    </r>
    <r>
      <rPr>
        <sz val="11"/>
        <color theme="1"/>
        <rFont val="Calibri"/>
        <family val="2"/>
        <charset val="204"/>
        <scheme val="minor"/>
      </rPr>
      <t xml:space="preserve">, </t>
    </r>
    <r>
      <rPr>
        <sz val="11"/>
        <color rgb="FF0000FF"/>
        <rFont val="Calibri"/>
        <family val="2"/>
        <charset val="204"/>
        <scheme val="minor"/>
      </rPr>
      <t>3</t>
    </r>
    <r>
      <rPr>
        <sz val="11"/>
        <color theme="1"/>
        <rFont val="Calibri"/>
        <family val="2"/>
        <charset val="204"/>
        <scheme val="minor"/>
      </rPr>
      <t xml:space="preserve"> - </t>
    </r>
    <r>
      <rPr>
        <sz val="11"/>
        <color rgb="FF0000FF"/>
        <rFont val="Calibri"/>
        <family val="2"/>
        <charset val="204"/>
        <scheme val="minor"/>
      </rPr>
      <t>15 статьи 32</t>
    </r>
    <r>
      <rPr>
        <sz val="11"/>
        <color theme="1"/>
        <rFont val="Calibri"/>
        <family val="2"/>
        <charset val="204"/>
        <scheme val="minor"/>
      </rPr>
      <t xml:space="preserve"> настоящего Федерального закона и полученные органом регистрации прав в связи с принятием органом государственной власти, органом местного самоуправления, судом соответствующих актов или заключением соглашения о создании особой экономической зоны, являются основанием для внесения сведений в Единый государственный реестр недвижимости.</t>
    </r>
  </si>
  <si>
    <r>
      <t xml:space="preserve">4. В целях внесения сведений в Единый государственный реестр недвижимости в связи с принятием органом государственной власти или органом местного самоуправления решений (актов), указанных в </t>
    </r>
    <r>
      <rPr>
        <sz val="11"/>
        <color rgb="FF0000FF"/>
        <rFont val="Calibri"/>
        <family val="2"/>
        <charset val="204"/>
        <scheme val="minor"/>
      </rPr>
      <t>пунктах 3</t>
    </r>
    <r>
      <rPr>
        <sz val="11"/>
        <color theme="1"/>
        <rFont val="Calibri"/>
        <family val="2"/>
        <charset val="204"/>
        <scheme val="minor"/>
      </rPr>
      <t xml:space="preserve">, </t>
    </r>
    <r>
      <rPr>
        <sz val="11"/>
        <color rgb="FF0000FF"/>
        <rFont val="Calibri"/>
        <family val="2"/>
        <charset val="204"/>
        <scheme val="minor"/>
      </rPr>
      <t>4</t>
    </r>
    <r>
      <rPr>
        <sz val="11"/>
        <color theme="1"/>
        <rFont val="Calibri"/>
        <family val="2"/>
        <charset val="204"/>
        <scheme val="minor"/>
      </rPr>
      <t xml:space="preserve">, </t>
    </r>
    <r>
      <rPr>
        <sz val="11"/>
        <color rgb="FF0000FF"/>
        <rFont val="Calibri"/>
        <family val="2"/>
        <charset val="204"/>
        <scheme val="minor"/>
      </rPr>
      <t>6</t>
    </r>
    <r>
      <rPr>
        <sz val="11"/>
        <color theme="1"/>
        <rFont val="Calibri"/>
        <family val="2"/>
        <charset val="204"/>
        <scheme val="minor"/>
      </rPr>
      <t xml:space="preserve"> - </t>
    </r>
    <r>
      <rPr>
        <sz val="11"/>
        <color rgb="FF0000FF"/>
        <rFont val="Calibri"/>
        <family val="2"/>
        <charset val="204"/>
        <scheme val="minor"/>
      </rPr>
      <t>10 части 1</t>
    </r>
    <r>
      <rPr>
        <sz val="11"/>
        <color theme="1"/>
        <rFont val="Calibri"/>
        <family val="2"/>
        <charset val="204"/>
        <scheme val="minor"/>
      </rPr>
      <t xml:space="preserve">, </t>
    </r>
    <r>
      <rPr>
        <sz val="11"/>
        <color rgb="FF0000FF"/>
        <rFont val="Calibri"/>
        <family val="2"/>
        <charset val="204"/>
        <scheme val="minor"/>
      </rPr>
      <t>части 3 статьи 32</t>
    </r>
    <r>
      <rPr>
        <sz val="11"/>
        <color theme="1"/>
        <rFont val="Calibri"/>
        <family val="2"/>
        <charset val="204"/>
        <scheme val="minor"/>
      </rPr>
      <t xml:space="preserve"> настоящего Федерального закона, орган регистрации прав определяет:</t>
    </r>
  </si>
  <si>
    <t>1) перечень объектов недвижимости, адрес или описание местоположения которых изменились в связи с изменением прохождения границ между субъектами Российской Федерации, границ муниципальных образований, границ населенного пункта;</t>
  </si>
  <si>
    <t>2) перечень земельных участков, ограничения в использовании которых установлены или изменены в связи с установлением или изменением границ зоны с особыми условиями использования территорий, границ территории объекта культурного наследия, а также местоположение границ частей земельных участков, если зона с особыми условиями использования территорий, границы территории объекта культурного наследия пересекают границы земельного участка.</t>
  </si>
  <si>
    <t>5. Орган регистрации прав в течение пяти рабочих дней со дня внесения в Единый государственный реестр недвижимости сведений, поступивших в порядке межведомственного информационного взаимодействия,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</si>
  <si>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5. ВНЕСЕНИЕ СВЕДЕНИЙ В ЕДИНЫЙ ГОСУДАРСТВЕННЫЙ РЕЕСТР</t>
  </si>
  <si>
    <t>НЕДВИЖИМОСТИ В УВЕДОМИТЕЛЬНОМ ПОРЯДКЕ</t>
  </si>
  <si>
    <t>Статья 35. Правила внесения в Единый государственный реестр недвижимости записей о наличии возражения в отношении зарегистрированного права на объект недвижимости</t>
  </si>
  <si>
    <t>1. Запись о наличии возражения в отношении зарегистрированного права на объект недвижимости вносится в Единый государственный реестр недвижимости на основании заявления лица, право собственности которого в Едином государственном реестре недвижимости было зарегистрировано ранее (далее в настоящей статье - предшествующий правообладатель),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</si>
  <si>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наличии возражения в отношении зарегистрированного права на объект недвижимости погашается на основании заявления предшествующего правообладателя, представленного в течение трех месяцев со дня ее внесения в Единый государственный реестр недвижимости на основании заявления данного лица.</t>
  </si>
  <si>
    <t>3.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по истечении трех месяцев со дня ее внесения в Единый государственный реестр недвижимости в случае, если предшествующий правообладатель не оспорил данное право в суде (копия соответствующего судебного акта, свидетельствующего о принятии судом заявления к рассмотрению, в орган регистрации прав в указанный срок не поступила из суда или не была представлена этим лицом).</t>
  </si>
  <si>
    <t>4.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решения государственного регистратора прав до истечения трех месяцев со дня ее внесения в Единый государственный реестр недвижимости в случае, если:</t>
  </si>
  <si>
    <t>1) в орган регистрации прав поступил документ, подтверждающий, что предшествующий правообладатель оспаривает данное право в суде одновременно с внесением в Единый государственный реестр недвижимости записи, указывающей на наличие заявленного в судебном порядке права требования;</t>
  </si>
  <si>
    <t>2) в орган регистрации прав поступило или представлено решение суда, которое вступило в законную силу и согласно которому данное право прекращено или установлено право иного лица либо в прекращении данного права отказано (независимо от того, по требованию какого лица указанное решение принято судом);</t>
  </si>
  <si>
    <t>3) осуществлена государственная регистрация прекращения права в связи с тем, что соответствующий объект недвижимости прекратил свое существование, в том числе в связи с гибелью или уничтожением такого объекта недвижимости, образованием из него объектов недвижимости.</t>
  </si>
  <si>
    <t>5. Запись в Едином государственном реестре недвижимости о наличии возражения в отношении зарегистрированного права на объект недвижимости погашается без заявления предшествующего правообладателя на основании вступившего в законную силу судебного акта о погашении этой записи.</t>
  </si>
  <si>
    <t>6. Заявление о наличии возражения в отношении зарегистрированного права на объект недвижимости возвращается представившему его предшествующему правообладателю без рассмотрения в случае, если:</t>
  </si>
  <si>
    <t>1)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ранее на основании заявления указанного лица (независимо от срока, прошедшего с момента внесения и погашения такой записи, а также от наличия записи о государственной регистрации перехода данного права);</t>
  </si>
  <si>
    <t>2) запись в Едином государственном реестре недвижимости о наличии возражения в отношении зарегистрированного права на объект недвижимости была погашена на основании вступившего в законную силу судебного акта о погашении такой записи (независимо от срока, прошедшего с момента внесения и погашения такой записи, а также от наличия записи о регистрации перехода данного права);</t>
  </si>
  <si>
    <t>3) указанное заявление представлено предшествующим правообладателем повторно в течение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t>
  </si>
  <si>
    <t>4) указанное заявление представлено предшествующим правообладателем повторно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ее погашения (независимо от того, было ли им оспорено зарегистрированное право в суде);</t>
  </si>
  <si>
    <t>5)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регистрацией права на этот объект недвижимости нового правообладателя на основании вступившего в законную силу решения суда об установлении права нового правообладателя;</t>
  </si>
  <si>
    <t>6) указанное заявление представлено предшествующим правообладателем повторно в течение или по истечении трех месяцев со дня внесения по его заявлению в Единый государственный реестр недвижимости записи о наличии возражения в отношении того же зарегистрированного права на тот же объект недвижимости и погашения такой записи в связи с поступлением решения суда, которое вступило в законную силу и согласно которому в прекращении данного права судом было отказано.</t>
  </si>
  <si>
    <t>7. Орган регистрации прав обязан уведомить предшествующего правообладателя о возврате заявления без рассмотрения с указанием причины возврата в течение пяти рабочих дней со дня принятия заявления.</t>
  </si>
  <si>
    <t>8. Погашение записи в Едином государственном реестре недвижимости о наличии возражения в отношении зарегистрированного права на объект недвижимости в связи с прекращением существования объекта недвижимости и образованием из него объектов недвижимости, на которые зарегистрировано право (если данное право не было оспорено в судебном порядке), не является для предшествующего правообладателя такого объекта недвижимости, прекратившего существование, препятствием для подачи заявления о наличии возражения в отношении зарегистрированного права на образованные из него объекты недвижимости и внесения соответствующих записей в Единый государственный реестр недвижимости.</t>
  </si>
  <si>
    <t>9. Запись, содержащаяся в Едином государственном реестре недвижимости, о наличии возражения в отношении зарегистрированного права на объект недвижимости при отсутствии иных причин, препятствующих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t>
  </si>
  <si>
    <t>Статья 36. Правила внесения в Единый государственный реестр недвижимости записей о невозможности государственной регистрации права без личного участия правообладателя</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</si>
  <si>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невозможности государственной регистрации перехода, прекращения, ограничения права и обременения такого объекта недвижимости без его личного участия (далее в настоящей статье - заявление о невозможности регистрации)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заявлении о невозможности регистрации.</t>
  </si>
  <si>
    <t>2. Запись, содержащаяся в Едином государственном реестре недвижимости, о заявлении о невозможности регистрации погашается на основании:</t>
  </si>
  <si>
    <t>1) решения государственного регистратора прав (без заявления собственника, его законного представителя) одновременно с осуществляемой при его личном участии государственной регистрацией перехода, прекращения права собственности указанного собственника;</t>
  </si>
  <si>
    <t>2) заявления собственника (его законного представителя) об отзыве ранее представленного заявления о невозможности регистрации;</t>
  </si>
  <si>
    <t>3) вступившего в законную силу судебного акта.</t>
  </si>
  <si>
    <r>
      <t xml:space="preserve">3. Наличие указанной в </t>
    </r>
    <r>
      <rPr>
        <sz val="11"/>
        <color rgb="FF0000FF"/>
        <rFont val="Calibri"/>
        <family val="2"/>
        <charset val="204"/>
        <scheme val="minor"/>
      </rPr>
      <t>части 1</t>
    </r>
    <r>
      <rPr>
        <sz val="11"/>
        <color theme="1"/>
        <rFont val="Calibri"/>
        <family val="2"/>
        <charset val="204"/>
        <scheme val="minor"/>
      </rPr>
      <t xml:space="preserve"> настоящей статьи записи, содержащейся в Едином государственном реестре недвижимости, является основанием для возврата без рассмотрения заявления о невозможности регистрации, представленного иным лицом (не являющимся собственником объекта недвижимости, его законным представителем) на государственную регистрацию перехода, прекращения, ограничения права и обременения соответствующего объекта недвижимости. Орган регистрации прав обязан уведомить заявителя о возврате заявления о невозможности регистрации без рассмотрения с указанием причины возврата в течение пяти рабочих дней со дня его принятия. Запись в Едином государственном реестре недвижимости о заявлении о невозможности регистрации не препятствует осуществлению государственной регистрации перехода, прекращения, ограничения права и обременения объекта недвижимости, если основанием для государственной регистрации права является вступившее в законную силу решение суда, а также требование судебного пристава-исполнителя в случаях, предусмотренных Федеральным </t>
    </r>
    <r>
      <rPr>
        <sz val="11"/>
        <color rgb="FF0000FF"/>
        <rFont val="Calibri"/>
        <family val="2"/>
        <charset val="204"/>
        <scheme val="minor"/>
      </rPr>
      <t>законом</t>
    </r>
    <r>
      <rPr>
        <sz val="11"/>
        <color theme="1"/>
        <rFont val="Calibri"/>
        <family val="2"/>
        <charset val="204"/>
        <scheme val="minor"/>
      </rPr>
      <t xml:space="preserve"> от 2 октября 2007 года N 229-ФЗ "Об исполнительном производстве", и иных случаях, установленных федеральными законами.</t>
    </r>
  </si>
  <si>
    <t>Статья 36.1. Правила внесения в Единый государственный реестр недвижимости записи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t>
  </si>
  <si>
    <t>(введена Федеральным законом от 03.07.2016 N 354-ФЗ)</t>
  </si>
  <si>
    <t>1. Запись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в отношении зарегистрированного права на такой земельный участок вносится в Единый государственный реестр недвижимости на основании заявления уполномоченного исполнительного органа государственной власти по осуществлению государственного земельного надзора, а также материалов, подтверждающих неустранение правонарушений, связанных с неиспользованием такого земельного участка по целевому назначению или использованием с нарушением законодательства Российской Федерации, в срок не более пяти рабочих дней со дня приема органом регистрации прав соответствующего заявления.</t>
  </si>
  <si>
    <t>2.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погашается на основании обращения органа исполнительной власти субъекта Российской Федерации и судебного акта об отказе в удовлетворении требования органа исполнительной власти субъекта Российской Федерации об изъятии такого земельного участка в связи с его неиспользованием по целевому назначению или использованием с нарушением законодательства Российской Федерации, либо одновременно с государственной регистрацией перехода права собственности лица, приобретшего такой земельный участок по результатам публичных торгов, либо одновременно с государственной регистрацией права собственности субъекта Российской Федерации или муниципального образования на такой земельный участок.</t>
  </si>
  <si>
    <t>3. Запись в Едином государственном реестре недвижимости о невозможности государственной регистрации перехода, прекращения, ограничения права на земельный участок из земель сельскохозяйственного назначения или обременения такого земельного участка до завершения рассмотрения судом дела о его изъятии в связи с неиспользованием по целевому назначению или использованием с нарушением законодательства Российской Федерации также погашается без заявления его правообладателя на основании заявления любого заинтересованного лица и вступившего в законную силу судебного акта о погашении этой записи.</t>
  </si>
  <si>
    <t>4. Наличие указанной в настоящей статье записи в Едином государственном реестре недвижимости является основанием для возврата без рассмотрения заявления, представленного собственником земельного участка из земель сельскохозяйственного назначения или его законным представителем на государственную регистрацию перехода, прекращения, ограничения права на соответствующий земельный участок или обременения соответствующего земельного участка. Орган регистрации прав обязан уведомить в письменной форме заявителя о возврате указанного заявления без рассмотрения с указанием причины возврата в течение пяти рабочих дней со дня принятия указанного заявления.</t>
  </si>
  <si>
    <t>Статья 37. Правила внесения в Единый государственный реестр недвижимости записей о наличии правопритязаний, прав требований в отношении зарегистрированного права</t>
  </si>
  <si>
    <t>1. При представлении заявления о государственной регистрации права, ограничения права и обременения объекта недвижимости, сделки с объектом недвижимости в Единый государственный реестр недвижимости вносится запись об этом заявлении, которая указывает на существование правопритязания в отношении такого объекта недвижимости.</t>
  </si>
  <si>
    <t>2. В случаях, если право на объект недвижимости оспаривается в судебном порядке, в Единый государственный реестр недвижимости в срок не более пяти рабочих дней со дня приема органом регистрации прав соответствующего заявления вносится запись о том, что в отношении такого права заявлено право требования со стороны конкретного лица.</t>
  </si>
  <si>
    <t>3. Запись, содержащаяся в Едином государственном реестре недвижимости, о наличии заявленного в судебном порядке права требования в отношении зарегистрированного права на объект недвижимости при отсутствии иных причин, препятствующих осуществлению государственной регистрации прав на него, не является основанием для приостановления государственной регистрации прав на него и отказа в ее осуществлении, если иное не установлено федеральным законом.</t>
  </si>
  <si>
    <t>Статья 38. Правила внесения в Единый государственный реестр недвижимости отдельных записей о правообладателе, а также отдельных дополнительных сведений об объекте недвижимости</t>
  </si>
  <si>
    <t>1.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об адресе электронной почты и (или) о почтовом адресе, по которым осуществляется связь с лицом, чье право на объект недвижимости зарегистрировано, а также лицом, в пользу которого зарегистрировано ограничение права и обременение объекта недвижимости, в Единый государственный реестр недвижимости в срок не более трех рабочих дней со дня приема органом регистрации прав соответствующего заявления вносится запись о таком адресе.</t>
  </si>
  <si>
    <t>2.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единого недвижимого комплекса, если объектом недвижимости является единый недвижимый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</si>
  <si>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3. При представлении лицом, указанным в Едином государственном реестре недвижимости в качестве собственника объекта недвижимости, или его законным представителем заявления о внесении в Единый государственный реестр недвижимости сведений о назначении предприятия как имущественного комплекса, если объектом недвижимости является предприятие как имущественный комплекс, такие сведения вносятся в Единый государственный реестр недвижимости в срок не более пяти рабочих дней с момента поступления соответствующего заявления.</t>
  </si>
  <si>
    <t>4. При наличии у органа регистрации прав сведений о признании граждан недееспособными или ограниченно дееспособными, а также сведений о проживающих в жилом помещении членах семьи собственника жилого помещения, находящихся под опекой или попечительством, либо несовершеннолетних членах семьи собственника жилого помещения, оставшихся без попечения родителей, записи об этом вносятся в Единый государственный реестр недвижимости в срок не более трех рабочих дней с момента поступления указанных сведений в порядке межведомственного информационного взаимодействия.</t>
  </si>
  <si>
    <r>
      <t xml:space="preserve">5. При осуществлении государственной регистрации сделки или государственной регистрации прав на основании сделки, совершенных без необходимого в силу </t>
    </r>
    <r>
      <rPr>
        <sz val="11"/>
        <color rgb="FF0000FF"/>
        <rFont val="Calibri"/>
        <family val="2"/>
        <charset val="204"/>
        <scheme val="minor"/>
      </rPr>
      <t>закона</t>
    </r>
    <r>
      <rPr>
        <sz val="11"/>
        <color theme="1"/>
        <rFont val="Calibri"/>
        <family val="2"/>
        <charset val="204"/>
        <scheme val="minor"/>
      </rPr>
      <t xml:space="preserve"> согласия третьего лица, органа юридического лица или государственного органа либо органа местного самоуправления в случаях, если такие сделки в силу </t>
    </r>
    <r>
      <rPr>
        <sz val="11"/>
        <color rgb="FF0000FF"/>
        <rFont val="Calibri"/>
        <family val="2"/>
        <charset val="204"/>
        <scheme val="minor"/>
      </rPr>
      <t>закона</t>
    </r>
    <r>
      <rPr>
        <sz val="11"/>
        <color theme="1"/>
        <rFont val="Calibri"/>
        <family val="2"/>
        <charset val="204"/>
        <scheme val="minor"/>
      </rPr>
      <t xml:space="preserve"> не являются ничтожными, запись об этом вносится в Единый государственный реестр недвижимости одновременно с внесением записи о государственной регистрации.</t>
    </r>
  </si>
  <si>
    <t>Статья 39. Правила представления сведений для внесения в Единый государственный реестр недвижимости в уведомительном порядке, а также правила уведомления правообладателя о внесении таких сведений в Единый государственный реестр недвижимости</t>
  </si>
  <si>
    <r>
      <t xml:space="preserve">1. Указанные в </t>
    </r>
    <r>
      <rPr>
        <sz val="11"/>
        <color rgb="FF0000FF"/>
        <rFont val="Calibri"/>
        <family val="2"/>
        <charset val="204"/>
        <scheme val="minor"/>
      </rPr>
      <t>статьях 35</t>
    </r>
    <r>
      <rPr>
        <sz val="11"/>
        <color theme="1"/>
        <rFont val="Calibri"/>
        <family val="2"/>
        <charset val="204"/>
        <scheme val="minor"/>
      </rPr>
      <t xml:space="preserve"> - </t>
    </r>
    <r>
      <rPr>
        <sz val="11"/>
        <color rgb="FF0000FF"/>
        <rFont val="Calibri"/>
        <family val="2"/>
        <charset val="204"/>
        <scheme val="minor"/>
      </rPr>
      <t>37</t>
    </r>
    <r>
      <rPr>
        <sz val="11"/>
        <color theme="1"/>
        <rFont val="Calibri"/>
        <family val="2"/>
        <charset val="204"/>
        <scheme val="minor"/>
      </rPr>
      <t xml:space="preserve">, а также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3 статьи 38</t>
    </r>
    <r>
      <rPr>
        <sz val="11"/>
        <color theme="1"/>
        <rFont val="Calibri"/>
        <family val="2"/>
        <charset val="204"/>
        <scheme val="minor"/>
      </rPr>
      <t xml:space="preserve"> настоящего Федерального закона заявления представляются соответствующими лицами в соответствии с требованиями, установленными </t>
    </r>
    <r>
      <rPr>
        <sz val="11"/>
        <color rgb="FF0000FF"/>
        <rFont val="Calibri"/>
        <family val="2"/>
        <charset val="204"/>
        <scheme val="minor"/>
      </rPr>
      <t>частью 1</t>
    </r>
    <r>
      <rPr>
        <sz val="11"/>
        <color theme="1"/>
        <rFont val="Calibri"/>
        <family val="2"/>
        <charset val="204"/>
        <scheme val="minor"/>
      </rPr>
      <t xml:space="preserve">, </t>
    </r>
    <r>
      <rPr>
        <sz val="11"/>
        <color rgb="FF0000FF"/>
        <rFont val="Calibri"/>
        <family val="2"/>
        <charset val="204"/>
        <scheme val="minor"/>
      </rPr>
      <t>пунктом 1 части 12 статьи 18</t>
    </r>
    <r>
      <rPr>
        <sz val="11"/>
        <color theme="1"/>
        <rFont val="Calibri"/>
        <family val="2"/>
        <charset val="204"/>
        <scheme val="minor"/>
      </rPr>
      <t xml:space="preserve">, </t>
    </r>
    <r>
      <rPr>
        <sz val="11"/>
        <color rgb="FF0000FF"/>
        <rFont val="Calibri"/>
        <family val="2"/>
        <charset val="204"/>
        <scheme val="minor"/>
      </rPr>
      <t>частями 1</t>
    </r>
    <r>
      <rPr>
        <sz val="11"/>
        <color theme="1"/>
        <rFont val="Calibri"/>
        <family val="2"/>
        <charset val="204"/>
        <scheme val="minor"/>
      </rPr>
      <t xml:space="preserve">, </t>
    </r>
    <r>
      <rPr>
        <sz val="11"/>
        <color rgb="FF0000FF"/>
        <rFont val="Calibri"/>
        <family val="2"/>
        <charset val="204"/>
        <scheme val="minor"/>
      </rPr>
      <t>2</t>
    </r>
    <r>
      <rPr>
        <sz val="11"/>
        <color theme="1"/>
        <rFont val="Calibri"/>
        <family val="2"/>
        <charset val="204"/>
        <scheme val="minor"/>
      </rPr>
      <t xml:space="preserve">, </t>
    </r>
    <r>
      <rPr>
        <sz val="11"/>
        <color rgb="FF0000FF"/>
        <rFont val="Calibri"/>
        <family val="2"/>
        <charset val="204"/>
        <scheme val="minor"/>
      </rPr>
      <t>7</t>
    </r>
    <r>
      <rPr>
        <sz val="11"/>
        <color theme="1"/>
        <rFont val="Calibri"/>
        <family val="2"/>
        <charset val="204"/>
        <scheme val="minor"/>
      </rPr>
      <t xml:space="preserve">, </t>
    </r>
    <r>
      <rPr>
        <sz val="11"/>
        <color rgb="FF0000FF"/>
        <rFont val="Calibri"/>
        <family val="2"/>
        <charset val="204"/>
        <scheme val="minor"/>
      </rPr>
      <t>8 статьи 21</t>
    </r>
    <r>
      <rPr>
        <sz val="11"/>
        <color theme="1"/>
        <rFont val="Calibri"/>
        <family val="2"/>
        <charset val="204"/>
        <scheme val="minor"/>
      </rPr>
      <t xml:space="preserve"> настоящего Федерального закона.</t>
    </r>
  </si>
  <si>
    <r>
      <t xml:space="preserve">2. Формы указанных в </t>
    </r>
    <r>
      <rPr>
        <sz val="11"/>
        <color rgb="FF0000FF"/>
        <rFont val="Calibri"/>
        <family val="2"/>
        <charset val="204"/>
        <scheme val="minor"/>
      </rPr>
      <t>статьях 35</t>
    </r>
    <r>
      <rPr>
        <sz val="11"/>
        <color theme="1"/>
        <rFont val="Calibri"/>
        <family val="2"/>
        <charset val="204"/>
        <scheme val="minor"/>
      </rPr>
      <t xml:space="preserve"> - </t>
    </r>
    <r>
      <rPr>
        <sz val="11"/>
        <color rgb="FF0000FF"/>
        <rFont val="Calibri"/>
        <family val="2"/>
        <charset val="204"/>
        <scheme val="minor"/>
      </rPr>
      <t>37</t>
    </r>
    <r>
      <rPr>
        <sz val="11"/>
        <color theme="1"/>
        <rFont val="Calibri"/>
        <family val="2"/>
        <charset val="204"/>
        <scheme val="minor"/>
      </rPr>
      <t xml:space="preserve">, а также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3 статьи 38</t>
    </r>
    <r>
      <rPr>
        <sz val="11"/>
        <color theme="1"/>
        <rFont val="Calibri"/>
        <family val="2"/>
        <charset val="204"/>
        <scheme val="minor"/>
      </rPr>
      <t xml:space="preserve"> настоящего Федерального закона заявлений и требования к их заполнению, а также требования к формату заявлений в электронной форме устанавливаются органом нормативно-правового регулирования.</t>
    </r>
  </si>
  <si>
    <t>3. Орган регистрации прав в течение пяти рабочих дней со дня внесения в Единый государственный реестр недвижимости сведений в уведомительном порядке обязан уведомить правообладателя (правообладателей) об указанных изменениях в порядке, установленном органом нормативно-правового регулирования.</t>
  </si>
  <si>
    <t>Глава 6. ОСОБЕННОСТИ ОСУЩЕСТВЛЕНИЯ ГОСУДАРСТВЕННОГО</t>
  </si>
  <si>
    <t>КАДАСТРОВОГО УЧЕТА ОТДЕЛЬНЫХ ВИДОВ НЕДВИЖИМОГО ИМУЩЕСТВА</t>
  </si>
  <si>
    <t>И ГОСУДАРСТВЕННОЙ РЕГИСТРАЦИИ ОТДЕЛЬНЫХ ВИДОВ ПРАВ</t>
  </si>
  <si>
    <t>НА НЕДВИЖИМОЕ ИМУЩЕСТВО</t>
  </si>
  <si>
    <t>Статья 40. Особенности осуществления государственного кадастрового учета и государственной регистрации прав на созданные здание, сооружение, а также на объект незавершенного строительства</t>
  </si>
  <si>
    <t>1. Государственный кадастровый учет и государственная регистрация прав на созданные здание, сооружение, на объект незавершенного строительства в случае, если в Едином государственном реестре недвижимости не зарегистрировано право заявителя на земельный участок, на котором расположены такие здание, сооружение, объект незавершенного строительства, осуществляются одновременно с государственным кадастровым учетом и (или) государственной регистрацией права заявителя на такой земельный участок, за исключением случая, предусмотренного частью 10 настоящей статьи.</t>
  </si>
  <si>
    <t>2. Государственная регистрация прав на созданные здание, сооружение осуществляется также в случае, если на момент государственной регистрации прав на созданные здание, сооружение истек срок действия договора аренды или безвозмездного пользования земельным участком, предоставленным для цели строительства указанных объектов недвижимости, при этом на момент ввода в эксплуатацию указанных объектов недвижимости срок действия соответствующего договора не истек.</t>
  </si>
  <si>
    <t>3.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помещений в таких здании, сооружении, в том числе относящихся к имуществу общего пользования,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помещений. Государственный кадастровый учет всех помещений в здании, сооружении, в том числе относящихся к имуществу общего пользования,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помещений.</t>
  </si>
  <si>
    <t>3.1. При одновременном осуществлении государственного кадастрового учета и государственной регистрации права собственности на созданные здание, сооружение может осуществляться государственный кадастровый учет всех машино-мест в таких здании, сооружении в случае представления заявителем технического плана здания, сооружения, содержащего сведения, необходимые для государственного кадастрового учета указанных машино-мест. Государственный кадастровый учет всех машино-мест в здании, сооружении также осуществляется при представлении заявления собственником здания или сооружения, право собственности на которые зарегистрировано в Едином государственном реестре недвижимости, и технического плана здания, сооружения, содержащего сведения, необходимые для государственного кадастрового учета указанных машино-мест.</t>
  </si>
  <si>
    <t>(часть 3.1 введена Федеральным законом от 03.07.2016 N 315-ФЗ)</t>
  </si>
  <si>
    <t>4. При осуществлении государственного кадастрового учета многоквартирного дома одновременно осуществляется государственный кадастровый учет всех расположенных в нем жилых и нежилых помещений, в том числе составляющих общее имущество в таком многоквартирном доме, а также расположенных в таком многоквартирном доме машино-мест.</t>
  </si>
  <si>
    <t>5. При государственной регистрации права собственности на квартиру или нежилое помещение в многоквартирном доме одновременно осуществляется государственная регистрация доли в праве общей собственности на помещения и земельный участок, составляющие общее имущество в нем. Государственная регистрация права собственности на многоквартирный дом не осуществляется.</t>
  </si>
  <si>
    <t>6. Государственный кадастровый учет помещений, машино-мест в связи с изменением их характеристик или вновь созданных или образованных помещений, машино-мест, расположенных в здании, сооружении, в результате реконструкции которых изменены параметры здания, сооружения (количество этажей, площадь, высота, произведена надстройка, перестройка, расширение), осуществляется одновременно с государственным кадастровым учетом изменений характеристик таких реконструированных здания, сооружения в случае, если в отношении указанных помещений, машино-мест ранее был осуществлен государственный кадастровый учет.</t>
  </si>
  <si>
    <t>7. При снятии с государственного кадастрового учета и (или) государственной регистрации прекращения прав на здание, сооружение в связи с прекращением их существования одновременно осуществляются снятие с государственного кадастрового учета и государственная регистрация прекращения прав на все помещения и машино-места в таких здании, сооружении. Снятие с государственного кадастрового учета объекта незавершенного строительства в связи с прекращением его существования осуществляется одновременно с государственной регистрацией прекращения прав на него.</t>
  </si>
  <si>
    <t>8. Снятие с государственного кадастрового учета объекта незавершенного строительства и государственная регистрация прекращения прав на этот объект, если государственный кадастровый учет и государственная регистрация прав в отношении него были осуществлены ранее, осуществляются одновременно с государственным кадастровым учетом созданных в результате завершения строительства этого объекта здания, сооружения или всех помещений либо машино-мест в них и государственной регистрацией прав на них.</t>
  </si>
  <si>
    <r>
      <t xml:space="preserve">9. Для государственной регистрации перехода права на жилое помещение, технико-экономические показатели и параметры которого соответствуют </t>
    </r>
    <r>
      <rPr>
        <sz val="11"/>
        <color rgb="FF0000FF"/>
        <rFont val="Calibri"/>
        <family val="2"/>
        <charset val="204"/>
        <scheme val="minor"/>
      </rPr>
      <t>условиям</t>
    </r>
    <r>
      <rPr>
        <sz val="11"/>
        <color theme="1"/>
        <rFont val="Calibri"/>
        <family val="2"/>
        <charset val="204"/>
        <scheme val="minor"/>
      </rPr>
      <t xml:space="preserve"> отнесения этого жилого помещения к жилью экономического класса, установленным федеральным органом исполнительной власти, осуществляющим функции по выработке государственной политики и нормативно-правовому регулированию в сфере строительства, архитектуры, градостроительства (далее - жилье экономического класса), на основании договора купли-продажи такого жилого помещения (далее - договор купли-продажи жилья экономического класса) также необходима выписка из списка граждан, имеющих право на приобретение жилья экономического класса, построенного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и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переданных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или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Указанная выписка должна содержать сведения о гражданине, который является стороной договора купли-продажи жилья экономического класса.</t>
    </r>
  </si>
  <si>
    <r>
      <t xml:space="preserve">10. Государственный кадастровый учет и государственная регистрация прав на созданные здание или сооружение осуществляются на основании разрешения на ввод соответствующего объекта недвижимости в эксплуатацию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объект незавершенного строительства осуществляются на основании разрешения на строительство такого объекта и правоустанавливающего документа на земельный участок, на котором расположен такой объект недвижимости. Государственный кадастровый учет и государственная регистрация прав на созданные здание или сооружение, для строительства которых в соответствии с федеральными </t>
    </r>
    <r>
      <rPr>
        <sz val="11"/>
        <color rgb="FF0000FF"/>
        <rFont val="Calibri"/>
        <family val="2"/>
        <charset val="204"/>
        <scheme val="minor"/>
      </rPr>
      <t>законами</t>
    </r>
    <r>
      <rPr>
        <sz val="11"/>
        <color theme="1"/>
        <rFont val="Calibri"/>
        <family val="2"/>
        <charset val="204"/>
        <scheme val="minor"/>
      </rPr>
      <t xml:space="preserve"> не требуется разрешение на строительство, а также на соответствующий объект незавершенного строительства осуществляются на основании технического плана таких объектов недвижимости и правоустанавливающего документа на земельный участок, на котором расположены такие объекты недвижимости, или документа, подтверждающего в соответствии с Земельным </t>
    </r>
    <r>
      <rPr>
        <sz val="11"/>
        <color rgb="FF0000FF"/>
        <rFont val="Calibri"/>
        <family val="2"/>
        <charset val="204"/>
        <scheme val="minor"/>
      </rPr>
      <t>кодексом</t>
    </r>
    <r>
      <rPr>
        <sz val="11"/>
        <color theme="1"/>
        <rFont val="Calibri"/>
        <family val="2"/>
        <charset val="204"/>
        <scheme val="minor"/>
      </rPr>
      <t xml:space="preserve"> Российской Федерации возможность размещения таких созданных сооружений, а также соответствующих объектов незавершенного строительства без предоставления земельного участка или установления сервитута.</t>
    </r>
  </si>
  <si>
    <t>Статья 41. Особенности осуществления государственного кадастрового учета и государственной регистрации прав при образовании объекта недвижимости</t>
  </si>
  <si>
    <t>1. В случае образования двух и более объектов недвижимости в результате раздела объекта недвижимости, объединения объектов недвижимости, перепланировки помещений, изменения границ между смежными помещениями в результате перепланировки или изменения границ смежных машино-мест государственный кадастровый учет и государственная регистрация прав осуществляются одновременно в отношении всех образуемых объектов недвижимости.</t>
  </si>
  <si>
    <t>(часть 1 в ред. Федерального закона от 03.07.2016 N 315-ФЗ)</t>
  </si>
  <si>
    <t>1.1. При разделе машино-мест или при изменении границ между смежными машино-местами не допускается образование машино-места площадью, не соответствующей установленным органом нормативно-правового регулирования требованиям к минимально и (или) максимально допустимым размерам машино-места.</t>
  </si>
  <si>
    <t>(часть 1.1 введена Федеральным законом от 03.07.2016 N 315-ФЗ)</t>
  </si>
  <si>
    <t>2. В случае образования двух и более земельных участков в результате раздела земельного участка, перераспределения земельных участков государственный кадастровый учет и государственная регистрация прав осуществляются одновременно в отношении всех образуемых земельных участков.</t>
  </si>
  <si>
    <t>3. Снятие с государственного кадастрового учета и государственная регистрация прекращения прав на исходные объекты недвижимости осуществляются одновременно с государственным кадастровым учетом и государственной регистрацией прав на все объекты недвижимости, образованные из таких объектов недвижимости.</t>
  </si>
  <si>
    <t>4. Государственный кадастровый учет измененных земельных участков в результате выдела доли в натуре в счет доли в праве общей собственности или раздела земельного участка, находящегося в государственной или муниципальной собственности, а также в результате раздела земельного участка, предоставленного некоммерческой организации, созданной гражданами, для ведения садоводства, огородничества, дачного хозяйства, в результате которых такие земельные участки сохраняются в измененных границах, осуществляется одновременно с государственным кадастровым учетом и государственной регистрацией прав на земельные участки, образованные из указанных земельных участков.</t>
  </si>
  <si>
    <t>5. При прекращении права на здание, сооружение, зарегистрированного в Едином государственном реестре недвижимости, государственная регистрация права в отношении всех помещений, машино-мест в таких здании, сооружении должна быть осуществлена одновременно, при этом такие здание, сооружение с государственного кадастрового учета не снимаются.</t>
  </si>
  <si>
    <t>6. В случае, если все помещения и машино-места в здании, сооружении находятся в собственности одного лица, такое лицо вправе обратиться с заявлением о прекращении права собственности на все помещения и машино-места с одновременной государственной регистрацией права собственности на такие здание, сооружение.</t>
  </si>
  <si>
    <t>7. Государственный кадастровый учет и государственная регистрация права собственности на помещение или помещения (в том числе жилые) в жилом доме (объекте индивидуального жилищного строительства) или в жилом строении (предусмотренном Федеральным законом от 15 апреля 1998 года N 66-ФЗ "О садоводческих, огороднических и дачных некоммерческих объединениях граждан") не допускаются.</t>
  </si>
  <si>
    <t>8. Основаниями для осуществления государственного кадастрового учета и государственной регистрации прав на образуемые объекты недвижимости соответственно являются:</t>
  </si>
  <si>
    <t>1) соглашение об образовании общей долевой или общей совместной собственности - при объединении объектов недвижимости, находящихся в собственности разных лиц;</t>
  </si>
  <si>
    <t>2) соглашение о разделе объекта недвижимости - при разделе объекта недвижимости, находящегося в общей собственности нескольких лиц;</t>
  </si>
  <si>
    <t>3) соглашение о выделе доли в натуре в праве общей собственности на объект недвижимого имущества либо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 при выделе земельного участка в счет доли в праве общей собственности;</t>
  </si>
  <si>
    <t>С 1 января 2035 года Федеральным законом от 01.05.2016 N 119-ФЗ пункт 3.1 части 8 признается утратившим силу.</t>
  </si>
  <si>
    <t>3.1) решение об утверждении схемы размещения земельного участка на публичной кадастровой карте - при образовании земельного участка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</si>
  <si>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(п. 3.1 введен Федеральным законом от 01.05.2016 N 119-ФЗ)</t>
  </si>
  <si>
    <t>4) судебное решение, если образование объектов недвижимости осуществляется на основании такого судебного решения;</t>
  </si>
  <si>
    <t>5) разрешение на ввод объекта в эксплуатацию;</t>
  </si>
  <si>
    <t>6) соглашение или решение о перераспределении земельных участков - при перераспределении земель и (или) земельных участков, находящихся в государственной или муниципальной собственности, между собой и таких земель и (или) земельных участков и земельных участков, находящихся в частной собственности.</t>
  </si>
  <si>
    <t>9. Размер долей в праве общей собственности на земельный участок вносится в Единый государственный реестр недвижимости органом регистрации прав в соответствии с документом, содержащим сведения о размере долей участников долевой собственности, а в случае выдела земельных участков в счет доли в праве общей собственности на земельный участок сельскохозяйственного назначения - в соответствии с проектом межевания земельных участков.</t>
  </si>
  <si>
    <t>10. Основанием для осуществления государственного кадастрового учета и государственной регистрации прав на объекты недвижимости, образуемые в результате объединения объектов недвижимости или перераспределения объектов недвижимости, находящихся в собственности одного лица, раздела объекта недвижимости, находящегося в собственности одного лица, выдела земельного участка в счет земельной доли на основании решения собственника земельной доли является соответствующее заявление такого лица о государственном кадастровом учете и государственной регистрации прав, а также документы, перечисленные в части 8 настоящей статьи.</t>
  </si>
  <si>
    <t>11. Государственный кадастровый учет и государственная регистрация прав на образуемый объект недвижимости осуществляются на основании:</t>
  </si>
  <si>
    <t>1) правоустанавливающего документа на исходный или измененный объект недвижимости, если право на такой объект недвижимости не зарегистрировано в Едином государственном реестре недвижимости;</t>
  </si>
  <si>
    <t>2) письменного согласия третьих лиц на образование объекта недвижимости, если такое согласие на образование объекта является обязательным в соответствии с федеральным законом;</t>
  </si>
  <si>
    <t>3) проекта межевания территории или схемы расположения земельного участка или земельных участков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</si>
  <si>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С 1 января 2035 года Федеральным законом от 01.05.2016 N 119-ФЗ пункт 3.1 части 11 статьи 41 признается утратившим силу.</t>
  </si>
  <si>
    <t>3.1) схемы размещения земельного участка на публичной кадастровой карте в случае, если образование земельного участка осуществляется в целях его предоставления гражданину в безвозмездное пользование в соответствии с Федеральным законом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t>
  </si>
  <si>
    <t>4) проектной документации о местоположении, границах, площади и об иных количественных и качественных характеристиках лесных участков, если образование земельных участков осуществлено в соответствии с требованиями Лесного кодекса Российской Федерации;</t>
  </si>
  <si>
    <t>5) проекта межевания земельных участков, утвержденного решением общего собрания участников общей долевой собственности на земельный участок сельскохозяйственного назначения либо утвержденного собственником земельной доли или земельных долей.</t>
  </si>
  <si>
    <t>12. В случае, если в отношении исходного объекта недвижимости в Едином государственном реестре недвижимости зарегистрированы ограничения прав и обременения такого объекта недвижимости,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осуществляются:</t>
  </si>
  <si>
    <t>1) государственная регистрация ограничений прав и обременений образуемых объектов недвижимости, если в соответствии с федеральным законом такие ограничения и обременения переходят (сохраняются) в отношении образованных объектов;</t>
  </si>
  <si>
    <t>2) государственная регистрация прекращения ограничений прав и обременений исходных объектов недвижимости, если в соответствии с федеральным законом такие ограничения и обременения не переходят (не сохраняются) в отношении образованных объектов недвижимости.</t>
  </si>
  <si>
    <t>12.1. В случае, если в отношении исходного земельного участка в реестр прав на недвижимость внесены сведения об ограничении его оборотоспособности в соответствии со статьей 11 Федерального закона "Об особенностях предоставления гражданам земельных участков, находящихся в государственной или муниципальной собственности и расположенных на территориях субъектов Российской Федерации, входящих в состав Дальневосточного федерального округа, и о внесении изменений в отдельные законодательные акты Российской Федерации", на основании заявления о государственном кадастровом учете и государственной регистрации прав на образуемые из него объекты недвижимости и одновременно с такими государственным кадастровым учетом и государственной регистрацией прав данные сведения вносятся в реестр прав на недвижимость в отношении образованных из него земельных участков.</t>
  </si>
  <si>
    <t>(часть 12.1 введена Федеральным законом от 01.05.2016 N 119-ФЗ)</t>
  </si>
  <si>
    <t>13. Отсутствие государственной регистрации права в Едином государственном реестре недвижимости на исходный объект недвижимости не является препятствием для осуществления государственной регистрации прав на образуемые из него объекты недвижимости.</t>
  </si>
  <si>
    <t>14. Если в отношении земельного участка, образуемого из земель или земельного участка, государственная собственность на которые не разграничена, подано заявление о государственном кадастровом учете без заявления о государственной регистрации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органом регистрации прав одновременно с государственным кадастровым учетом осуществляется внесение сведений в Единый государственный реестр недвижимости о том, что земельный участок образован из земель или земельного участка, государственная собственность на которые не разграничена, а также сведений об органе, уполномоченном в соответствии с Федеральным законом от 25 октября 2001 года N 137-ФЗ "О введении в действие Земельного кодекса Российской Федерации" на распоряжение таким земельным участком.</t>
  </si>
  <si>
    <r>
      <t xml:space="preserve">15. Если в течение пяти лет со дня государственного кадастрового учета земельного участка, указанного в </t>
    </r>
    <r>
      <rPr>
        <sz val="11"/>
        <color rgb="FF0000FF"/>
        <rFont val="Calibri"/>
        <family val="2"/>
        <charset val="204"/>
        <scheme val="minor"/>
      </rPr>
      <t>части 14</t>
    </r>
    <r>
      <rPr>
        <sz val="11"/>
        <color theme="1"/>
        <rFont val="Calibri"/>
        <family val="2"/>
        <charset val="204"/>
        <scheme val="minor"/>
      </rPr>
      <t xml:space="preserve"> настоящей статьи, не осуществлена государственная регистрация права собственности Российской Федерации, права собственности субъекта Российской Федерации, права муниципальной собственности, права частной собственности, постоянного (бессрочного) пользования, безвозмездного пользования, аренды, доверительного управления, орган регистрации прав снимает такой земельный участок с государственного кадастрового учета, за исключением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t>
    </r>
    <r>
      <rPr>
        <sz val="11"/>
        <color rgb="FF0000FF"/>
        <rFont val="Calibri"/>
        <family val="2"/>
        <charset val="204"/>
        <scheme val="minor"/>
      </rPr>
      <t>законодательством</t>
    </r>
    <r>
      <rPr>
        <sz val="11"/>
        <color theme="1"/>
        <rFont val="Calibri"/>
        <family val="2"/>
        <charset val="204"/>
        <scheme val="minor"/>
      </rPr>
      <t xml:space="preserve"> о градостроительной деятельности порядке проектом межевания территории, которые после образования будут относиться к землям общего пользования, территориям общего пользования, а также земельных участков, занятых зданиями, сооружениями, объектами незавершенного строительства.</t>
    </r>
  </si>
  <si>
    <t>16. В отношении образуемых при выполнении комплексных кадастровых работ земельных участков, занятых площадями, улицами, проездами, набережными, скверами, бульварами, водными объектами, пляжами и другими объектами общего пользования, образование которых предусмотрено утвержденным в установленном законодательством о градостроительной деятельности порядке проектом межевания территории и которые после образования будут относиться к землям общего пользования, территориям общего пользования, при осуществлении государственного кадастрового учета также вносятся сведения о наличии земельного спора о местоположении границ таких земельных участков с учетом заключений согласительной комиссии.</t>
  </si>
  <si>
    <t>(часть 16 введена Федеральным законом от 03.07.2016 N 361-ФЗ)</t>
  </si>
  <si>
    <t>Статья 42. Особенности государственной регистрации права общей собственности на недвижимое имущество</t>
  </si>
  <si>
    <t>1. Государственная регистрация возникновения, перехода, прекращения, ограничения права на жилое или нежилое помещение в многоквартирных домах и обременения такого помещения одновременно является государственной регистрацией возникновения, перехода, прекращения, ограничения неразрывно связанных с ним права общей долевой собственности на общее имущество и обременения такого имущества. Сделки по отчуждению долей в праве общей собственности на недвижимое имущество, в том числе при отчуждении всеми участниками долевой собственности своих долей по одной сделке, подлежат нотариальному удостоверению, за исключением сделок, связанных с имуществом, составляющим паевой инвестиционный фонд или приобретаемым для включения в состав паевого инвестиционного фонда, сделок по отчуждению земельных долей.</t>
  </si>
  <si>
    <r>
      <t xml:space="preserve">(в ред. Федеральных законов от 02.06.2016 </t>
    </r>
    <r>
      <rPr>
        <sz val="11"/>
        <color rgb="FF0000FF"/>
        <rFont val="Calibri"/>
        <family val="2"/>
        <charset val="204"/>
        <scheme val="minor"/>
      </rPr>
      <t>N 172-ФЗ</t>
    </r>
    <r>
      <rPr>
        <sz val="11"/>
        <color theme="1"/>
        <rFont val="Calibri"/>
        <family val="2"/>
        <charset val="204"/>
        <scheme val="minor"/>
      </rPr>
      <t xml:space="preserve">, от 03.07.2016 </t>
    </r>
    <r>
      <rPr>
        <sz val="11"/>
        <color rgb="FF0000FF"/>
        <rFont val="Calibri"/>
        <family val="2"/>
        <charset val="204"/>
        <scheme val="minor"/>
      </rPr>
      <t>N 351-ФЗ</t>
    </r>
    <r>
      <rPr>
        <sz val="11"/>
        <color theme="1"/>
        <rFont val="Calibri"/>
        <family val="2"/>
        <charset val="204"/>
        <scheme val="minor"/>
      </rPr>
      <t>)</t>
    </r>
  </si>
  <si>
    <t>2. Государственная регистрация распределения долей в праве общей собственности проводится по заявлению всех участников долевой собственности, чьи доли в праве общей собственности распределяются (изменяются) на основании документа, содержащего сведения о размере долей, за исключением случая, если изменение размера доли устанавливается судебным актом. В случае обращения одного из участников долевой собственности с заявлением о государственной регистрации изменения размера долей в праве общей долевой собственности необходимым условием такой государственной регистрации прав является наличие в письменной форме согласия остальных участников долевой собственности, чьи доли в праве общей собственности распределяются, если иное не предусмотрено законом или договором между указанными участниками долевой собственности.</t>
  </si>
  <si>
    <t>3. Государственная регистрация права общей совместной собственности на недвижимое имущество осуществляется на основании заявления одного из участников совместной собственности, если законодательством Российской Федерации либо соглашением между участниками совместной собственности не предусмотрено иное.</t>
  </si>
  <si>
    <t>4. При продаже доли в праве общей собственности лицу, не являющемуся сособственником, к заявлению о государственной регистрации прав прилагаются документы, подтверждающие, что продавец доли известил в письменной форме остальных участников долевой собственности о намерении продать свою долю с указанием цены и других условий, на которых продает ее. К заявлению о государственной регистрации прав могут прилагаться документы, подтверждающие отказ остальных участников долевой собственности от покупки доли и оформленные в соответствии с законодательством Российской Федерации. В этом случае государственная регистрация перехода права на долю в общей собственности проводится независимо от срока, прошедшего с даты извещения продавцом доли остальных участников долевой собственности.</t>
  </si>
  <si>
    <t>4.1. В случае, если число участников долевой собственности на недвижимое имущество превышает двадцать, вместо извещения в письменной форме остальных участников долевой собственности продавцом доли в праве общей собственности о намерении продать свою долю постороннему лицу может быть размещено извещение об этом на официальном сайте. Данное правило не распространяется на извещения о продаже доли в праве общей собственности на жилые помещения.</t>
  </si>
  <si>
    <t>(часть 4.1 введена Федеральным законом от 03.07.2016 N 315-ФЗ)</t>
  </si>
  <si>
    <r>
      <t xml:space="preserve">4.2. В случае, указанном в </t>
    </r>
    <r>
      <rPr>
        <sz val="11"/>
        <color rgb="FF0000FF"/>
        <rFont val="Calibri"/>
        <family val="2"/>
        <charset val="204"/>
        <scheme val="minor"/>
      </rPr>
      <t>части 4.1</t>
    </r>
    <r>
      <rPr>
        <sz val="11"/>
        <color theme="1"/>
        <rFont val="Calibri"/>
        <family val="2"/>
        <charset val="204"/>
        <scheme val="minor"/>
      </rPr>
      <t xml:space="preserve"> настоящей статьи, в заявлении о государственной регистрации прав должно быть указано, что уведомление участников общей долевой собственности осуществлялось способом, установленным в </t>
    </r>
    <r>
      <rPr>
        <sz val="11"/>
        <color rgb="FF0000FF"/>
        <rFont val="Calibri"/>
        <family val="2"/>
        <charset val="204"/>
        <scheme val="minor"/>
      </rPr>
      <t>части 4.1</t>
    </r>
    <r>
      <rPr>
        <sz val="11"/>
        <color theme="1"/>
        <rFont val="Calibri"/>
        <family val="2"/>
        <charset val="204"/>
        <scheme val="minor"/>
      </rPr>
      <t xml:space="preserve"> настоящей статьи. Извещение о намерении продать долю в праве общей собственности на недвижимое имущество подлежит размещению продавцом на официальном сайте без взимания платы. Извещение о намерении продать долю в праве общей собственности на недвижимое имущество должно содержать вид объекта недвижимости, кадастровый номер объекта недвижимости, доля в праве на который продается, адрес объекта недвижимости (при его наличии) или иное описание местоположения объекта недвижимости (при отсутствии адреса), указание цены, по которой продается доля, фамилию, имя, отчество продавца доли (для физического лица) или наименование (для юридического лица), адрес электронной почты и (или) почтовый адрес, по которым осуществляется связь с продавцом доли. </t>
    </r>
    <r>
      <rPr>
        <sz val="11"/>
        <color rgb="FF0000FF"/>
        <rFont val="Calibri"/>
        <family val="2"/>
        <charset val="204"/>
        <scheme val="minor"/>
      </rPr>
      <t>Порядок</t>
    </r>
    <r>
      <rPr>
        <sz val="11"/>
        <color theme="1"/>
        <rFont val="Calibri"/>
        <family val="2"/>
        <charset val="204"/>
        <scheme val="minor"/>
      </rPr>
      <t xml:space="preserve"> размещения извещения о намерении продать долю в праве общей собственности на недвижимое имущество на официальном сайте устанавливается органом нормативно-правового регулирования.</t>
    </r>
  </si>
  <si>
    <t>(часть 4.2 введена Федеральным законом от 03.07.2016 N 315-ФЗ)</t>
  </si>
  <si>
    <t>5. Государственная регистрация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имущества или сделок с таким имуществом осуществляется на основании заявления, представляемого управляющей компанией, в доверительном управлении которой находится паевой инвестиционный фонд. При государственной регистрации права общей долевой собственности на объект недвижимости в Едином государственном реестре недвижимости указывается, что собственниками такого объекта являются владельцы инвестиционных паев соответствующего паевого инвестиционного фонда (без указания имен (наименований) владельцев инвестиционных паев и размеров принадлежащих им долей в праве общей долевой собственности). На государственную регистрацию права общей долевой собственности владельцев инвестиционных паев на недвижимое имущество, составляющее паевой инвестиционный фонд (приобретаемое для включения в состав паевого инвестиционного фонда), ограничения этого права и обременения такого недвижимого имущества или сделок с таким недвижимым имуществом наряду с необходимыми в соответствии с настоящим Федеральным законом документами представляются:</t>
  </si>
  <si>
    <t>1) выписка из реестра паевых инвестиционных фондов, выданная в установленном Федеральным законом от 29 ноября 2001 года N 156-ФЗ "Об инвестиционных фондах" порядке не ранее чем за десять дней до даты представления документов на государственную регистрацию прав;</t>
  </si>
  <si>
    <t>2) лицензия управляющей компании, в доверительном управлении которой находится паевой инвестиционный фонд (подлинник или нотариально удостоверенная копия);</t>
  </si>
  <si>
    <t>3) правила доверительного управления паевым инвестиционным фондом (договор доверительного управления паевым инвестиционным фондом) со всеми внесенными в них изменениями, зарегистрированными в порядке, установленном Федеральным законом от 29 ноября 2001 года N 156-ФЗ "Об инвестиционных фондах".</t>
  </si>
  <si>
    <t>Статья 43. Особенности осуществления государственного кадастрового учета при уточнении границ земельных участков</t>
  </si>
  <si>
    <t>1. Государственный кадастровый учет в связи с изменением описания местоположения границ земельного участка и (или) его площади, за исключением случаев образования земельного участка при выделе из земельного участка или разделе земельного участка, при которых преобразуемый земельный участок сохраняется в измененных границах, осуществляется при условии, если такие изменения связаны с уточнением описания местоположения границ земельного участка, о котором сведения, содержащиеся в Едином государственном реестре недвижимости, не соответствуют установленным на основании настоящего Федерального закона требованиям к описанию местоположения границ земельных участков (далее - уточнение границ земельного участка).</t>
  </si>
  <si>
    <t>2. Если при государственном кадастровом учете в связи с уточнением местоположения части границ земельного участка, которая одновременно является общей (смежной) частью границ других земельных участков, и (или) изменением площади земельного участка требуется внесение изменений в сведения, содержащиеся в Едином государственном реестре недвижимости, о смежных с ним земельных участках, орган регистрации прав одновременно с осуществлением государственного кадастрового учета вносит соответствующие изменения в сведения, содержащиеся в Едином государственном реестре недвижимости, о местоположении границ (частей границ) и площади указанных смежных земельных участков. При этом представление дополнительных заявлений о государственном кадастровом учете изменений в сведениях, содержащихся в Едином государственном реестре недвижимости, в отношении указанных смежных земельных участков не требуется. В указанном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</si>
  <si>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3. Внесение в Единый государственный реестр недвижимости сведений, полученных в результате выполнения комплексных кадастровых работ, осуществляется на основании заявления о внесении сведений о земельных участках и о местоположении на них зданий, сооружений, объектов незавершенного строительства, форма которого устанавливается органом нормативно-правового регулирования, и карты-плана территории.</t>
  </si>
  <si>
    <t>4. В отношении земельных участков, местоположение границ которых в соответствии с федеральным законом считается согласованным, осуществляется государственный кадастровый учет в связи с изменением характеристик объекта недвижимости.</t>
  </si>
  <si>
    <t>5. В отношении земельных участков, местоположение границ которых в соответствии с федеральным законом считается спорным по результатам выполнения комплексных кадастровых работ, в Единый государственный реестр недвижимости вносятся также сведения о наличии земельного спора о местоположении границ таких земельных участков с учетом заключений согласительной комиссии.</t>
  </si>
  <si>
    <t>6. Сведения о наличии земельного спора о местоположении границ земельных участков исключаются из Единого государственного реестра недвижимости в случае:</t>
  </si>
  <si>
    <t>1) поступления в орган регистрации прав заявления о государственном кадастровом учете в связи с изменением характеристик земельных участков, местоположение границ которых считается спорным, в связи с изменением описания местоположения границ земельного участка и (или) его площади. В этом случае местоположение границ земельных участков считается согласованным только при наличии в акте согласования местоположения границ личных подписей всех заинтересованных лиц или их представителей;</t>
  </si>
  <si>
    <t>2) поступления в орган регистрации прав копии документа о разрешении земельного спора о местоположении границ земельных участков в судебном порядке;</t>
  </si>
  <si>
    <r>
      <t xml:space="preserve">3) истечения пятнадцати лет со дня внесения в Единый государственный реестр недвижимости сведений о спорном местоположении границ земельных участков (в случае непоступления документов (копий документов), указанных в </t>
    </r>
    <r>
      <rPr>
        <sz val="11"/>
        <color rgb="FF0000FF"/>
        <rFont val="Calibri"/>
        <family val="2"/>
        <charset val="204"/>
        <scheme val="minor"/>
      </rPr>
      <t>пунктах 1</t>
    </r>
    <r>
      <rPr>
        <sz val="11"/>
        <color theme="1"/>
        <rFont val="Calibri"/>
        <family val="2"/>
        <charset val="204"/>
        <scheme val="minor"/>
      </rPr>
      <t xml:space="preserve"> и </t>
    </r>
    <r>
      <rPr>
        <sz val="11"/>
        <color rgb="FF0000FF"/>
        <rFont val="Calibri"/>
        <family val="2"/>
        <charset val="204"/>
        <scheme val="minor"/>
      </rPr>
      <t>2</t>
    </r>
    <r>
      <rPr>
        <sz val="11"/>
        <color theme="1"/>
        <rFont val="Calibri"/>
        <family val="2"/>
        <charset val="204"/>
        <scheme val="minor"/>
      </rPr>
      <t xml:space="preserve"> настоящей части.</t>
    </r>
  </si>
  <si>
    <t>Статья 44. Особенности осуществления государственного кадастрового учета части объекта недвижимости и государственной регистрации обременений объекта недвижимости</t>
  </si>
  <si>
    <t>1. Государственный кадастровый учет части земельного участка, образованной в связи с установлением зоны с особыми условиями использования территории, осуществляется без соответствующего заявления одновременно с внесением в Единый государственный реестр недвижимости сведений о такой зоне в порядке межведомственного информационного взаимодействия. Исключение сведений, содержащихся в Едином государственном реестре недвижимости, о такой части земельного участка осуществляется без соответствующего заявления одновременно с внесением в Единый государственный реестр недвижимости сведений о прекращении существования такой зоны в порядке межведомственного информационного взаимодействия.</t>
  </si>
  <si>
    <t>2. В случае государственной регистрации прекращения обременения земельного участка или здания, сооружения, в связи с установлением которого была образована и поставлена на государственный кадастровый учет часть такого земельного участка или таких здания, сооружения, снятие с государственного кадастрового учета части земельного участка либо части здания, сооружения осуществляется без соответствующего заявления одновременно с государственной регистрацией прекращения обременения соответствующих земельного участка или здания, сооружения при отсутствии сведений о том, что в отношении такой части земельного участка или такой части здания, сооружения зарегистрировано другое обременение. Для государственного кадастрового учета части земельного участка либо части здания, сооружения и государственной регистрации обременения соответствующих земельного участка или здания, сооружения, если соответствующая часть ранее была снята с государственного кадастрового учета в связи с государственной регистрацией прекращения обременения соответствующих земельного участка или здания, сооружения, по заявлению заявителя орган регистрации прав использует межевой план или технический план, представлявшиеся ранее в отношении указанных части земельного участка или части здания, сооружения, если не изменилось местоположение границ указанных части земельного участка или части здания, сооружения.</t>
  </si>
  <si>
    <t>3. Государственная регистрация договора аренды части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t>
  </si>
  <si>
    <t>4. Государственная регистрация сервитута, предусматривающего право ограниченного пользования частью земельного участка, осуществляется в отношении части земельного участка, учтенной в Едином государственном реестре недвижимости, или одновременно с государственным кадастровым учетом такой части. Государственный кадастровый учет части земельного участка осуществляется одновременно с государственной регистрацией сервитута, которым предусмотрено право ограниченного пользования такой частью без соответствующего заявления.</t>
  </si>
  <si>
    <t>5. Если в аренду передается часть здания или сооружения, право на которые зарегистрировано в Едином государственном реестре недвижимости, в частности блок-секция, подъезд, помещение, в том числе в виде этажа, нескольких этажей, совокупность имеющих общие строительные конструкции комнат (смежные комнаты в помещении), расположенных в пределах этажа (этажей), государственный кадастровый учет такой части здания или сооружения осуществляется одновременно с государственной регистрацией договора аренды на такую часть здания или сооружения без соответствующего заявления. В случае передачи в аренду части здания или сооружения государственная регистрация прекращения права на здание или сооружение и снятие таких здания или сооружения с государственного кадастрового учета не осуществляются.</t>
  </si>
  <si>
    <t>Статья 45. Особенности осуществления государственного кадастрового учета и государственной регистрации прав в отношении искусственно созданного земельного участка</t>
  </si>
  <si>
    <t>1. Основаниями для осуществления государственного кадастрового учета и государственной регистрации прав на искусственно созданный земельный участок соответственно являются:</t>
  </si>
  <si>
    <t>1) разрешение на ввод в эксплуатацию искусственно созданного земельного участка;</t>
  </si>
  <si>
    <t>2) документация по планировке территории в планируемых границах искусственного земельного участка;</t>
  </si>
  <si>
    <t>3) разрешение на создание искусственного земельного участка;</t>
  </si>
  <si>
    <t>4) договор о создании искусственного земельного участка в случае, если на искусственно созданный земельный участок возникает право общей долевой собственности.</t>
  </si>
  <si>
    <t>2. В случае, если в представленном в соответствии с частью 1 настоящей статьи разрешении на ввод в эксплуатацию искусственно созданного земельного участка одновременно предусмотрен ввод в эксплуатацию расположенного на нем объекта капитального строительства, государственная регистрация права собственности на указанный объект капитального строительства осуществляется одновременно с государственной регистрацией права собственности на искусственно созданный земельный участок.</t>
  </si>
  <si>
    <t>Статья 46. Особенности осуществления государственного кадастрового учета и государственной регистрации прав в отношении единого недвижимого комплекса и предприятия как имущественного комплекса</t>
  </si>
  <si>
    <t>1. Государственный кадастровый учет и государственная регистрация права собственности на единый недвижимый комплекс осуществляются:</t>
  </si>
  <si>
    <t>1) в связи с завершением строительства объектов недвижимости, если в соответствии с проектной документацией предусмотрена эксплуатация таких объектов как единого недвижимого комплекса;</t>
  </si>
  <si>
    <t>2) в связи с объединением нескольких указанных в статье 133.1 Гражданского кодекса Российской Федерации объектов недвижимости, государственный кадастровый учет которых осуществлен в Едином государственном реестре недвижимости и права на которые зарегистрированы в Едином государственном реестре недвижимости, по заявлению их собственника.</t>
  </si>
  <si>
    <t>2. Государственная регистрация права собственности на предприятие как имущественный комплекс осуществляется после государственного кадастрового учета и государственной регистрации прав на каждый объект недвижимости, входящий в состав предприятия как имущественного комплекса.</t>
  </si>
  <si>
    <t>3. Государственная регистрация перехода права собственности, ограничений права собственности, обременений предприятия как имущественного комплекса осуществляется одновременно с государственной регистрацией перехода права собственности и ограничений прав и обременений всех объектов недвижимости, входящих в состав такого предприятия.</t>
  </si>
  <si>
    <t>Статья 47. Особенности государственной регистрации прав на земельную долю, земельный участок из земель сельскохозяйственного назначения</t>
  </si>
  <si>
    <t>1. Право на земельную долю может быть зарегистрировано на основании заявления участника долевой собственности на земельный участок или его представителя, а также на основании заявления лица, которое уполномочено общим собранием участников долевой собственности на земельный участок, в составе которого имеется данная земельная доля, и полномочия которого подтверждаются копией протокола общего собрания участников долевой собственности на земельный участок или выпиской из этого протокола, заверенными уполномоченным должностным лицом органа местного самоуправления.</t>
  </si>
  <si>
    <r>
      <t xml:space="preserve">2. В случае государственной регистрации перехода права на земельную долю вследствие ее продажи или внесения в уставный (складочный) капитал одновременно с документами, представляемыми на государственную регистрацию прав, дополнительно представляются документы, подтверждающие возможность продажи земельной доли и указанные в </t>
    </r>
    <r>
      <rPr>
        <sz val="11"/>
        <color rgb="FF0000FF"/>
        <rFont val="Calibri"/>
        <family val="2"/>
        <charset val="204"/>
        <scheme val="minor"/>
      </rPr>
      <t>части 3</t>
    </r>
    <r>
      <rPr>
        <sz val="11"/>
        <color theme="1"/>
        <rFont val="Calibri"/>
        <family val="2"/>
        <charset val="204"/>
        <scheme val="minor"/>
      </rPr>
      <t xml:space="preserve"> настоящей статьи, или документы, подтверждающие возможность внесения земельной доли в уставный (складочный) капитал и указанные в </t>
    </r>
    <r>
      <rPr>
        <sz val="11"/>
        <color rgb="FF0000FF"/>
        <rFont val="Calibri"/>
        <family val="2"/>
        <charset val="204"/>
        <scheme val="minor"/>
      </rPr>
      <t>части 4</t>
    </r>
    <r>
      <rPr>
        <sz val="11"/>
        <color theme="1"/>
        <rFont val="Calibri"/>
        <family val="2"/>
        <charset val="204"/>
        <scheme val="minor"/>
      </rPr>
      <t xml:space="preserve"> настоящей статьи. Представление этих документов не требуется, если право общей долевой собственности на данный земельный участок лица, приобретающего право на земельную долю в составе данного земельного участка, зарегистрировано в порядке, установленном настоящим Федеральным законом.</t>
    </r>
  </si>
  <si>
    <t>3. Документом, подтверждающим возможность продажи земельной доли, является документ, удостоверяющий право покупателя на земельную долю в составе того же земельного участка, что и приобретаемая земельная доля, или документ, подтверждающий право покупателя земельной доли на использование земельного участка, в составе которого имеется приобретаемая земельная доля.</t>
  </si>
  <si>
    <t>4. Документом, подтверждающим возможность внесения земельной доли в уставный (складочный) капитал, является документ, подтверждающий право лица, в уставный (складочный) капитал которого вносится земельная доля, на использование земельного участка, в составе которого имеется земельная доля, вносимая в уставный (складочный) капитал.</t>
  </si>
  <si>
    <t>5. Наличие зарегистрированного договора аренды земельного участка не является препятствием для государственной регистрации перехода права собственности на земельную долю в составе данного земельного участка.</t>
  </si>
  <si>
    <t>6. Основаниями для государственной регистрации права собственности на земельный участок, образуемый при выделе его в счет земельной доли или земельных долей, являются документ или документы, которые подтверждают право собственности на земельную долю или земельные доли и к которым должны быть приложены:</t>
  </si>
  <si>
    <t>1) заверенная уполномоченным должностным лицом органа местного самоуправления копия протокола общего собрания участников долевой собственности на земельный участок из земель сельскохозяйственного назначения об утверждении проекта межевания земельных участков, перечня собственников образуемых земельных участков и размеров их долей в праве общей собственности на образуемые земельные участки в случае образования земельного участка на основании решения общего собрания участников долевой собственности на земельный участок из земель сельскохозяйственного назначения, проект межевания земельного участка, утвержденный решением общего собрания участников долевой собственности на земельный участок из земель сельскохозяйственного назначения (за исключением случая, если ранее этот проект межевания был представлен в орган регистрации прав);</t>
  </si>
  <si>
    <t>2) проект межевания земельного участка, утвержденный решением собственника земельной доли или земельных долей, и заключение об отсутствии возражений относительно размера и местоположения границ выделяемого в счет земельной доли или земельных долей земельного участка;</t>
  </si>
  <si>
    <t>3) соглашение об образовании общей долевой собственности на такой земельный участок или соглашение об образовании общей совместной собственности на такой земельный участок в случае, если подано заявление о государственной регистрации права общей собственности на образуемый земельный участок.</t>
  </si>
  <si>
    <t>7. В случаях, предусмотренных Федеральным законом от 24 июля 2002 года N 101-ФЗ "Об обороте земель сельскохозяйственного назначения", для государственной регистрации права собственности на земельный участок, образуемый при выделе его в счет земельной доли или земельных долей, предоставление согласия арендатора или залогодержателя права аренды исходного земельного участка на образование земельного участка не требуется.</t>
  </si>
  <si>
    <t>8. Размер земельной доли может быть определен в виде простой правильной дроби или иным способом, предусмотренным Федеральным законом от 24 июля 2002 года N 101-ФЗ "Об обороте земель сельскохозяйственного назначения".</t>
  </si>
  <si>
    <t>9. В случае, если право на исходный земельный участок, находящийся в долевой собственности, зарегистрировано в порядке, установленном настоящим Федеральным законом, при государственной регистрации права собственности на земельный участок, образуемый при выделе его в счет земельной доли или земельных долей, в Едином государственном реестре недвижимости в отношении исходного земельного участка без заявления о государственной регистрации прав осуществляется государственная регистрация прекращения права общей долевой собственности участника общей долевой собственности, осуществившего выдел земельного участка в счет данной доли. При наличии в представленных для государственной регистрации права собственности на земельный участок, образуемый при выделе его в счет земельной доли или земельных долей, документах (в том числе решении (протоколе) общего собрания участников общей долевой собственности на исходный земельный участок) данных об установлении или изменении размеров долей в праве общей долевой собственности на исходный земельный участок в виде простой правильной дроби оставшихся участников общей долевой собственности на него в Единый государственный реестр недвижимости в отношении исходного земельного участка без заявления участников общей долевой собственности на исходный земельный участок вносятся изменения в части размеров принадлежащих им земельных долей. Уведомление участников общей долевой собственности о внесенных в Единый государственный реестр недвижимости изменениях в части размеров принадлежащих им земельных долей осуществляется органом регистрации прав в срок не более чем пять рабочих дней со дня проведения государственной регистрации прав в порядке и способами, которые установлены органом нормативно-правового регулирования.</t>
  </si>
  <si>
    <t>10. Государственный кадастровый учет и (или) государственная регистрация прав на земельный участок, образуемый при выделе его в счет доли в праве общей собственности на земельный участок из земель сельскохозяйственного назначения, находящийся в общей долевой собственности более чем пяти лиц (далее - земельная доля), могут быть осуществлены на основании:</t>
  </si>
  <si>
    <t>1) заявления, поданного лицом, уполномоченным общим собранием участников долевой собственности на земельный участок из земель сельскохозяйственного назначения, в порядке, установленном Федеральным законом от 24 июля 2002 года N 101-ФЗ "Об обороте земель сельскохозяйственного назначения". Полномочия этого уполномоченного лица подтверждаются выпиской из протокола общего собрания, заверенной уполномоченным должностным лицом органа местного самоуправления;</t>
  </si>
  <si>
    <r>
      <t xml:space="preserve">2) заявления, поданного лицом или лицами, являющимися собственниками земельной доли (долей) и образующими земельный участок путем выдела земельного участка в порядке, установленном </t>
    </r>
    <r>
      <rPr>
        <sz val="11"/>
        <color rgb="FF0000FF"/>
        <rFont val="Calibri"/>
        <family val="2"/>
        <charset val="204"/>
        <scheme val="minor"/>
      </rPr>
      <t>пунктами 4</t>
    </r>
    <r>
      <rPr>
        <sz val="11"/>
        <color theme="1"/>
        <rFont val="Calibri"/>
        <family val="2"/>
        <charset val="204"/>
        <scheme val="minor"/>
      </rPr>
      <t xml:space="preserve"> - </t>
    </r>
    <r>
      <rPr>
        <sz val="11"/>
        <color rgb="FF0000FF"/>
        <rFont val="Calibri"/>
        <family val="2"/>
        <charset val="204"/>
        <scheme val="minor"/>
      </rPr>
      <t>6 статьи 13</t>
    </r>
    <r>
      <rPr>
        <sz val="11"/>
        <color theme="1"/>
        <rFont val="Calibri"/>
        <family val="2"/>
        <charset val="204"/>
        <scheme val="minor"/>
      </rPr>
      <t xml:space="preserve"> Федерального закона от 24 июля 2002 года N 101-ФЗ "Об обороте земель сельскохозяйственного назначения".</t>
    </r>
  </si>
  <si>
    <t>11. Государственная регистрация права собственности на долю в праве общей собственности на земельный участок из земель сельскохозяйственного назначения допускается в случае, если в Едином государственном реестре недвижимости в отношении такого земельного участка отсутствуют сведения о координатах характерных точек границ такого земельного участка или одна из границ такого земельного участка пересекает одну из границ другого земельного участка в соответствии с внесенными в Единый государственный реестр недвижимости сведениями о последнем.</t>
  </si>
  <si>
    <t>Статья 48. Особенности осуществления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и прав участника долевого строительства на объект долевого строительства</t>
  </si>
  <si>
    <t>(в ред. Федерального закона от 03.07.2016 N 304-ФЗ)</t>
  </si>
  <si>
    <t>1. Государственная регистрация договора участия в долевом строительстве осуществляется на основании заявления сторон договора (застройщика, участника долевого строительства).</t>
  </si>
  <si>
    <t>2. Для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наряду с документами, предусмотренными настоящим Федеральным законом для государственной регистрации договора участия в долевом строительстве, необходимы:</t>
  </si>
  <si>
    <t>1) разрешение на строительство. Заявитель вправе не представлять разрешение на строительство. В случае, если разрешение на строительство не представлено заявителем, орган регистрации прав запрашивает разрешение на строительство (сведения, содержащиеся в разрешении на строительство) в органе, выдавшем разрешение на строительство, который представляет его в срок не более чем два рабочих дня с даты получения запроса органа регистрации прав;</t>
  </si>
  <si>
    <t>2) план создаваемого многоквартирного дома, иного объекта недвижимости с указанием его местоположения, количества находящихся в составе создаваемого многоквартирного дома, иного объекта недвижимости жилых и нежилых помещений, машино-мест, планируемой площади каждого из указанных помещений и машино-мест;</t>
  </si>
  <si>
    <r>
      <t xml:space="preserve">Федеральным </t>
    </r>
    <r>
      <rPr>
        <sz val="11"/>
        <color rgb="FF0000FF"/>
        <rFont val="Calibri"/>
        <family val="2"/>
        <charset val="204"/>
        <scheme val="minor"/>
      </rPr>
      <t>законом</t>
    </r>
    <r>
      <rPr>
        <sz val="11"/>
        <color theme="1"/>
        <rFont val="Calibri"/>
        <family val="2"/>
        <charset val="204"/>
        <scheme val="minor"/>
      </rPr>
      <t xml:space="preserve"> от 03.07.2016 N 315-ФЗ пункт 3 части 2 статьи 48 после слов "нежилых помещений," дополнен словом "машино-мест,", дополнен словами "и машино-мест". В связи с тем, что Федеральным </t>
    </r>
    <r>
      <rPr>
        <sz val="11"/>
        <color rgb="FF0000FF"/>
        <rFont val="Calibri"/>
        <family val="2"/>
        <charset val="204"/>
        <scheme val="minor"/>
      </rPr>
      <t>законом</t>
    </r>
    <r>
      <rPr>
        <sz val="11"/>
        <color theme="1"/>
        <rFont val="Calibri"/>
        <family val="2"/>
        <charset val="204"/>
        <scheme val="minor"/>
      </rPr>
      <t xml:space="preserve"> от 03.07.2016 N 304-ФЗ статья 48 изложена в новой редакции и указанные изменения учтены в пункте 2 части 2 статьи 48, редактирование пункта 3 части 2 указанной статьи нецелесообразно.</t>
    </r>
  </si>
  <si>
    <t>3) проектная декларация;</t>
  </si>
  <si>
    <t>4) заключение уполномоченного на осуществление государственного контроля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(создание) соответствующих многоквартирного дома и (или) иного объекта недвижимости (далее - контролирующий орган), о соответствии застройщика и проектной декларации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выданное не ранее чем за шестьдесят дней до дня представления заявления о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Заявитель вправе не представлять указанное заключение, в этом случае орган регистрации прав запрашивает указанное заключение в контролирующем органе, который представляет его в срок не более чем два рабочих дня с даты получения запроса органа регистрации прав;</t>
  </si>
  <si>
    <r>
      <t xml:space="preserve">5) договор страхования гражданской ответственности застройщика за неисполнение или ненадлежащее исполнение обязательств по передаче жилого помещения по договору участия в долевом строительстве либо 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предусмотренные Федеральным </t>
    </r>
    <r>
      <rPr>
        <sz val="11"/>
        <color rgb="FF0000FF"/>
        <rFont val="Calibri"/>
        <family val="2"/>
        <charset val="204"/>
        <scheme val="minor"/>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за исключением случая, если договором участия в долевом строительстве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предусмотрена обязанность участника долевого строительства внести денежные средства в счет уплаты цены договора участия в долевом строительстве на счет эскроу, открытый в банке в соответствии с указанным Федеральным </t>
    </r>
    <r>
      <rPr>
        <sz val="11"/>
        <color rgb="FF0000FF"/>
        <rFont val="Calibri"/>
        <family val="2"/>
        <charset val="204"/>
        <scheme val="minor"/>
      </rPr>
      <t>законом</t>
    </r>
    <r>
      <rPr>
        <sz val="11"/>
        <color theme="1"/>
        <rFont val="Calibri"/>
        <family val="2"/>
        <charset val="204"/>
        <scheme val="minor"/>
      </rPr>
      <t>;</t>
    </r>
  </si>
  <si>
    <r>
      <t xml:space="preserve">6) заключенный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договор поручительства по обязательствам застройщика, размер уставного капитала которого не соответствует требованиям Федерального </t>
    </r>
    <r>
      <rPr>
        <sz val="11"/>
        <color rgb="FF0000FF"/>
        <rFont val="Calibri"/>
        <family val="2"/>
        <charset val="204"/>
        <scheme val="minor"/>
      </rPr>
      <t>закона</t>
    </r>
    <r>
      <rPr>
        <sz val="11"/>
        <color theme="1"/>
        <rFont val="Calibri"/>
        <family val="2"/>
        <charset val="204"/>
        <scheme val="minor"/>
      </rPr>
      <t xml:space="preserve">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r>
  </si>
  <si>
    <r>
      <t xml:space="preserve">7) списки граждан, имеющих право на приобретение жилья экономического класса, которое построено или строится на земельных участках единого института развития в жилищной сфере или на земельных участках, государственная собственность на которые не разграничена, которыми единый институт развития в жилищной сфере распоряжается по поручению федерального органа исполнительной власти, осуществляющего функции по управлению федеральным имуществом, и которые переданы в безвозмездное пользование либо аренду для строительства жилья экономического класса, в том числе для их комплексного освоения в целях строительства такого жилья, либо аренду для строительства в минимально требуемом объеме жилья экономического класса, в том числе для их комплексного освоения в целях строительства в минимально требуемом объеме жилья экономического класса и иного жилищного строительства, в порядке и на условиях, которые предусмотрены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В случае, если заявителем не представлены указанные списки, орган регистрации прав запрашивает указанные списки в уполномоченном органе местного самоуправления, который утвердил указанные списки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и обязан представить запрашиваемые сведения в срок не более чем два рабочих дня с даты получения такого запроса.</t>
    </r>
  </si>
  <si>
    <r>
      <t xml:space="preserve">3. Для государственной регистрации последующих договоров участия в долевом строительстве многоквартирного дома и (или) иного объекта недвижимости наряду с документами, необходимыми для государственной регистрации договора участия в долевом строительстве, предусмотренными настоящим Федеральным законом, за исключением документов, указанных в </t>
    </r>
    <r>
      <rPr>
        <sz val="11"/>
        <color rgb="FF0000FF"/>
        <rFont val="Calibri"/>
        <family val="2"/>
        <charset val="204"/>
        <scheme val="minor"/>
      </rPr>
      <t>пунктах 1</t>
    </r>
    <r>
      <rPr>
        <sz val="11"/>
        <color theme="1"/>
        <rFont val="Calibri"/>
        <family val="2"/>
        <charset val="204"/>
        <scheme val="minor"/>
      </rPr>
      <t xml:space="preserve"> - </t>
    </r>
    <r>
      <rPr>
        <sz val="11"/>
        <color rgb="FF0000FF"/>
        <rFont val="Calibri"/>
        <family val="2"/>
        <charset val="204"/>
        <scheme val="minor"/>
      </rPr>
      <t>7 части 2</t>
    </r>
    <r>
      <rPr>
        <sz val="11"/>
        <color theme="1"/>
        <rFont val="Calibri"/>
        <family val="2"/>
        <charset val="204"/>
        <scheme val="minor"/>
      </rPr>
      <t xml:space="preserve"> настоящей статьи, застройщик также обязан представлять договор страхования или договор поручительства банка, указанные в </t>
    </r>
    <r>
      <rPr>
        <sz val="11"/>
        <color rgb="FF0000FF"/>
        <rFont val="Calibri"/>
        <family val="2"/>
        <charset val="204"/>
        <scheme val="minor"/>
      </rPr>
      <t>пункте 5 части 2</t>
    </r>
    <r>
      <rPr>
        <sz val="11"/>
        <color theme="1"/>
        <rFont val="Calibri"/>
        <family val="2"/>
        <charset val="204"/>
        <scheme val="minor"/>
      </rPr>
      <t xml:space="preserve"> настоящей статьи, в случае, если соответствующий договор заключен в отношении каждого участника долевого строительства многоквартирного дома и (или) иного объекта недвижимости.</t>
    </r>
  </si>
  <si>
    <t>4. Орган регистрации прав при государственной регистрации последующих договоров участия в долевом строительстве многоквартирного дома и (или) иного объекта недвижимости не вправе истребовать документы, которые ранее представлялись на государственную регистрацию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и помещены в реестровое дело.</t>
  </si>
  <si>
    <t>5. В течение пяти рабочих дней со дня осуществления государственной регистрации договора участия в долевом строительстве, заключенного застройщиком с первым участником долевого строительства многоквартирного дома и (или) иного объекта недвижимости, орган регистрации прав направляет уведомление об этом в контролирующий орган по адресу электронной почты контролирующего органа.</t>
  </si>
  <si>
    <t>6. При государственной регистрации договора участия в долевом строительстве в Единый государственный реестр недвижимости также вносятся дополнительные сведения:</t>
  </si>
  <si>
    <t>1) о страховой организации или об обществе взаимного страхования гражданской ответственности застройщиков, заключивших договор страхования гражданской ответственности застройщика за неисполнение или ненадлежащее исполнение обязательств по передаче жилого помещения по договору участия в долевом строительстве, а также о страховой сумме по договору страхования;</t>
  </si>
  <si>
    <t>2) о банке, заключившем договор поручительства банка за надлежащее исполнение застройщиком обязательств по передаче жилого помещения по договору участия в долевом строительстве, а также о сумме (размере) предоставляемого поручительства;</t>
  </si>
  <si>
    <t>3) о банке, в котором в соответствии с договором участия в долевом строительстве должен быть открыт специальный счет эскроу для условного депонирования денежных средств в счет уплаты цены такого договора;</t>
  </si>
  <si>
    <t>4) о поручителе (сопоручителях), заключившем договор поручительства по обязательствам застройщика, размер уставного капитала которого не соответствует требованиям Федерального закона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по договорам участия в долевом строительстве многоквартирного дома.</t>
  </si>
  <si>
    <t>7. В случае, если в орган регистрации прав поступило уведомление контролирующего органа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случаях, предусмотренных Федеральным законом от 30 декабря 2004 года N 214-ФЗ "Об участии в долевом строительстве многоквартирных домов и иных объектов недвижимости и о внесении изменений в некоторые законодательные акты Российской Федерации", в Единый государственный реестр недвижимости в отношении зарегистрированных договоров участия в долевом строительстве многоквартирных домов и прав на земельные участки, на которых осуществляется строительство (создание) таких многоквартирных домов, также вносятся дополнительные сведения об отсутствии у застройщика указанного права. Орган регистрации прав в течение пяти рабочих дней со дня внесения таких сведений в Единый государственный реестр недвижимости обязан направить участникам долевого строительства, являющимся стороной данных договоров участия в долевом строительстве, по адресам электронной почты, указанным в данных договорах, уведомление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В случае отсутствия в договоре участия в долевом строительстве адреса электронной почты такое уведомление направляется в письменной форме посредством почтового отправления.</t>
  </si>
  <si>
    <t>8. Заявление о внесении в Единый государственный реестр недвижимости сведений о расторжении или прекращении договора участия в долевом строительстве может быть представлено одной из сторон договора участия в долевом строительстве с приложением документов, подтверждающих расторжение или прекращение договора. В случае, если сторона договора участия в долевом строительстве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решения суда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такого договора в течение одного рабочего дня обязан направить уведомление об этом другой стороне договора по адресу электронной почты, указанному в договоре. При отсутствии в договоре адреса электронной почты уведомление направляется в письменной форме посредством почтового отправления.</t>
  </si>
  <si>
    <t>9. Орган регистрации прав в течение пяти рабочих дней со дня внесения в Единый государственный реестр недвижимости сведений о расторжении, прекращении или об одностороннем отказе одной из сторон от исполнения договора участия в долевом строительстве, предусматривающего обязанность участника долевого строительства внести денежные средства в счет уплаты цены договора участия в долевом строительстве на специальный счет эскроу в банке, обязан направить в банк, в котором в соответствии с таким договором должен быть открыт счет эскроу, по адресу электронной почты, указанному в договоре участия в долевом строительстве, уведомление о погашении в Едином государственном реестре недвижимости записи о государственной регистрации договора участия в долевом строительстве.</t>
  </si>
  <si>
    <t>10. Государственная регистрация соглашения (договора), на основании которого производится уступка прав требований участника долевого строительства по договору участия в долевом строительстве (далее - договор об уступке прав требований по договору участия в долевом строительстве), осуществляется по заявлению сторон договора о такой уступке (цедента и цессионария). Для государственной регистрации договора об уступке прав требований по договору участия в долевом строительстве также необходимы:</t>
  </si>
  <si>
    <t>1) договор об уступке прав требований по договору участия в долевом строительстве;</t>
  </si>
  <si>
    <t>2) справка, подтверждающая полную или частичную уплату цены договора участия в долевом строительстве цедентом застройщику, выступающему стороной договора участия в долевом строительстве, с указанием размеров и сроков внесения платежей и выданная таким застройщиком или банком, через который осуществлялись указанные платежи.</t>
  </si>
  <si>
    <t>11. Для государственной регистрации права участника долевого строительства на объект долевого строительства наряду с документами, предусмотренными настоящим Федеральным законом для государственной регистрации такого права, также необходимы:</t>
  </si>
  <si>
    <t>1) разрешение на ввод в эксплуатацию многоквартирного дома и (или) иного объекта недвижимости, в состав которых входит объект долевого строительства, полученное органом регистрации прав в порядке, предусмотренном статьей 19 настоящего Федерального закона. В случае, если органом регистрации прав не получено в указанном порядке такое разрешение на ввод в эксплуатацию, застройщик по собственной инициативе вправе передать разрешение на ввод в эксплуатацию многоквартирного дома и (или) иного объекта недвижимости, в состав которых входит объект долевого строительства, или нотариально удостоверенную копию этого разрешения в орган регистрации прав для государственной регистрации прав собственности участников долевого строительства на объекты долевого строительства не позднее чем через десять рабочих дней после получения этого разрешения;</t>
  </si>
  <si>
    <t>2) договор участия в долевом строительстве или договор об уступке прав требований по договору участия в долевом строительстве, если такой договор об уступке прав требований заключен (на государственную регистрацию права участника долевого строительства на объект долевого строительства представляется подлинный экземпляр договора участия в долевом строительстве или договора об уступке прав требований по договору участия в долевом строительстве, который после государственной регистрации права возвращается правообладателю);</t>
  </si>
  <si>
    <t>3) передаточный акт или иной документ о передаче объекта долевого строительства.</t>
  </si>
  <si>
    <t>12. В течение пяти рабочих дней со дня отказа в государственной регистрации договора участия в долевом строительстве, договора об уступке прав требований по договору участия в долевом строительстве, права участника долевого строительства на объект долевого строительства орган регистрации прав уведомляет об этом отказе контролирующий орган по адресу электронной почты контролирующего органа.</t>
  </si>
  <si>
    <t>Статья 49. Особенности осуществления государственной регистрации права собственности гражданина на земельный участок, предоставленный для ведения личного подсобного, дачного хозяйства, огородничества, садоводства, индивидуального гаражного или индивидуального жилищного строительства</t>
  </si>
  <si>
    <r>
      <t xml:space="preserve">1. Государственная регистрация права собственности гражданина на земельный участок, предоставленный до дня </t>
    </r>
    <r>
      <rPr>
        <sz val="11"/>
        <color rgb="FF0000FF"/>
        <rFont val="Calibri"/>
        <family val="2"/>
        <charset val="204"/>
        <scheme val="minor"/>
      </rPr>
      <t>введения</t>
    </r>
    <r>
      <rPr>
        <sz val="11"/>
        <color theme="1"/>
        <rFont val="Calibri"/>
        <family val="2"/>
        <charset val="204"/>
        <scheme val="minor"/>
      </rPr>
      <t xml:space="preserve"> в действие Земельного </t>
    </r>
    <r>
      <rPr>
        <sz val="11"/>
        <color rgb="FF0000FF"/>
        <rFont val="Calibri"/>
        <family val="2"/>
        <charset val="204"/>
        <scheme val="minor"/>
      </rPr>
      <t>кодекса</t>
    </r>
    <r>
      <rPr>
        <sz val="11"/>
        <color theme="1"/>
        <rFont val="Calibri"/>
        <family val="2"/>
        <charset val="204"/>
        <scheme val="minor"/>
      </rPr>
      <t xml:space="preserve"> Российской Федерации для ведения личного подсобного, дачного хозяйства, огородничества, садоводства, индивидуального гаражного или индивидуального жилищного строительства на праве собственности, пожизненного наследуемого владения или постоянного (бессрочного) пользования либо если в акте, свидетельстве или другом документе, устанавливающих или удостоверяющих право гражданина на указанный земельный участок, не указано право, на котором предоставлен указанный земельный участок, или невозможно определить вид этого права, осуществляется на основании следующих документов:</t>
    </r>
  </si>
  <si>
    <t>1) акт о предоставлении такому гражданину указанного земельного участка, изданный органом государственной власти или органом местного самоуправления в пределах его компетенции и в порядке, которые установлены законодательством, действовавшим в месте издания данного акта на момент его издания;</t>
  </si>
  <si>
    <t>2) акт (свидетельство) о праве такого гражданина на указанный земельный участок, выданный уполномоченным органом государственной власти в порядке, установленном законодательством, действовавшим в месте издания данного акта на момент его издания;</t>
  </si>
  <si>
    <t>3) выдаваемая органом местного самоуправления выписка из похозяйственной книги о наличии у такого гражданина права на указанный земельный участок (в случае, если этот земельный участок предоставлен для ведения личного подсобного хозяйства);</t>
  </si>
  <si>
    <t>4) иной документ, устанавливающий или удостоверяющий право такого гражданина на указанный земельный участок.</t>
  </si>
  <si>
    <t>2. Государственная регистрация права собственности гражданина на указанный в части 1 настоящей статьи земельный участок в случае, если к такому гражданину перешло в порядке наследования или по иным основаниям право собственности на расположенное на этом земельном участке здание (строение) или сооружение, осуществляется в соответствии с положениями настоящей статьи. При этом вместо документа, устанавливающего или удостоверяющего право такого гражданина на этот земельный участок, в качестве основания осуществления государственной регистрации права собственности такого гражданина на этот земельный участок могут быть представлены следующие документы:</t>
  </si>
  <si>
    <t>2) один из документов, предусмотренных частью 1 настоящей статьи и устанавливающих или удостоверяющих право гражданина - любого прежнего собственника указанного здания (строения) или сооружения на этот земельный участок.</t>
  </si>
  <si>
    <t>3. Представление предусмотренных пунктом 1 части 2 настоящей статьи документов не требуется в случае, если право собственности гражданина на указанное здание (строение) или сооружение зарегистрировано в Едином государственном реестре недвижимости.</t>
  </si>
  <si>
    <t>Статья 50. Особенности осуществления государственной регистрации при переходе прав на заложенное недвижимое имущество в результате обращения взыскания на него</t>
  </si>
  <si>
    <t>1. Государственная регистрация права при переходе права собственности на недвижимое имущество в результате обращения взыскания на него проводится на основании совместного заявления приобретателя и залогодержателя или заявления залогодержателя, оставляющего предмет ипотеки за собой, и представления следующих документов:</t>
  </si>
  <si>
    <t>1) при обращении взыскания на заложенное имущество по решению суда - копия решения суда об обращении взыскания на заложенное имущество, надлежащим образом заверенная и скрепленная печатью суда, с отметкой о вступлении этого решения в законную силу и документы, подтверждающие реализацию заложенного имущества на торгах (протокол о результатах публичных торгов, договор купли-продажи, заключенный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публичных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</si>
  <si>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2) при обращении взыскания на заложенное имущество во внесудебном порядке на основании исполнительной надписи нотариуса в случае проведения торгов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реализацию заложенного имущества на торгах (протокол о результатах торгов, договор купли-продажи с лицом, выигравшим торги), или в случае признания торгов несостоявшимися соглашение с залогодержателем о приобретении заложенного имущества либо документы, подтверждающие оставление залогодержателем заложенного имущества за собой (протокол о признании повторных торгов несостоявшимися, заявление залогодержателя об оставлении предмета ипотеки за собой и документ, подтверждающий получение указанного заявления организатором торгов);</t>
  </si>
  <si>
    <t>3) при обращении взыскания на заложенное имущество во внесудебном порядке на основании исполнительной надписи нотариуса в случае, если торги не проводятся, - нотариально удостоверенный договор об ипотеке или нотариально удостоверенный договор, влекущий за собой возникновение ипотеки в силу закона, которые содержат условие о возможности обращения взыскания на заложенное имущество во внесудебном порядке и отметку о совершении исполнительной надписи, и (или) закладная (в случае, если права залогодержателя удостоверены закладной), содержащая условие о возможности обращения взыскания на заложенное имущество во внесудебном порядке и отметку о совершении исполнительной надписи, и документы, подтверждающие оставление залогодержателем заложенного имущества за собой (заявление залогодержателя об оставлении предмета ипотеки за собой и в случае оставления предмета ипотеки за собой без проведения торгов документ, подтверждающий получение указанного заявления залогодателем).</t>
  </si>
  <si>
    <t>2. При государственной регистрации перехода права собственности на недвижимое имущество в предусмотренных частью 1 настоящей статьи случаях регистрационная запись об ипотеке, обеспечивающей требования залогодержателя, в целях удовлетворения которых реализован предмет ипотеки, погашается одновременно с государственной регистрацией права собственности приобретателя заложенного имущества или залогодержателя.</t>
  </si>
  <si>
    <t>3. Государственная регистрация прав на объект недвижимости осуществляется без заявления собственника (правообладателя) объекта недвижимости при переходе права собственности на недвижимое имущество, права аренды недвижимого имущества или права участника долевого строительства в результате обращения залогодержателем взыскания на недвижимое имущество или указанные права либо в результате оставления залогодержателем за собой недвижимого имущества или указанных прав в связи с признанием повторных торгов несостоявшимися.</t>
  </si>
  <si>
    <t>Статья 51. Особенности осуществления государственной регистрации аренды недвижимого имущества, найма жилого помещения, безвозмездного пользования (ссуды) объектом культурного наследия</t>
  </si>
  <si>
    <t>1. Государственная регистрация аренды недвижимого имущества осуществляется посредством государственной регистрации договора аренды недвижимого имущества. С заявлением о государственной регистрации договора аренды недвижимого имущества может обратиться одна из сторон договора аренды недвижимого имущества. В случае передачи в аренду с множественностью лиц на стороне арендатора земельного участка, занятого зданием, сооружением, которые принадлежат нескольким лицам либо помещения или машино-места в которых принадлежат нескольким лицам, с заявлением о государственной регистрации договора аренды такого земельного участка может обратиться одно из лиц, выступающих на стороне арендатора, или арендодатель.</t>
  </si>
  <si>
    <t>2. Государственная регистрация обременения жилого помещения, возникающего на основании договора найма такого жилого помещения, заключенного на срок не менее года, или на основании договора найма жилого помещения жилищного фонда социального использования (далее - государственная регистрация найма жилого помещения), осуществляется на основании заявления сторон договора, если иное не установлено частью 3 настоящей статьи.</t>
  </si>
  <si>
    <t>3. Государственная регистрация найма жилого помещения, находящегося в собственности Российской Федерации, субъекта Российской Федерации или муниципального образования, может осуществляться на основании заявления нанимателя по договору, указанному в части 2 настоящей статьи.</t>
  </si>
  <si>
    <t>4. Заявление о государственной регистрации найма жилого помещения подается в орган регистрации прав не позднее чем через один месяц со дня заключения договора, указанного в части 2 настоящей статьи.</t>
  </si>
  <si>
    <t>5. На государственную регистрацию найма жилого помещения, возникающего на основании договора найма такого жилого помещения, заключенного на срок не менее года,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собственник такого жилого помещения.</t>
  </si>
  <si>
    <t>6. На государственную регистрацию найма жилого помещения, возникающего на основании договора найма жилого помещения жилищного фонда социального использования, наряду с документами, предусмотренными настоящим Федеральным законом, представляются документы, подтверждающие права наймодателя на заключение указанного договора, если наймодателем не является орган государственной власти или орган местного самоуправления, а также документы, подтверждающие право нанимателя на заключение указанного договора.</t>
  </si>
  <si>
    <r>
      <t xml:space="preserve">7. Государственная регистрация прекращения найма жилого помещения может осуществляться по заявлению одной из сторон договора, указанного в </t>
    </r>
    <r>
      <rPr>
        <sz val="11"/>
        <color rgb="FF0000FF"/>
        <rFont val="Calibri"/>
        <family val="2"/>
        <charset val="204"/>
        <scheme val="minor"/>
      </rPr>
      <t>части 2</t>
    </r>
    <r>
      <rPr>
        <sz val="11"/>
        <color theme="1"/>
        <rFont val="Calibri"/>
        <family val="2"/>
        <charset val="204"/>
        <scheme val="minor"/>
      </rPr>
      <t xml:space="preserve"> настоящей статьи, по истечении срока действия договора или в случае его расторжения. В случае расторжения договора, указанного в </t>
    </r>
    <r>
      <rPr>
        <sz val="11"/>
        <color rgb="FF0000FF"/>
        <rFont val="Calibri"/>
        <family val="2"/>
        <charset val="204"/>
        <scheme val="minor"/>
      </rPr>
      <t>части 2</t>
    </r>
    <r>
      <rPr>
        <sz val="11"/>
        <color theme="1"/>
        <rFont val="Calibri"/>
        <family val="2"/>
        <charset val="204"/>
        <scheme val="minor"/>
      </rPr>
      <t xml:space="preserve"> настоящей статьи, к заявлению прилагаются документы, подтверждающие его расторжение. Если сторона договора, указанного в </t>
    </r>
    <r>
      <rPr>
        <sz val="11"/>
        <color rgb="FF0000FF"/>
        <rFont val="Calibri"/>
        <family val="2"/>
        <charset val="204"/>
        <scheme val="minor"/>
      </rPr>
      <t>части 2</t>
    </r>
    <r>
      <rPr>
        <sz val="11"/>
        <color theme="1"/>
        <rFont val="Calibri"/>
        <family val="2"/>
        <charset val="204"/>
        <scheme val="minor"/>
      </rPr>
      <t xml:space="preserve"> настоящей статьи, в одностороннем порядке отказалась от исполнения договора, к заявлению прилагается копия уведомления другой стороны договора об одностороннем отказе от исполнения договора в форме заказного письма с отметкой об отправке, а при расторжении договора в судебном порядке - копия вступившего в законную силу судебного акта о расторжении договора, заверенная в установленном порядке судом, вынесшим решение. Орган регистрации прав при представлении заявления одной из сторон указанного договора в течение одного рабочего дня обязан уведомить в письменной форме об этом другую сторону договора.</t>
    </r>
  </si>
  <si>
    <t>8. Государственная регистрация найма жилого помещения и прекращения найма жилого помещения осуществляется в срок не позднее чем через пять рабочих дней со дня приема заявления и документов, необходимых для государственной регистрации.</t>
  </si>
  <si>
    <t>9. К государственной регистрации безвозмездного пользования (ссуды) объектом культурного наследия, включенным в единый государственный реестр объектов культурного наследия (памятников истории и культуры) народов Российской Федерации, выявленным объектом культурного наследия применяются правила, предусмотренные частью 1 настоящей статьи.</t>
  </si>
  <si>
    <t>Статья 52. Особенности осуществления государственной регистрации сервитута</t>
  </si>
  <si>
    <t>1. Государственная регистрация сервитута осуществляется на основании заявления лица, приобретающего право ограниченного пользования чужой вещью, или лица, права которого ограничиваются, в том числе в случае, если сведения о месте и об условиях ограниченного пользования чужим объектом недвижимости установлены судебным актом или соглашением об установлении сервитута.</t>
  </si>
  <si>
    <t>2. В случае, если заключение соглашения об установлении сервитута в отношении земельного участка, находящегося в государственной или муниципальной собственности, допускается при наличии согласия органа государственной власти или органа местного самоуправления, к документам, представляемым для проведения государственной регистрации сервитута, прилагается согласие указанных органа государственной власти или органа местного самоуправления.</t>
  </si>
  <si>
    <t>Статья 53. Особенности осуществления государственной регистрации ипотеки</t>
  </si>
  <si>
    <t>1. Государственная регистрация ипотеки, возникающей на основании договора, осуществляется на основании договора об ипотеке и заявления залогодателя и залогодержателя либо нотариуса, удостоверившего договор об ипотеке, после государственной регистрации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t>
  </si>
  <si>
    <t>2. Государственная регистрация ипотеки, возникающей на основании закона, осуществляется одновременно с государственной регистрацией права собственности залогодателя на являющийся предметом ипотеки объект недвижимости или иного являющегося предметом ипотеки и подлежащего государственной регистрации права залогодателя на объект недвижимости на основании договора, влекущего возникновение ипотеки на основании закона, и заявления залогодателя или залогодержателя либо нотариуса, удостоверившего договор, влекущий возникновение ипотеки на основании закона, если иное не предусмотрено настоящим Федеральным законом.</t>
  </si>
  <si>
    <t>3. При государственной регистрации ипотеки объекта недвижимости, которая в соответствии с федеральным законом распространяется на иные объекты недвижимости, находящиеся в собственности залогодателя, или права залогодателя на объекты недвижимости одновременно без заявления правообладателя вносится запись о государственной регистрации ипотеки таких иных объектов недвижимости и прав, если право собственности залогодателя на такие иные объекты недвижимости или права зарегистрированы в Едином государственном реестре недвижимости. В случае, если право собственности залогодателя на такие иные объекты недвижимости или права не зарегистрированы в Едином государственном реестре недвижимости, запись о государственной регистрации ипотеки таких иных объектов недвижимости и прав вносится без заявления правообладателя одновременно с государственной регистрацией права собственности залогодателя на такие иные объекты недвижимости или права.</t>
  </si>
  <si>
    <t>4. Если в отношении объекта недвижимого имущества или права на объект недвижимости осуществлена государственная регистрация ипотеки, перехода права собственности на такой объект недвижимости или данного права, возникновения, перехода или прекращения иных обременений такого объекта недвижимого имущества или ограничений данного права, внесение изменений в сведения, содержащиеся в Едином государственном реестре недвижимости, о таком объекте недвижимого имущества осуществляется при наличии письменного согласия залогодержателя, если иное не установлено настоящим Федеральным законом или договором об ипотеке. При государственной регистрации перехода права собственности на такой объект недвижимости или такого права, возникновения, перехода или прекращения иных обременений на такой объект недвижимого имущества запись, содержащаяся в Едином государственном реестре недвижимости, о государственной регистрации ипотеки такого объекта недвижимости или такого права сохраняется.</t>
  </si>
  <si>
    <r>
      <t xml:space="preserve">5. При предоставлении в орган регистрации прав заявления закладная в форме электронного документа выдается органом регистрации прав в порядке, установленном Федеральным </t>
    </r>
    <r>
      <rPr>
        <sz val="11"/>
        <color rgb="FF0000FF"/>
        <rFont val="Calibri"/>
        <family val="2"/>
        <charset val="204"/>
        <scheme val="minor"/>
      </rPr>
      <t>законом</t>
    </r>
    <r>
      <rPr>
        <sz val="11"/>
        <color theme="1"/>
        <rFont val="Calibri"/>
        <family val="2"/>
        <charset val="204"/>
        <scheme val="minor"/>
      </rPr>
      <t xml:space="preserve"> от 16 июля 1998 года N 102-ФЗ "Об ипотеке (залоге недвижимости)". Орган регистрации прав не позднее одного рабочего дня с даты выдачи закладной в форме электронного документа уведомляет об этом залогодержателя в </t>
    </r>
    <r>
      <rPr>
        <sz val="11"/>
        <color rgb="FF0000FF"/>
        <rFont val="Calibri"/>
        <family val="2"/>
        <charset val="204"/>
        <scheme val="minor"/>
      </rPr>
      <t>порядке и способами</t>
    </r>
    <r>
      <rPr>
        <sz val="11"/>
        <color theme="1"/>
        <rFont val="Calibri"/>
        <family val="2"/>
        <charset val="204"/>
        <scheme val="minor"/>
      </rPr>
      <t>, которые установлены органом нормативно-правового регулирования.</t>
    </r>
  </si>
  <si>
    <t>6. При государственной регистрации ипотеки в Единый государственный реестр недвижимости наряду со сведениями, предусмотренными федеральным законом, также вносятся сведения о залогодержателе (в том числе о первоначальном залогодержателе), предмете ипотеки, существе, сроке и стоимости обеспеченного ипотекой обязательства, а если стоимость обеспечиваемого ипотекой обязательства подлежит определению в будущем, - сведения о порядке и других необходимых условиях ее определения, сведения о возможности внесудебного обращения взыскания на предмет ипотеки, сведения о том, что права залогодержателя удостоверяются закладной (если это предусматривает договор об ипотеке), наименование и место нахождения депозитария, осуществляющего депозитарный учет закладной в случае, если осуществляется депозитарный учет закладной. Изменения в такие сведения, содержащиеся в Едином государственном реестре недвижимости, вносятся на основании предусмотренных федеральным законом документов и заявления залогодателя и залогодержателя, если иное не установлено федеральным законом для случаев, когда права залогодержателя удостоверяются закладной на бумажном носителе или закладной в форме электронного документа.</t>
  </si>
  <si>
    <t>7. Государственная регистрация ипотеки удостоверяется путем проставления регистрационной отметки на договоре об ипотеке, документе, являющемся основанием возникновения права собственности или иного права залогодателя на объект недвижимого имущества, ипотека на который возникает в силу закона.</t>
  </si>
  <si>
    <t>8. Информация о внесении сведений или изменений в сведения, содержащиеся в Едином государственном реестре недвижимости, направляемая в соответствии с настоящим Федеральным законом правообладателям объектов недвижимости, в отношении которых или прав на которые произведена государственная регистрация ипотеки, направляется также залогодержателю, право ипотеки которого в отношении таких объектов недвижимости или таких прав зарегистрировано в Едином государственном реестре недвижимости.</t>
  </si>
  <si>
    <r>
      <t xml:space="preserve">9. Государственная регистрация ипотеки земельного участка, здания, сооружения, помещения или машино-места, возникающей на основании нотариально удостоверенного договора ипотеки или нотариально удостоверенного договора, влекущего за собой возникновение ипотеки на основании закона, осуществляется в сроки, указанные в </t>
    </r>
    <r>
      <rPr>
        <sz val="11"/>
        <color rgb="FF0000FF"/>
        <rFont val="Calibri"/>
        <family val="2"/>
        <charset val="204"/>
        <scheme val="minor"/>
      </rPr>
      <t>пунктах 9</t>
    </r>
    <r>
      <rPr>
        <sz val="11"/>
        <color theme="1"/>
        <rFont val="Calibri"/>
        <family val="2"/>
        <charset val="204"/>
        <scheme val="minor"/>
      </rPr>
      <t xml:space="preserve"> и </t>
    </r>
    <r>
      <rPr>
        <sz val="11"/>
        <color rgb="FF0000FF"/>
        <rFont val="Calibri"/>
        <family val="2"/>
        <charset val="204"/>
        <scheme val="minor"/>
      </rPr>
      <t>10 части 1 статьи 16</t>
    </r>
    <r>
      <rPr>
        <sz val="11"/>
        <color theme="1"/>
        <rFont val="Calibri"/>
        <family val="2"/>
        <charset val="204"/>
        <scheme val="minor"/>
      </rPr>
      <t xml:space="preserve"> настоящего Федерального закона.</t>
    </r>
  </si>
  <si>
    <t>(часть 9 в ред. Федерального закона от 03.07.2016 N 361-ФЗ)</t>
  </si>
  <si>
    <t>9.1. Государственная регистрация ипотеки земельного участка осуществляется в сроки, предусмотренные для государственной регистрации ипотеки находящихся на данном земельном участке здания, сооружения.</t>
  </si>
  <si>
    <t>(часть 9.1 введена Федеральным законом от 03.07.2016 N 361-ФЗ)</t>
  </si>
  <si>
    <t>10. Государственная регистрация передачи права по закладной в случае, если права залогодержателя удостоверяются закладной, осуществляется в течение одного рабочего дня с даты приема документов, необходимых для осуществления такой государственной регистрации.</t>
  </si>
  <si>
    <r>
      <t xml:space="preserve">11. Регистрационная запись об ипотеке погашается по основаниям, предусмотренным Федеральным </t>
    </r>
    <r>
      <rPr>
        <sz val="11"/>
        <color rgb="FF0000FF"/>
        <rFont val="Calibri"/>
        <family val="2"/>
        <charset val="204"/>
        <scheme val="minor"/>
      </rPr>
      <t>законом</t>
    </r>
    <r>
      <rPr>
        <sz val="11"/>
        <color theme="1"/>
        <rFont val="Calibri"/>
        <family val="2"/>
        <charset val="204"/>
        <scheme val="minor"/>
      </rPr>
      <t xml:space="preserve"> от 16 июля 1998 года N 102-ФЗ "Об ипотеке (залоге недвижимости)", а также по основаниям, предусмотренным </t>
    </r>
    <r>
      <rPr>
        <sz val="11"/>
        <color rgb="FF0000FF"/>
        <rFont val="Calibri"/>
        <family val="2"/>
        <charset val="204"/>
        <scheme val="minor"/>
      </rPr>
      <t>частью 4 статьи 60</t>
    </r>
    <r>
      <rPr>
        <sz val="11"/>
        <color theme="1"/>
        <rFont val="Calibri"/>
        <family val="2"/>
        <charset val="204"/>
        <scheme val="minor"/>
      </rPr>
      <t xml:space="preserve"> настоящего Федерального закона.</t>
    </r>
  </si>
  <si>
    <t>12. Погашение регистрационной записи об ипотеке и внесение в Единый государственный реестр недвижимости сведений о прекращении ипотеки не являются действиями, признаваемыми государственной регистрацией прав.</t>
  </si>
  <si>
    <t>13. Особенности государственной регистрации ипотеки могут устанавливаться Федеральным законом от 16 июля 1998 года N 102-ФЗ "Об ипотеке (залоге недвижимости)".</t>
  </si>
  <si>
    <t>14. В случае ликвидации залогодержателя, являющегося юридическим лицом, регистрационная запись об ипотеке погашается на основании заявления залогодателя и выписки из единого государственного реестра юридических лиц, подтверждающей внесение в указанный реестр записи о ликвидации данного юридического лица. В случае, если такая выписка не представлена заявителем, орган регистрации прав запрашивает выписку (сведения, содержащиеся в ней) в федеральном органе исполнительной власти, осуществляющем государственную регистрацию юридических лиц.</t>
  </si>
  <si>
    <t>Статья 54. Особенности осуществления государственной регистрации прав при доверительном управлении и опеке, связанных с недвижимым имуществом</t>
  </si>
  <si>
    <t>1. Любые права на недвижимое имущество, связанные с распоряжением этим имуществом на условиях доверительного управления или опеки, должны регистрироваться только на основании документов, определяющих эти отношения, в том числе на основании актов государственных органов, органов местного самоуправления, договоров или решения суда.</t>
  </si>
  <si>
    <t>2. Сделки, связанные с распоряжением недвижимым имуществом на условиях опеки, а также сделки по отчуждению недвижимого имущества, принадлежащего несовершеннолетнему гражданину или гражданину, признанному ограниченно дееспособным, подлежат нотариальному удостоверению.</t>
  </si>
  <si>
    <t>(часть 2 введена Федеральным законом от 02.06.2016 N 172-ФЗ)</t>
  </si>
  <si>
    <t>Статья 55. Особенности осуществления государственной регистрации права собственности на земельный участок при разграничении государственной собственности на землю</t>
  </si>
  <si>
    <t>1. В заявлении о государственной регистрации права собственности на земельный участок указывается основание возникновения права собственности Российской Федерации, субъекта Российской Федерации или муниципального образования на земельный участок.</t>
  </si>
  <si>
    <t>2. Перечень документов, необходимых для государственной регистрации права собственности Российской Федерации, субъекта Российской Федерации или муниципального образования на земельный участок при разграничении государственной собственности на землю, утверждается Правительством Российской Федерации.</t>
  </si>
  <si>
    <t>Статья 56. Особенности осуществления государственной регистрации прекращения права собственности на земельный участок или земельную долю вследствие отказа от права собственности</t>
  </si>
  <si>
    <t>1. Государственная регистрация прекращения права собственности на земельный участок или земельную долю вследствие отказа от соответствующего права собственности осуществляется на основании заявления собственника земельного участка или земельной доли.</t>
  </si>
  <si>
    <t>2. К указанному в части 1 настоящей статьи заявлению прилагается правоустанавливающий документ на земельный участок либо документ, устанавливающий или удостоверяющий право на земельную долю. Предоставление указанных документов не требуется в случае, если право собственности на эти земельный участок или земельную долю ранее было зарегистрировано в Едином государственном реестре недвижимости.</t>
  </si>
  <si>
    <t>3. При государственной регистрации прекращения права собственности на земельный участок или земельную долю вследствие отказа от такого права, не зарегистрированного ранее в Едином государственном реестре недвижимости, положения части 3 статьи 69 настоящего Федерального закона не применяются.</t>
  </si>
  <si>
    <t>4. При государственной регистрации прекращения права собственности на земельный участок или земельную долю вследствие отказа от такого права осуществляется государственная регистрация права собственности субъекта Российской Федерации или муниципального образования, к собственности которых будут отнесены эти земельный участок или земельная доля, без заявления о государственной регистрации возникновения или перехода права.</t>
  </si>
  <si>
    <r>
      <t xml:space="preserve">5. Орган регистрации прав в течение пяти рабочих дней с даты государственной регистрации права собственности субъекта Российской Федерации или муниципального образования на земельный участок или земельную долю в соответствии с </t>
    </r>
    <r>
      <rPr>
        <sz val="11"/>
        <color rgb="FF0000FF"/>
        <rFont val="Calibri"/>
        <family val="2"/>
        <charset val="204"/>
        <scheme val="minor"/>
      </rPr>
      <t>частью 4</t>
    </r>
    <r>
      <rPr>
        <sz val="11"/>
        <color theme="1"/>
        <rFont val="Calibri"/>
        <family val="2"/>
        <charset val="204"/>
        <scheme val="minor"/>
      </rPr>
      <t xml:space="preserve"> настоящей статьи обязан направить уведомление об этом в соответствующий орган государственной власти субъекта Российской Федерации или орган местного самоуправления, а также лицу, подавшему заявление об отказе от права собственности на такие земельный участок или земельную долю, в </t>
    </r>
    <r>
      <rPr>
        <sz val="11"/>
        <color rgb="FF0000FF"/>
        <rFont val="Calibri"/>
        <family val="2"/>
        <charset val="204"/>
        <scheme val="minor"/>
      </rPr>
      <t>порядке и способами</t>
    </r>
    <r>
      <rPr>
        <sz val="11"/>
        <color theme="1"/>
        <rFont val="Calibri"/>
        <family val="2"/>
        <charset val="204"/>
        <scheme val="minor"/>
      </rPr>
      <t>, которые установлены органом нормативно-правового регулирования.</t>
    </r>
  </si>
  <si>
    <t>Статья 57. Особенности осуществления государственной регистрации прав на объект недвижимого имущества при регистрации перехода прав на него</t>
  </si>
  <si>
    <t>1. При государственной регистрации перехода права собственности на здание, строение, сооружение или другое недвижимое имущество одновременно на основании заявления осуществляется государственная регистрация перехода права собственности на земельный участок, занятый таким недвижимым имуществом и принадлежавший предшествующему собственнику такого недвижимого имущества на праве собственности.</t>
  </si>
  <si>
    <t>2. При переходе прав на военное недвижимое имущество на основании решения о передаче военного недвижимого имущества в соответствии с Федеральным законом от 8 декабря 2011 года N 423-ФЗ "О порядке безвозмездной передачи военного недвижимого имущества в собственность субъектов Российской Федерации - городов федерального значения Москвы, Санкт-Петербурга и Севастополя, муниципальную собственность и о внесении изменений в отдельные законодательные акты Российской Федерации" и заявления соответствующего субъекта Российской Федерации, органа местного самоуправления государственная регистрация прав на такой объект недвижимости осуществляется без заявления о государственной регистрации перехода права собственности Российской Федерации, без заявления о прекращении вещных прав собственника (правообладателя) такого объекта недвижимости.</t>
  </si>
  <si>
    <t>(в ред. Федерального закона от 26.04.2016 N 108-ФЗ)</t>
  </si>
  <si>
    <t>Статья 58. Осуществление государственной регистрации прав на недвижимое имущество на основании решения суда</t>
  </si>
  <si>
    <t>1. Права на недвижимое имущество, установленные решением суда, подлежат государственной регистрации в соответствии с настоящим Федеральным законом.</t>
  </si>
  <si>
    <t>2. При отсутствии причин, препятствующих государственной регистрации перехода права и (или) сделки с объектом недвижимости, наличие судебного спора о зарегистрированном праве не является основанием для отказа в государственной регистрации перехода такого права и (или) сделки с объектом недвижимости.</t>
  </si>
  <si>
    <t>3. В случае, если решением суда предусмотрено прекращение права на недвижимое имущество у одного лица или установлено отсутствие права на недвижимое имущество у такого лица и при этом предусмотрено возникновение этого права у другого лица или установлено наличие права у такого другого лица, государственная регистрация прав на основании этого решения суда может осуществляться по заявлению лица, у которого право возникает на основании решения суда либо право которого подтверждено решением суда. При этом не требуется заявление лица, чье право прекращается или признано отсутствующим по этому решению суда, в случае, если такое лицо являлось ответчиком по соответствующему делу, в результате рассмотрения которого признано аналогичное право на данное имущество за другим лицом.</t>
  </si>
  <si>
    <t>Статья 59. Осуществление государственной регистрации прав на недвижимое имущество на основании нотариально удостоверенного документа</t>
  </si>
  <si>
    <t>1. Права на недвижимое имущество на основании нотариально удостоверенного документа подлежат государственной регистрации в соответствии с настоящим Федеральным законом с учетом особенностей, установленных настоящей статьей.</t>
  </si>
  <si>
    <t>2. При осуществлении государственной регистрации прав на недвижимое имущество на основании нотариально удостоверенной сделки, свидетельства о праве на наследство, свидетельства о праве собственности на долю в общем имуществе супругов проверка законности такого нотариально удостоверенного документа государственным регистратором прав не осуществляется. Достоверность нотариально удостоверенного документа проверяется государственным регистратором прав через единую информационную систему нотариата в порядке, установленном Основами законодательства Российской Федерации о нотариате от 11 февраля 1993 года N 4462-1, за исключением случаев представления на государственную регистрацию прав указанных документов нотариусом, удостоверившим такие документы.</t>
  </si>
  <si>
    <t>3. Для осуществления государственной регистрации прав, связанных с отчуждением или обременением жилого помещения, если оно приобретается с использованием кредитных средств целевого займа, предоставленного другим юридическим лицом, вместо совместного заявления сторон сделки с приложением документа, выражающего согласие на это кредитора (займодавца), соответствующее заявление может быть предоставлено нотариусом с приложением нотариально удостоверенного согласия кредитора (займодавца) на заключение такого договора.</t>
  </si>
  <si>
    <t>Статья 60. Особенности государственной регистрации прав и (или) государственного кадастрового учета при изъятии недвижимого имущества для государственных или муниципальных нужд</t>
  </si>
  <si>
    <t>1. Основанием для государственной регистрации прав на изъятые для государственных или муниципальных нужд земельный участок и (или) расположенные на таком земельном участке объекты недвижимости является заключенное в порядке, установленном земельным законодательством, соглашение об изъятии недвижимости для государственных или муниципальных нужд или вступившее в силу решение суда об изъятии недвижимости для государственных или муниципальных нужд.</t>
  </si>
  <si>
    <t>2. Одновременно с документом, указанным в части 1 настоящей статьи, для государственной регистрации прав представляются документы, подтверждающие предоставление возмещения за изымаемый земельный участок и (или) расположенные на нем объекты недвижимости, если соглашением об изъятии недвижимости для государственных или муниципальных нужд не установлено иное.</t>
  </si>
  <si>
    <t>3. Государственная регистрация прав на объекты недвижимости, изъятые для государственных или муниципальных нужд, осуществляется на основании заявления органа государственной власти, органа местного самоуправления или лица, на основании ходатайства которого принято решение об изъятии объектов недвижимости для государственных или муниципальных нужд.</t>
  </si>
  <si>
    <t>4. Государственная регистрация прекращения залога изъятого земельного участка и (или) изъятого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части 2 настоящей статьи. В этом же порядке осуществляется прекращение обременений изъятого недвижимого имущества, находившегося в частной собственности, которые были внесены в Единый государственный реестр недвижимости на основании договоров, заключенных с прежним собственником такого имущества.</t>
  </si>
  <si>
    <r>
      <t xml:space="preserve">5. Государственная регистрация прекращения сервитута, установленного в отношении изъятого земельного участка и (или) расположенного на нем объекта недвижимости, осуществляется без соответствующего заявления одновременно с государственной регистрацией прав на объекты недвижимости на основании документов, указанных в </t>
    </r>
    <r>
      <rPr>
        <sz val="11"/>
        <color rgb="FF0000FF"/>
        <rFont val="Calibri"/>
        <family val="2"/>
        <charset val="204"/>
        <scheme val="minor"/>
      </rPr>
      <t>части 1</t>
    </r>
    <r>
      <rPr>
        <sz val="11"/>
        <color theme="1"/>
        <rFont val="Calibri"/>
        <family val="2"/>
        <charset val="204"/>
        <scheme val="minor"/>
      </rPr>
      <t xml:space="preserve"> настоящей статьи, за исключением случаев, если из заявления лица, указанного в </t>
    </r>
    <r>
      <rPr>
        <sz val="11"/>
        <color rgb="FF0000FF"/>
        <rFont val="Calibri"/>
        <family val="2"/>
        <charset val="204"/>
        <scheme val="minor"/>
      </rPr>
      <t>части 3</t>
    </r>
    <r>
      <rPr>
        <sz val="11"/>
        <color theme="1"/>
        <rFont val="Calibri"/>
        <family val="2"/>
        <charset val="204"/>
        <scheme val="minor"/>
      </rPr>
      <t xml:space="preserve"> настоящей статьи, следует, что сервитут подлежит сохранению.</t>
    </r>
  </si>
  <si>
    <t>6. Отсутствие государственной регистрации прав на изъятый земельный участок и (или) расположенный на нем объект недвижимости не является препятствием для осуществления государственной регистрации прав на такие земельный участок и (или) расположенный на нем объект недвижимости. При этом положения части 3 статьи 69 настоящего Федерального закона не применяются.</t>
  </si>
  <si>
    <t>7. С заявлением о государственном кадастровом учете от имени лиц, права на недвижимое имущество которых подлежат прекращению в соответствии с решением об изъятии недвижимого имущества для государственных или муниципальных нужд, вправе обратиться орган исполнительной власти или орган местного самоуправления, принявшие данное решение, или организация, на основании ходатайства которой принято данное решение.</t>
  </si>
  <si>
    <t>8. Сведения Единого государственного реестра недвижимости, предусмотренные пунктом 8 части 3 статьи 9 настоящего Федерального закона, по решению государственного регистратора прав подлежат исключению из Единого государственного реестра недвижимости по истечении трех лет со дня принятия соответствующего решения об изъятии недвижимого имущества для государственных или муниципальных нужд.</t>
  </si>
  <si>
    <t>9. Государственный кадастровый учет земельных участков, образованных на основании решения об изъятии недвижимого имущества для государственных или муниципальных нужд, осуществляется на основании:</t>
  </si>
  <si>
    <t>1) решения об изъятии недвижимого имущества для государственных или муниципальных нужд;</t>
  </si>
  <si>
    <t>2) правоустанавливающего документа на исходный земельный участок, если сведения о таком земельном участке отсутствуют в Едином государственном реестре недвижимости;</t>
  </si>
  <si>
    <t>3) проекта межевания территории или схемы расположения земельного участка на кадастровом плане территории, если в соответствии с требованиями Земельного кодекса Российской Федерации образование земельных участков допускается исключительно при наличии таких утвержденных документов и в соответствии с ними.</t>
  </si>
  <si>
    <t>10. Снятие с государственного кадастрового учета и прекращение государственной регистрации прав на исходные земельные участки, права на которые прекращаются в связи с их изъятием для государственных или муниципальных нужд, осуществляются только одновременно с осуществлением государственной регистрации прав на земельные участки, образованные на основании решения об изъятии недвижимого имущества для государственных или муниципальных нужд, в том числе на земельные участки, права на которые у граждан или юридических лиц возникают на основании соглашения об изъятии недвижимого имущества для государственных или муниципальных нужд или решения суда о таком изъятии.</t>
  </si>
  <si>
    <t>11. Земельные участки, которые образованы на основании решения органа государственной власти или органа местного самоуправления об изъятии недвижимого имущества для государственных или муниципальных нужд и права на которые не зарегистрированы в Едином государственном реестре недвижимости:</t>
  </si>
  <si>
    <t>1) могут быть сняты с государственного кадастрового учета до истечения трех лет со дня осуществления их государственного кадастрового учета по заявлению лица, на основании заявления которого государственный кадастровый учет таких земельных участков был осуществлен, либо по заявлению любого лица на основании решения суда;</t>
  </si>
  <si>
    <t>2) снимаются с государственного кадастрового учета по истечении трех лет со дня осуществления их государственного кадастрового учета по решению государственного регистратора прав.</t>
  </si>
  <si>
    <t>Статья 60.1. Особенности государственной регистрации прав на земельный участок из земель сельскохозяйственного назначения при его изъятии в связи с неиспользованием по целевому назначению или использованием с нарушением законодательства Российской Федерации</t>
  </si>
  <si>
    <t>1. Государственная регистрация возникновения, прекращения или перехода прав на земельный участок из земель сельскохозяйственного назначения, в отношении которого судом принято решение об изъятии и о продаже с публичных торгов в связи с неиспользованием по целевому назначению или использованием с нарушением законодательства Российской Федерации по основаниям, предусмотренным Федеральным законом от 24 июля 2002 года N 101-ФЗ "Об обороте земель сельскохозяйственного назначения", осуществляется на основании заявления органа исполнительной власти субъекта Российской Федерации, органа местного самоуправления или лица, которое приобрело такой земельный участок по результатам публичных торгов по его продаже.</t>
  </si>
  <si>
    <t>2. Основанием для государственной регистрации возникновения, прекращения или перехода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является договор купли-продажи такого земельного участка, а также вступившее в законную силу решение суда о его изъятии.</t>
  </si>
  <si>
    <t>3. Отсутствие государственной регистрации прав на земельный участок из земель сельскохозяйственного назначения, изъятый в связи с неиспользованием по целевому назначению или использованием с нарушением законодательства Российской Федерации, не является препятствием для осуществления государственной регистрации возникновения, перехода прав на такой земельный участок. При этом положения части 3 статьи 69 настоящего Федерального закона не применяются.</t>
  </si>
  <si>
    <t>4. С заявлением о государственном кадастровом учете от имени лиц, права на земельный участок которых подлежат прекращению в соответствии с решением суда о его изъятии, вправе обратиться орган исполнительной власти субъекта Российской Федерации.</t>
  </si>
  <si>
    <t>Глава 7. ИСПРАВЛЕНИЕ ОШИБОК, СОДЕРЖАЩИХСЯ В ЕДИНОМ</t>
  </si>
  <si>
    <t>ГОСУДАРСТВЕННОМ РЕЕСТРЕ НЕДВИЖИМОСТИ</t>
  </si>
  <si>
    <t>Статья 61. Порядок исправления ошибок, содержащихся в Едином государственном реестре недвижимости</t>
  </si>
  <si>
    <t>1. Техническая ошибка (описка, опечатка, грамматическая или арифметическая ошибка либо подобная ошибка), допущенная органом регистрации прав при осуществлении государственного кадастрового учета и (или) государственной регистрации прав и приведшая к несоответствию сведений, содержащихся в Едином государственном реестре недвижимости, сведениям, содержащимся в документах, на основании которых вносились сведения в Единый государственный реестр недвижимости (далее - техническая ошибка в записях), исправляется по решению государственного регистратора прав в течение трех рабочих дней со дня обнаружения технической ошибки в записях или получения от любого заинтересованного лица заявления об исправлении технической ошибки в записях либо на основании вступившего в законную силу решения суда об исправлении технической ошибки в записях. Орган регистрации прав в течение трех рабочих дней со дня исправления технической ошибки в записях уведомляет соответствующих участников отношений, возникающих при государственной регистрации прав, об исправлении технической ошибки в записях. Исправление технической ошибки в записях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</si>
  <si>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r>
      <t xml:space="preserve">2. </t>
    </r>
    <r>
      <rPr>
        <sz val="11"/>
        <color rgb="FF0000FF"/>
        <rFont val="Calibri"/>
        <family val="2"/>
        <charset val="204"/>
        <scheme val="minor"/>
      </rPr>
      <t>Порядок</t>
    </r>
    <r>
      <rPr>
        <sz val="11"/>
        <color theme="1"/>
        <rFont val="Calibri"/>
        <family val="2"/>
        <charset val="204"/>
        <scheme val="minor"/>
      </rPr>
      <t xml:space="preserve"> представления и </t>
    </r>
    <r>
      <rPr>
        <sz val="11"/>
        <color rgb="FF0000FF"/>
        <rFont val="Calibri"/>
        <family val="2"/>
        <charset val="204"/>
        <scheme val="minor"/>
      </rPr>
      <t>форма</t>
    </r>
    <r>
      <rPr>
        <sz val="11"/>
        <color theme="1"/>
        <rFont val="Calibri"/>
        <family val="2"/>
        <charset val="204"/>
        <scheme val="minor"/>
      </rPr>
      <t xml:space="preserve"> заявления об исправлении технической ошибки в записях, а также </t>
    </r>
    <r>
      <rPr>
        <sz val="11"/>
        <color rgb="FF0000FF"/>
        <rFont val="Calibri"/>
        <family val="2"/>
        <charset val="204"/>
        <scheme val="minor"/>
      </rPr>
      <t>требования</t>
    </r>
    <r>
      <rPr>
        <sz val="11"/>
        <color theme="1"/>
        <rFont val="Calibri"/>
        <family val="2"/>
        <charset val="204"/>
        <scheme val="minor"/>
      </rPr>
      <t xml:space="preserve"> к формату заявления об исправлении технической ошибки в записях в форме электронного документа устанавливаются органом нормативно-правового регулирования.</t>
    </r>
  </si>
  <si>
    <t>3. Воспроизведенная в Едином государственном реестре недвижимости ошибка, содержащаяся в межевом плане, техническом плане, карте-плане территории или акте обследования, возникшая вследствие ошибки, допущенной лицом, выполнившим кадастровые работы, или ошибка, содержащаяся в документах, направленных или представленных в орган регистрации прав иными лицами и (или) органами в порядке информационного взаимодействия, а также в ином порядке, установленном настоящим Федеральным законом (далее - реестровая ошибка), подлежит исправлению по решению государственного регистратора прав в течение пяти рабочих дней со дня получения документов, в том числе в порядке информационного взаимодействия, свидетельствующих о наличии реестровых ошибок и содержащих необходимые для их исправления сведения, либо на основании вступившего в законную силу решения суда об исправлении реестровой ошибки. Исправление реестровой ошибки осуществляется в случае, если такое исправление не влечет за собой прекращение, возникновение, переход зарегистрированного права на объект недвижимости.</t>
  </si>
  <si>
    <t>4. В случаях, если существуют основания полагать, что исправление технической ошибки в записях и реестровой ошибки может причинить вред или нарушить законные интересы правообладателей или третьих лиц, которые полагались на соответствующие записи, содержащиеся в Едином государственном реестре недвижимости, такое исправление производится только по решению суда. В суд с заявлением об исправлении технической ошибки в записях и реестровой ошибки также вправе обратиться орган регистрации прав.</t>
  </si>
  <si>
    <t>5. Уведомления об исправлении технической ошибки в записях и реестровой ошибки направляются органом регистрации прав правообладателям в течение трех рабочих дней со дня внесения соответствующих изменений в Единый государственный реестр недвижимости в форме и в порядке, которые установлены органом нормативно-правового регулирования.</t>
  </si>
  <si>
    <t>6. Орган регистрации прав при обнаружении реестровой ошибки в описании местоположения границ земельных участков принимает решение о необходимости устранения такой ошибки, которое должно содержать дату выявления такой ошибки, ее описание с обоснованием квалификации соответствующих сведений как ошибочных, а также указание, в чем состоит необходимость исправления такой ошибки. Орган регистрации прав не позднее рабочего дня, следующего за днем принятия данного решения, направляет его заинтересованным лицам или в соответствующие органы для исправления такой ошибки. Порядок и способы направления органом регистрации прав данного решения в форме электронного документа с использованием информационно-телекоммуникационных сетей общего пользования, в том числе сети "Интернет", включая единый портал, устанавливаются органом нормативно-правового регулирования. Суд по требованию любого лица или любого органа, в том числе органа регистрации прав, вправе принять решение об исправлении реестровой ошибки в описании местоположения границ земельных участков.</t>
  </si>
  <si>
    <r>
      <t xml:space="preserve">7. По истечении шести месяцев со дня направления указанным в </t>
    </r>
    <r>
      <rPr>
        <sz val="11"/>
        <color rgb="FF0000FF"/>
        <rFont val="Calibri"/>
        <family val="2"/>
        <charset val="204"/>
        <scheme val="minor"/>
      </rPr>
      <t>части 6</t>
    </r>
    <r>
      <rPr>
        <sz val="11"/>
        <color theme="1"/>
        <rFont val="Calibri"/>
        <family val="2"/>
        <charset val="204"/>
        <scheme val="minor"/>
      </rPr>
      <t xml:space="preserve"> настоящей статьи лицам решения о необходимости устранения реестровой ошибки в сведениях Единого государственного реестра недвижимости о местоположении границ земельного участка орган регистрации прав вправе внести изменения в сведения Единого государственного реестра недвижимости о местоположении границ и площади такого земельного участка без согласия его правообладателя. Изменение в Едином государственном реестре недвижимости сведений о местоположении границ земельного участка при исправлении реестровой ошибки в случае, указанном в настоящей части, осуществляется органом регистрации прав с учетом сведений, содержащихся в правоустанавливающих документах, с использованием картографической основы в </t>
    </r>
    <r>
      <rPr>
        <sz val="11"/>
        <color rgb="FF0000FF"/>
        <rFont val="Calibri"/>
        <family val="2"/>
        <charset val="204"/>
        <scheme val="minor"/>
      </rPr>
      <t>порядке</t>
    </r>
    <r>
      <rPr>
        <sz val="11"/>
        <color theme="1"/>
        <rFont val="Calibri"/>
        <family val="2"/>
        <charset val="204"/>
        <scheme val="minor"/>
      </rPr>
      <t>, установленном органом нормативно-правового регулирования. При этом площадь земельного участка после изменения сведений о местоположении границ земельного участка в связи с исправлением реестровой ошибки в случае, указанном в настоящей части, может отличаться от площади земельного участка, сведения о которой содержатся в Едином государственном реестре недвижимости не более чем на пять процентов.</t>
    </r>
  </si>
  <si>
    <r>
      <t xml:space="preserve">8. В течение пяти рабочих дней со дня исправления реестровой ошибки в случае, указанном в </t>
    </r>
    <r>
      <rPr>
        <sz val="11"/>
        <color rgb="FF0000FF"/>
        <rFont val="Calibri"/>
        <family val="2"/>
        <charset val="204"/>
        <scheme val="minor"/>
      </rPr>
      <t>части 7</t>
    </r>
    <r>
      <rPr>
        <sz val="11"/>
        <color theme="1"/>
        <rFont val="Calibri"/>
        <family val="2"/>
        <charset val="204"/>
        <scheme val="minor"/>
      </rPr>
      <t xml:space="preserve"> настоящей статьи, орган регистрации прав обязан уведомить об этом правообладателя земельного участка в </t>
    </r>
    <r>
      <rPr>
        <sz val="11"/>
        <color rgb="FF0000FF"/>
        <rFont val="Calibri"/>
        <family val="2"/>
        <charset val="204"/>
        <scheme val="minor"/>
      </rPr>
      <t>порядке и способами</t>
    </r>
    <r>
      <rPr>
        <sz val="11"/>
        <color theme="1"/>
        <rFont val="Calibri"/>
        <family val="2"/>
        <charset val="204"/>
        <scheme val="minor"/>
      </rPr>
      <t>, которые установлены органом нормативно-правового регулирования.</t>
    </r>
  </si>
  <si>
    <t>9. Споры, возникающие в связи с исправлением реестровой ошибки в случае, указанном в части 7 настоящей статьи, рассматриваются в судебном порядке.</t>
  </si>
  <si>
    <t>Глава 8. ПРЕДОСТАВЛЕНИЕ СВЕДЕНИЙ, СОДЕРЖАЩИХСЯ В ЕДИНОМ</t>
  </si>
  <si>
    <t>Статья 62. Порядок предоставления сведений, содержащихся в Едином государственном реестре недвижимости</t>
  </si>
  <si>
    <r>
      <t xml:space="preserve">1. </t>
    </r>
    <r>
      <rPr>
        <sz val="11"/>
        <color rgb="FF0000FF"/>
        <rFont val="Calibri"/>
        <family val="2"/>
        <charset val="204"/>
        <scheme val="minor"/>
      </rPr>
      <t>Сведения</t>
    </r>
    <r>
      <rPr>
        <sz val="11"/>
        <color theme="1"/>
        <rFont val="Calibri"/>
        <family val="2"/>
        <charset val="204"/>
        <scheme val="minor"/>
      </rPr>
      <t xml:space="preserve">, содержащиеся в Едином государственном реестре недвижимости, за исключением сведений, доступ к которым ограничен федеральным </t>
    </r>
    <r>
      <rPr>
        <sz val="11"/>
        <color rgb="FF0000FF"/>
        <rFont val="Calibri"/>
        <family val="2"/>
        <charset val="204"/>
        <scheme val="minor"/>
      </rPr>
      <t>законом</t>
    </r>
    <r>
      <rPr>
        <sz val="11"/>
        <color theme="1"/>
        <rFont val="Calibri"/>
        <family val="2"/>
        <charset val="204"/>
        <scheme val="minor"/>
      </rPr>
      <t>, предоставляются органом регистрации прав по запросам любых лиц (далее - запрос о предоставлении сведений), в том числе посредством использования информационно-телекоммуникационных сетей общего пользования, в том числе сети "Интернет", включая единый портал, единой системы межведомственного электронного взаимодействия и подключаемых к ней региональных систем межведомственного электронного взаимодействия, иных технических средств связи, а также посредством обеспечения доступа к федеральной государственной информационной системе ведения Единого государственного реестра недвижимости или иным способом, установленным органом нормативно-правового регулирования.</t>
    </r>
  </si>
  <si>
    <t>2. Страховые и кредитные организации запрашивают и получают в органе регистрации прав сведения, содержащиеся в Едином государственном реестре недвижимости, только в электронной форме.</t>
  </si>
  <si>
    <t>3. В установленных федеральным законом случаях сведения, содержащиеся в Едином государственном реестре недвижимости, предоставляются органом регистрации прав в иные государственные или муниципальные информационные системы посредством информационного взаимодействия с федеральной государственной информационной системой ведения Единого государственного реестра недвижимости в порядке, установленном Правительством Российской Федерации.</t>
  </si>
  <si>
    <t>4. Сведения, содержащиеся в Едином государственном реестре недвижимости и предоставленные на основании запроса о предоставлении сведений, независимо от способа их предоставления являются актуальными (действительными) на момент выдачи органом регистрации прав или многофункциональным центром сведений, содержащихся в Едином государственном реестре недвижимости. На основании одного запроса о предоставлении сведений предоставляется один документ, в виде которого предоставляются сведения, содержащиеся в Едином государственном реестре недвижимости.</t>
  </si>
  <si>
    <t>5. Порядок предоставления сведений, содержащихся в Едином государственном реестре недвижимости (включая формы запросов о предоставлении сведений, порядок и способы направления запросов о предоставлении сведений, формы предоставления сведений, их состав и порядок заполнения таких запросов), и порядок уведомления заявителей о ходе оказания услуги по предоставлению сведений, содержащихся в Едином государственном реестре недвижимости, устанавливаются органом нормативно-правового регулирования.</t>
  </si>
  <si>
    <t>6. Сведения, содержащиеся в Едином государственном реестре недвижимости, предоставляются в форме электронного документа или в форме документа на бумажном носителе в виде копии документа, на основании которого сведения внесены в Единый государственный реестр недвижимости, выписки из Единого государственного реестра недвижимости или ином виде, установленном органом нормативно-правового регулирования.</t>
  </si>
  <si>
    <t>7. Выписка, содержащая общедоступные сведения Единого государственного реестра недвижимости, должна содержать описание объекта недвижимости, зарегистрированные права на него, ограничения прав и обременения такого объекта, сведения о существующих на момент выдачи выписки правопритязаниях и заявленных в судебном порядке правах требования в отношении данного объекта недвижимости, сведения о возражении в отношении зарегистрированного права на него либо о невозможности государственной регистрации без личного участия правообладателя или его законного представителя, сведения о наличии решения об изъятии объекта недвижимости для государственных или муниципальных нужд, сведения о наличии поступивших, но не рассмотренных заявлений о проведении государственной регистрации права (перехода, прекращения права), ограничения права или обременения объекта, сделки в отношении объекта, сведения об отсутствии у застройщика права привлекать денежные средства граждан, являющихся участниками долевого строительства, на строительство (создание) многоквартирных домов на земельном участке, сведения, указанные в части 6 статьи 48 настоящего Федерального закона, а также иные сведения, определяемые органом нормативно-правового регулирования.</t>
  </si>
  <si>
    <t>8. Формы выписок из Единого государственного реестра недвижимости, состав содержащихся в них сведений и порядок их заполнения, а также требования к формату документов, содержащих сведения Единого государственного реестра недвижимости и предоставляемых в форме электронных документов, устанавливаются органом нормативно-правового регулирования.</t>
  </si>
  <si>
    <t>9. Сведения, содержащиеся в Едином государственном реестре недвижимости, предоставляются в срок не более трех рабочих дней со дня получения органом регистрации прав запроса о предоставлении сведений, если иной срок не установлен настоящим Федеральным законом.</t>
  </si>
  <si>
    <t>10. Порядок передачи многофункциональным центром принятых им запросов о предоставлении сведений в орган регистрации прав и порядок передачи органом регистрации прав подготовленных им документов в многофункциональный центр определяются заключенным многофункциональным центром и органом регистрации прав соглашением о взаимодействии в порядке, установленном Правительством Российской Федерации.</t>
  </si>
  <si>
    <t>11. Срок передачи многофункциональным центром запроса о предоставлении сведений в орган регистрации прав и срок передачи подготовленных органом регистрации прав документов, содержащих сведения Единого государственного реестра недвижимости, в многофункциональный центр не должны превышать два рабочих дня соответственно со дня поступления запроса о предоставлении сведений в многофункциональный центр и со дня передачи такого запроса многофункциональным центром в орган регистрации прав.</t>
  </si>
  <si>
    <t>12. В случае, если в Едином государственном реестре недвижимости отсутствуют запрашиваемые сведения или предоставление запрашиваемых сведений не допускается в соответствии с федеральным законом, орган регистрации прав в срок не более трех рабочих дней со дня получения им запроса о предоставлении сведений направляет уведомление об отсутствии в Едином государственном реестре недвижимости запрашиваемых сведений или обоснованное решение об отказе в предоставлении запрашиваемых сведений, которое может быть обжаловано в судебном порядке.</t>
  </si>
  <si>
    <t>13. Сведения, содержащиеся в Едином государственном реестре недвижимости, о дате получения органом регистрации прав заявления о государственном кадастровом учете и (или) государственной регистрации прав и прилагаемых к нему документов, о содержании правоустанавливающих документов, обобщенные сведения о правах отдельного лица на имеющиеся или имевшиеся у него объекты недвижимости, а также сведения в виде копии документа, на основании которого сведения внесены в Единый государственный реестр недвижимости, сведения о признании правообладателя недееспособным или ограниченно дееспособным предоставляются только:</t>
  </si>
  <si>
    <t>1) самим правообладателям или их законным представителям;</t>
  </si>
  <si>
    <t>2) физическим и юридическим лицам, имеющим доверенность от правообладателя или его законного представителя;</t>
  </si>
  <si>
    <t>3) залогодержателю в отношении объектов недвижимого имущества, которые находятся у него в залоге или права на которые предоставлены ему в залог;</t>
  </si>
  <si>
    <t>4) руководителям, заместителям руководителей федеральных органов исполнительной власти, руководителям, заместителям руководителей их территориальных органов, руководителям, заместителям руководителей органов государственной власти субъектов Российской Федерации, руководителям, заместителям руководителей органов местного самоуправления, если соответствующие сведения необходимы для осуществления полномочий указанных органов в установленной сфере деятельности, в том числе для оказания государственных или муниципальных услуг;</t>
  </si>
  <si>
    <t>5) руководителям, заместителям руководителей многофункциональных центров в целях предоставления государственных или муниципальных услуг;</t>
  </si>
  <si>
    <t>6) судам, правоохранительным органам, судебным приставам-исполнителям, имеющим в производстве дела, связанные с объектами недвижимого имущества и (или) их правообладателями, органам прокуратуры Российской Федерации в целях осуществления надзора за исполнением законодательства Российской Федерации, а также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</si>
  <si>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7) лицам, имеющим право на наследование недвижимого имущества правообладателя по завещанию или по закону;</t>
  </si>
  <si>
    <t>8) арбитражному управляющему, конкурсному управляющему в деле о банкротстве в отношении объектов недвижимости, принадлежащих соответствующему должнику, лицам, входящим в состав органов управления должника, контролирующим должника лицам,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</si>
  <si>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9) Председателю Счетной палаты Российской Федерации, его заместителю и аудиторам Счетной палаты Российской Федерации для обеспечения деятельности Счетной палаты Российской Федерации;</t>
  </si>
  <si>
    <t>10) руководителям (должностным лицам) федеральных государственных органов, перечень которых определяется Президентом Российской Федерации, и высшим должностным лицам субъектов Российской Федерации (руководителям высших исполнительных органов государственной власти субъектов Российской Федерации) в целях исполнения ими обязанностей по противодействию коррупции;</t>
  </si>
  <si>
    <t>11) генеральному директору единого института развития в жилищной сфере, его заместителям при осуществлении единым институтом развития в жилищной сфере и его организациями деятельности, направленной на решение задач и выполнение функций, возложенных на них в соответствии с Федеральным законом от 13 июля 2015 года N 225-ФЗ "О содействии развитию и повышению эффективности управления в жилищной сфере и о внесении изменений в отдельные законодательные акты Российской Федерации", другими федеральными законами и иными нормативными правовыми актами Правительства Российской Федерации;</t>
  </si>
  <si>
    <t>(п. 11 в ред. Федерального закона от 23.06.2016 N 221-ФЗ)</t>
  </si>
  <si>
    <t>12) руководителям, заместителям руководителей государственных внебюджетных фондов, их территориальных органов, Председателю Центрального банка Российской Федерации (далее - Банк России), заместителю Председателя Банка России, если соответствующие сведения необходимы для осуществления полномочий указанных органов, фондов в установленной сфере деятельности, в том числе для предоставления государственных или муниципальных услуг;</t>
  </si>
  <si>
    <t>13) руководителю, заместителям руководителя государственной корпорации "Агентство по страхованию вкладов", если соответствующие сведения необходимы для осуществления полномочий данной государственной корпорации, предусмотренных статьей 12.1 Федерального закона от 23 декабря 2003 года N 177-ФЗ "О страховании вкладов физических лиц в банках Российской Федерации".</t>
  </si>
  <si>
    <t>14. Нотариусу по запросу, направленному в форме документа на бумажном носителе, сведения, содержащиеся в Едином государственном реестре недвижимости, предоставляются в течение трех рабочих дней со дня направления такого запроса, по запросу, направленному в электронной форме в автоматизированном режиме, запрошенные сведения предоставляются в электронной форме незамедлительно, но не позднее следующего рабочего дня после дня направления соответствующего запроса, в том числе:</t>
  </si>
  <si>
    <t>1) сведения о правах наследодателя на объекты недвижимого имущества, сведения о признании правообладателя недееспособным или ограниченно дееспособным, обобщенные сведения о правах наследодателя на имеющиеся у него объекты недвижимости в связи с открытием наследства;</t>
  </si>
  <si>
    <t>2) сведения о правах на объекты недвижимого имущества, сведения о признании правообладателя недееспособным или ограниченно дееспособным и (или) копии правоустанавливающих документов в связи с истребованием сведений и документов, необходимых для совершения нотариального действия, в том числе сведения о правах залогодержателя на предмет ипотеки и (или) копии правоустанавливающих документов, сведения о содержании правоустанавливающих документов в связи с проверкой нотариусом условий совершения исполнительной надписи.</t>
  </si>
  <si>
    <t>15. Правообладателю, его законному представителю, лицу, получившему доверенность от правообладателя или его законного представителя, по их заявлениям выдаются в форме документов на бумажном носителе или электронных образов документов копии договоров и иных документов, которые выражают содержание односторонних сделок, совершенных в простой письменной форме, и содержатся в реестровых делах.</t>
  </si>
  <si>
    <t>16. Судам, правоохранительным органам, имеющим в производстве дела, связанные с объектами недвижимости и (или) их правообладателями, органам, осуществляющим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по их запросам предоставляются в форме документов на бумажном носителе или электронных документов с использованием информационно-телекоммуникационной сети "Интернет" либо иных технических средств связи, в том числе с использованием единой системы межведомственного электронного взаимодействия, копии правоустанавливающих документов и (или) копии иных документов, которые содержатся в реестровых делах.</t>
  </si>
  <si>
    <t>17. Орган регистрации прав обязан по запросу правообладателя предоставлять ему информацию о лицах, получивших сведения об объекте недвижимого имущества, права на который у него зарегистрированы (за исключением случаев получения таких сведений органами, осуществляющими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способами и в порядке, которые установлены органом нормативно-правового регулирования. Такая информация предоставляется правообладателю в срок не более чем три рабочих дня со дня запроса такой информации.</t>
  </si>
  <si>
    <t>18. При поступлении в орган регистрации прав запроса о предоставлении сведений, содержащихся в Едином государственном реестре недвижимости, об объекте недвижимости (за исключением случаев поступления таких запросов от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 собственник этого объекта недвижимости уведомляется о поступлении в орган регистрации прав данного запроса посредством электронной почты или передачи коротких текстовых сообщений (при наличии сведений об адресе электронной почты или об абонентском номере такого правообладателя в Едином государственном реестре недвижимости) не позднее одного рабочего дня, следующего за днем поступления запроса.</t>
  </si>
  <si>
    <t>19. Орган регистрации прав имеет право предоставлять обобщенную информацию и аналитическую информацию, полученные на основе сведений, содержащихся в Едином государственном реестре недвижимости, если предоставление такой информации не нарушает права и законные интересы правообладателей.</t>
  </si>
  <si>
    <r>
      <t xml:space="preserve">20. К обобщенной информации, полученной на основе сведений, содержащихся в Едином государственном реестре недвижимости (далее - обобщенная информация), относится в том числе информация об общем количестве прошедших государственный кадастровый учет и (или) государственную регистрацию объектов недвижимости, сделок с ними, заключенных на определенной территории за определенный период, обобщенная информация о субъектах таких сделок (без идентифицирующих конкретное лицо сведений) или об объектах таких сделок, информация о средней цене приобретения прав на недвижимое имущество. Обобщенная информация размещается в информационно-телекоммуникационной сети "Интернет" на официальном </t>
    </r>
    <r>
      <rPr>
        <sz val="11"/>
        <color rgb="FF0000FF"/>
        <rFont val="Calibri"/>
        <family val="2"/>
        <charset val="204"/>
        <scheme val="minor"/>
      </rPr>
      <t>сайте</t>
    </r>
    <r>
      <rPr>
        <sz val="11"/>
        <color theme="1"/>
        <rFont val="Calibri"/>
        <family val="2"/>
        <charset val="204"/>
        <scheme val="minor"/>
      </rPr>
      <t xml:space="preserve"> органа регистрации прав и официальном сайте органа нормативно-правового регулирования. Размещение такой информации в информационно-телекоммуникационной сети "Интернет" допускается в случае, если ее публичное размещение не нарушает права и законные интересы правообладателей. </t>
    </r>
    <r>
      <rPr>
        <sz val="11"/>
        <color rgb="FF0000FF"/>
        <rFont val="Calibri"/>
        <family val="2"/>
        <charset val="204"/>
        <scheme val="minor"/>
      </rPr>
      <t>Состав</t>
    </r>
    <r>
      <rPr>
        <sz val="11"/>
        <color theme="1"/>
        <rFont val="Calibri"/>
        <family val="2"/>
        <charset val="204"/>
        <scheme val="minor"/>
      </rPr>
      <t xml:space="preserve"> обобщенной информации, </t>
    </r>
    <r>
      <rPr>
        <sz val="11"/>
        <color rgb="FF0000FF"/>
        <rFont val="Calibri"/>
        <family val="2"/>
        <charset val="204"/>
        <scheme val="minor"/>
      </rPr>
      <t>периодичность и порядок</t>
    </r>
    <r>
      <rPr>
        <sz val="11"/>
        <color theme="1"/>
        <rFont val="Calibri"/>
        <family val="2"/>
        <charset val="204"/>
        <scheme val="minor"/>
      </rPr>
      <t xml:space="preserve"> ее размещения в информационно-телекоммуникационной сети "Интернет" на указанных официальных сайтах устанавливаются органом нормативно-правового регулирования.</t>
    </r>
  </si>
  <si>
    <r>
      <t xml:space="preserve">21. Аналитическая информация, полученная на основе сведений, содержащихся в Едином государственном реестре недвижимости (далее - аналитическая информация), предоставляется по запросу любого лица, если предоставление такой информации не нарушает права и законные интересы правообладателей. </t>
    </r>
    <r>
      <rPr>
        <sz val="11"/>
        <color rgb="FF0000FF"/>
        <rFont val="Calibri"/>
        <family val="2"/>
        <charset val="204"/>
        <scheme val="minor"/>
      </rPr>
      <t>Требования</t>
    </r>
    <r>
      <rPr>
        <sz val="11"/>
        <color theme="1"/>
        <rFont val="Calibri"/>
        <family val="2"/>
        <charset val="204"/>
        <scheme val="minor"/>
      </rPr>
      <t xml:space="preserve"> к аналитической информации и </t>
    </r>
    <r>
      <rPr>
        <sz val="11"/>
        <color rgb="FF0000FF"/>
        <rFont val="Calibri"/>
        <family val="2"/>
        <charset val="204"/>
        <scheme val="minor"/>
      </rPr>
      <t>порядок</t>
    </r>
    <r>
      <rPr>
        <sz val="11"/>
        <color theme="1"/>
        <rFont val="Calibri"/>
        <family val="2"/>
        <charset val="204"/>
        <scheme val="minor"/>
      </rPr>
      <t xml:space="preserve"> ее предоставления, в том числе </t>
    </r>
    <r>
      <rPr>
        <sz val="11"/>
        <color rgb="FF0000FF"/>
        <rFont val="Calibri"/>
        <family val="2"/>
        <charset val="204"/>
        <scheme val="minor"/>
      </rPr>
      <t>форма</t>
    </r>
    <r>
      <rPr>
        <sz val="11"/>
        <color theme="1"/>
        <rFont val="Calibri"/>
        <family val="2"/>
        <charset val="204"/>
        <scheme val="minor"/>
      </rPr>
      <t xml:space="preserve"> запроса такой информации, устанавливаются органом нормативно-правового регулирования.</t>
    </r>
  </si>
  <si>
    <t>(часть 21 введена Федеральным законом от 03.07.2016 N 361-ФЗ)</t>
  </si>
  <si>
    <t>22. Сведения, внесенные в соответствии со статьей 48 настоящего Федерального закона в Единый государственный реестр недвижимости, предоставляются по запросу Банка России или уполномоченного на осуществление контроля и надзора в области долевого строительства многоквартирных домов и (или) иных объектов недвижимости органа исполнительной власти субъекта Российской Федерации, на территории которого осуществляется строительство многоквартирного дома и (или) иного объекта недвижимости.</t>
  </si>
  <si>
    <t>(часть 22 введена Федеральным законом от 03.07.2016 N 361-ФЗ)</t>
  </si>
  <si>
    <t>Статья 63. Плата за предоставление сведений, содержащихся в Едином государственном реестре недвижимости</t>
  </si>
  <si>
    <t>1. Сведения, содержащиеся в Едином государственном реестре недвижимости, предоставляются бесплатно по запросам о предоставлении сведений:</t>
  </si>
  <si>
    <t>1) правоохранительных органов, судов, судебных приставов-исполнителей по находящимся в производстве уголовным, гражданским и административным делам, а также органов, осуществляющих в установленном федеральным законом порядке оперативно-разыскную деятельность по основаниям, установленным статьей 7 Федерального закона от 12 августа 1995 года N 144-ФЗ "Об оперативно-розыскной деятельности";</t>
  </si>
  <si>
    <t>2) федеральных органов исполнительной власти, их территориальных органов, Банка России, государственных внебюджетных фондов, их территориальных органов, органов государственной власти субъектов Российской Федерации, органов местного самоуправления;</t>
  </si>
  <si>
    <t>3) органов прокуратуры Российской Федерации в целях осуществления надзора за исполнением законодательства Российской Федерации;</t>
  </si>
  <si>
    <t>4) Председателя Счетной палаты Российской Федерации, его заместителя и аудиторов Счетной палаты Российской Федерации;</t>
  </si>
  <si>
    <t>5) арбитражного управляющего, конкурсного управляющего в деле о банкротстве в отношении объектов недвижимости, принадлежащих соответствующему должнику, лиц, входящих в состав органов управления должника, контролирующих должника лиц, временной администрации финансовой организации в отношении объектов недвижимости, принадлежащих соответствующему должнику, если соответствующие сведения необходимы для осуществления полномочий арбитражного управляющего, конкурсного управляющего в деле о банкротстве, временной администрации финансовой организации в соответствии с Федеральным законом от 26 октября 2002 года N 127-ФЗ "О несостоятельности (банкротстве)";</t>
  </si>
  <si>
    <t>6) многофункционального центра в целях предоставления государственных или муниципальных услуг;</t>
  </si>
  <si>
    <t>7) Уполномоченного по правам человека в Российской Федерации, а также уполномоченных по правам человека в субъектах Российской Федерации;</t>
  </si>
  <si>
    <t>8) Уполномоченного при Президенте Российской Федерации по правам ребенка;</t>
  </si>
  <si>
    <t>9) Уполномоченного при Президенте Российской Федерации по защите прав предпринимателей, а также уполномоченных по защите прав предпринимателей в субъектах Российской Федерации;</t>
  </si>
  <si>
    <t>10) нотариуса в связи с совершаемыми нотариальными действиями;</t>
  </si>
  <si>
    <t>11) Пенсионного фонда Российской Федерации и его территориальных органов;</t>
  </si>
  <si>
    <t>12) руководителя, заместителей руководителя государственной корпорации "Агентство по страхованию вкладов";</t>
  </si>
  <si>
    <t>13) генерального директора единого института развития в жилищной сфере, его заместителей;</t>
  </si>
  <si>
    <t>(п. 13 введен Федеральным законом от 23.06.2016 N 221-ФЗ)</t>
  </si>
  <si>
    <t>14) акционерного общества "Федеральная корпорация по развитию малого и среднего предпринимательства" для осуществления функций указанного общества, предусмотренных Федеральным законом от 24 июля 2007 года N 209-ФЗ "О развитии малого и среднего предпринимательства в Российской Федерации".</t>
  </si>
  <si>
    <t>(п. 14 введен Федеральным законом от 03.07.2016 N 265-ФЗ)</t>
  </si>
  <si>
    <r>
      <t xml:space="preserve">2. Сведения, содержащиеся в Едином государственном реестре недвижимости, аналитическая и иная информация по запросам о предоставлении сведений лиц, не указанных в </t>
    </r>
    <r>
      <rPr>
        <sz val="11"/>
        <color rgb="FF0000FF"/>
        <rFont val="Calibri"/>
        <family val="2"/>
        <charset val="204"/>
        <scheme val="minor"/>
      </rPr>
      <t>части 1</t>
    </r>
    <r>
      <rPr>
        <sz val="11"/>
        <color theme="1"/>
        <rFont val="Calibri"/>
        <family val="2"/>
        <charset val="204"/>
        <scheme val="minor"/>
      </rPr>
      <t xml:space="preserve"> настоящей статьи, предоставляются за плату. </t>
    </r>
    <r>
      <rPr>
        <sz val="11"/>
        <color rgb="FF0000FF"/>
        <rFont val="Calibri"/>
        <family val="2"/>
        <charset val="204"/>
        <scheme val="minor"/>
      </rPr>
      <t>Размер</t>
    </r>
    <r>
      <rPr>
        <sz val="11"/>
        <color theme="1"/>
        <rFont val="Calibri"/>
        <family val="2"/>
        <charset val="204"/>
        <scheme val="minor"/>
      </rPr>
      <t xml:space="preserve"> такой платы, </t>
    </r>
    <r>
      <rPr>
        <sz val="11"/>
        <color rgb="FF0000FF"/>
        <rFont val="Calibri"/>
        <family val="2"/>
        <charset val="204"/>
        <scheme val="minor"/>
      </rPr>
      <t>порядок</t>
    </r>
    <r>
      <rPr>
        <sz val="11"/>
        <color theme="1"/>
        <rFont val="Calibri"/>
        <family val="2"/>
        <charset val="204"/>
        <scheme val="minor"/>
      </rPr>
      <t xml:space="preserve"> ее взимания и возврата устанавливаются органом нормативно-правового регулирования.</t>
    </r>
  </si>
  <si>
    <t>3. Орган регистрации прав бесплатно предоставляет сведения о зарегистрированных правах на объекты недвижимого имущества в органы по учету государственного и муниципального имущества в объеме, который необходим для работы указанных органов.</t>
  </si>
  <si>
    <t>4. Выписка из Единого государственного реестра недвижимости о кадастровой стоимости объекта недвижимости предоставляется бесплатно по запросам любых лиц.</t>
  </si>
  <si>
    <t>Глава 9. ГОСУДАРСТВЕННЫЙ РЕГИСТРАТОР ПРАВ</t>
  </si>
  <si>
    <t>Статья 64. Государственный регистратор прав и гарантии при осуществлении им должностных обязанностей</t>
  </si>
  <si>
    <t>1. Государственный регистратор прав является федеральным государственным гражданским служащим, должностным лицом органа регистрации прав, наделенным государственными полномочиями по осуществлению государственного кадастрового учета и государственной регистрации прав.</t>
  </si>
  <si>
    <t>2. С государственным регистратором прав заключается срочный служебный контракт в соответствии с Федеральным законом от 27 июля 2004 года N 79-ФЗ "О государственной гражданской службе Российской Федерации".</t>
  </si>
  <si>
    <t>3. Орган регистрации прав формирует экзаменационную комиссию по приему экзамена на соответствие требованиям, предъявляемым к государственным регистраторам прав (далее - экзаменационная комиссия). Порядок формирования экзаменационной комиссии, ее полномочия и процедура принятия экзамена на соответствие требованиям, предъявляемым к государственным регистраторам прав, устанавливаются органом нормативно-правового регулирования.</t>
  </si>
  <si>
    <t>4. Сведения о государственных регистраторах прав вносятся органом регистрации прав в реестр государственных регистраторов прав, порядок ведения и состав сведений которого устанавливаются органом нормативно-правового регулирования.</t>
  </si>
  <si>
    <t>5. Не допускается вмешательство в деятельность государственного регистратора прав лиц, не имеющих специальных полномочий, установленных федеральным законом. Лица, оказывающие воздействие на государственного регистратора прав при осуществлении им государственного кадастрового учета и (или) государственной регистрации прав, несут ответственность, установленную федеральным законом.</t>
  </si>
  <si>
    <t>Статья 65. Права и обязанности государственного регистратора прав</t>
  </si>
  <si>
    <t>Государственный регистратор прав имеет права и несет обязанности по осуществлению государственного кадастрового учета и (или) государственной регистрации прав в объеме полномочий, установленных настоящим Федеральным законом.</t>
  </si>
  <si>
    <t>Глава 10. ОТВЕТСТВЕННОСТЬ ПРИ ОСУЩЕСТВЛЕНИИ</t>
  </si>
  <si>
    <t>ГОСУДАРСТВЕННОГО КАДАСТРОВОГО УЧЕТА НЕДВИЖИМОГО ИМУЩЕСТВА</t>
  </si>
  <si>
    <t>И ГОСУДАРСТВЕННОЙ РЕГИСТРАЦИИ ПРАВ НА НЕДВИЖИМОЕ ИМУЩЕСТВО,</t>
  </si>
  <si>
    <t>ВЕДЕНИИ ЕДИНОГО ГОСУДАРСТВЕННОГО РЕЕСТРА НЕДВИЖИМОСТИ,</t>
  </si>
  <si>
    <t>ПРЕДОСТАВЛЕНИИ СВЕДЕНИЙ ИЗ ЕДИНОГО ГОСУДАРСТВЕННОГО</t>
  </si>
  <si>
    <t>РЕЕСТРА НЕДВИЖИМОСТИ</t>
  </si>
  <si>
    <t>Статья 66. Ответственность органа регистрации прав</t>
  </si>
  <si>
    <t>1. Орган регистрации прав несет ответственность за ненадлежащее исполнение полномочий, установленных настоящим Федеральным законом, правилами ведения Единого государственного реестра недвижимости, иными нормативными правовыми актами Российской Федерации, в том числе:</t>
  </si>
  <si>
    <t>1) за несоответствие осуществления государственного кадастрового учета и (или) государственной регистрации прав требованиям настоящего Федерального закона, правил ведения Единого государственного реестра недвижимости, иных нормативных правовых актов Российской Федерации, регулирующих осуществление государственного кадастрового учета и (или) государственной регистрации прав;</t>
  </si>
  <si>
    <t>2) за утрату или искажение сведений, содержащихся в Едином государственном реестре недвижимости;</t>
  </si>
  <si>
    <t>3) за полноту и достоверность предоставляемых сведений, содержащихся в Едином государственном реестре недвижимости;</t>
  </si>
  <si>
    <t>4) за незаконный отказ в осуществлении государственного кадастрового учета и (или) государственной регистрации прав, установленный решением суда, вступившим в законную силу;</t>
  </si>
  <si>
    <t>5) за уклонение от осуществления государственного кадастрового учета и (или) государственной регистрации прав, в том числе необоснованный возврат заявителю представленных для государственного кадастрового учета и (или) государственной регистрации прав документов без рассмотрения;</t>
  </si>
  <si>
    <t>6) за невнесение или несвоевременное внесение в Единый государственный реестр недвижимости сведений о правах на объекты недвижимости, правообладателях и об объектах недвижимости, поступивших в орган регистрации прав в порядке межведомственного информационного взаимодействия;</t>
  </si>
  <si>
    <t>7) за внесение в Единый государственный реестр недвижимости сведений, содержащих технические ошибки в записях, повлекшие нарушение прав и законных интересов правообладателей или третьих лиц, которые полагались на соответствующие записи в Едином государственном реестре недвижимости;</t>
  </si>
  <si>
    <t>8) за несоответствие сведений публичных кадастровых карт сведениям, содержащимся в Едином государственном реестре недвижимости;</t>
  </si>
  <si>
    <t>9) за необоснованный отказ в предоставлении сведений, содержащихся в Едином государственном реестре недвижимости.</t>
  </si>
  <si>
    <t>2. Убытки, причиненные лицу в результате ненадлежащего исполнения органом регистрации прав полномочий, установленных настоящим Федеральным законом, возмещаются в полном объеме за счет казны Российской Федерации.</t>
  </si>
  <si>
    <t>3. Орган регистрации прав не несет ответственность за убытки, причиненные в результате государственной регистрации прав на основании признанных судом недействительными свидетельства о праве на наследство, свидетельства о праве собственности на долю в общем имуществе супругов либо на основании нотариально удостоверенной сделки, которая признана судом недействительной или в отношении которой судом применены последствия недействительности ничтожной сделки.</t>
  </si>
  <si>
    <t>Часть 4 статьи 66 вступает в силу с 1 января 2020 года.</t>
  </si>
  <si>
    <t>4. При компенсации Российской Федерацией ущерба, причиненного личности или имуществу гражданина либо имуществу юридического лица правомерными действиями, за исключением случая, указанного в части 3 настоящей статьи, орган регистрации прав имеет право регрессного требования в размере возмещенных Российской Федерацией сумм:</t>
  </si>
  <si>
    <t>1) к органу государственной власти или органу местного самоуправления, если такие убытки возникли в результате признания судом незаконным акта органа государственной власти или органа местного самоуправления;</t>
  </si>
  <si>
    <t>2) к лицу, выполнившему кадастровые работы, если такие убытки возникли в результате реестровой ошибки и предоставления этим лицом недостоверных данных и документов для внесения записи об объекте недвижимости в Единый государственный реестр недвижимости. Данное требование не может быть обращено к юридическому лицу или физическому лицу, заключившим договор о проведении кадастровых работ с лицом, выполнившим кадастровые работы;</t>
  </si>
  <si>
    <t>3) к иному физическому лицу или юридическому лицу, незаконные действия которых привели к возникновению таких убытков.</t>
  </si>
  <si>
    <t>Статья 67. Ответственность государственного регистратора прав</t>
  </si>
  <si>
    <t>1. Государственный регистратор прав в соответствии с законодательством Российской Федерации несет ответственность за несоответствие сведений, внесенных им в Единый государственный реестр недвижимости, представленным на государственный кадастровый учет и (или) государственную регистрацию прав документам, сведениям, за исключением сведений, внесенных в Единый государственный реестр недвижимости из других государственных информационных ресурсов.</t>
  </si>
  <si>
    <t>2. Государственный регистратор прав обязан возместить убытки, причиненные органу регистрации прав своими незаконными действиями (бездействием). В случае умышленного причинения вреда убытки возмещаются в полном объеме.</t>
  </si>
  <si>
    <r>
      <t xml:space="preserve">3. Государственный регистратор прав несет ответственность, установленную федеральным законом, за необоснованное (не соответствующее основаниям, указанным в </t>
    </r>
    <r>
      <rPr>
        <sz val="11"/>
        <color rgb="FF0000FF"/>
        <rFont val="Calibri"/>
        <family val="2"/>
        <charset val="204"/>
        <scheme val="minor"/>
      </rPr>
      <t>статье 26</t>
    </r>
    <r>
      <rPr>
        <sz val="11"/>
        <color theme="1"/>
        <rFont val="Calibri"/>
        <family val="2"/>
        <charset val="204"/>
        <scheme val="minor"/>
      </rPr>
      <t xml:space="preserve"> настоящего Федерального закона) приостановление государственного кадастрового учета и (или) государственной регистрации прав и необоснованный (не соответствующий основаниям, указанным в </t>
    </r>
    <r>
      <rPr>
        <sz val="11"/>
        <color rgb="FF0000FF"/>
        <rFont val="Calibri"/>
        <family val="2"/>
        <charset val="204"/>
        <scheme val="minor"/>
      </rPr>
      <t>статье 27</t>
    </r>
    <r>
      <rPr>
        <sz val="11"/>
        <color theme="1"/>
        <rFont val="Calibri"/>
        <family val="2"/>
        <charset val="204"/>
        <scheme val="minor"/>
      </rPr>
      <t xml:space="preserve"> настоящего Федерального закона) отказ в осуществлении государственного кадастрового учета и (или) государственной регистрации прав или уклонение от осуществления государственного кадастрового учета и государственной регистрации прав.</t>
    </r>
  </si>
  <si>
    <t>Статья 68 вступает в силу с 1 января 2020 года.</t>
  </si>
  <si>
    <t>Статья 68. Компенсация за утрату права, зарегистрированного в Едином государственном реестре недвижимости</t>
  </si>
  <si>
    <t>1. Физическое лицо - собственник единственного пригодного для постоянного проживания жилого помещения, который по не зависящим от него причинам не вправе его истребовать от добросовестного приобретателя, а также физическое лицо - добросовестный приобретатель, от которого было истребовано единственное пригодное для постоянного проживания жилое помещение, имеет право на выплату за счет казны Российской Федерации однократной компенсации за утрату права собственности на такое жилое помещение (далее - однократная компенсация).</t>
  </si>
  <si>
    <r>
      <t xml:space="preserve">2. Однократная компенсация лицам, указанным в </t>
    </r>
    <r>
      <rPr>
        <sz val="11"/>
        <color rgb="FF0000FF"/>
        <rFont val="Calibri"/>
        <family val="2"/>
        <charset val="204"/>
        <scheme val="minor"/>
      </rPr>
      <t>части 1</t>
    </r>
    <r>
      <rPr>
        <sz val="11"/>
        <color theme="1"/>
        <rFont val="Calibri"/>
        <family val="2"/>
        <charset val="204"/>
        <scheme val="minor"/>
      </rPr>
      <t xml:space="preserve"> настоящей статьи, производится в сумме, установленной вступившим в законную силу решением суда о возмещении данным лицам третьими лицами вреда, причиненного в результате утраты указанного в </t>
    </r>
    <r>
      <rPr>
        <sz val="11"/>
        <color rgb="FF0000FF"/>
        <rFont val="Calibri"/>
        <family val="2"/>
        <charset val="204"/>
        <scheme val="minor"/>
      </rPr>
      <t>части 1</t>
    </r>
    <r>
      <rPr>
        <sz val="11"/>
        <color theme="1"/>
        <rFont val="Calibri"/>
        <family val="2"/>
        <charset val="204"/>
        <scheme val="minor"/>
      </rPr>
      <t xml:space="preserve"> настоящей статьи имущества, если в соответствии с этим решением суда взыскание по исполнительному документу прекращено в порядке, установленном законодательством Российской Федерации об исполнительном производстве, в случае:</t>
    </r>
  </si>
  <si>
    <t>1) смерти должника-гражданина, объявления его умершим или признания безвестно отсутствующим, если установленные судебным актом, актом другого органа или должностного лица требования или обязанности не могут перейти к правопреемнику и не могут быть реализованы доверительным управляющим, назначенным органом опеки и попечительства;</t>
  </si>
  <si>
    <t>2) внесения записи об исключении юридического лица (должника-организации) из единого государственного реестра юридических лиц.</t>
  </si>
  <si>
    <t>3. Однократная компенсация указанным в части 1 настоящей статьи лицам не может превышать один миллион рублей.</t>
  </si>
  <si>
    <t>4. Российская Федерация в лице органа регистрации прав имеет право регрессного требования в размере возмещенных Российской Федерацией в соответствии с настоящей статьей сумм.</t>
  </si>
  <si>
    <t>Глава 11. ЗАКЛЮЧИТЕЛЬНЫЕ И ПЕРЕХОДНЫЕ ПОЛОЖЕНИЯ</t>
  </si>
  <si>
    <t>Статья 69. Признание ранее возникших прав, прав, возникающих в силу закона. Ранее учтенные объекты недвижимости</t>
  </si>
  <si>
    <t>1. Права на объекты недвижимости, возникшие до дня вступления в силу Федерального закона от 21 июля 1997 года N 122-ФЗ "О государственной регистрации прав на недвижимое имущество и сделок с ним",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проводится по желанию их обладателей.</t>
  </si>
  <si>
    <t>2. Права на объекты недвижимости, возникающие в силу закона (вследствие обстоятельств, указанных в законе, не со дня государственной регистрации прав), признаются юридически действительными при отсутствии их государственной регистрации в Едином государственном реестре недвижимости. Государственная регистрация таких прав в Едином государственном реестре недвижимости осуществляется по заявлениям правообладателей, решению государственного регистратора прав при поступлении от органов государственной власти и нотариусов сведений, подтверждающих факт возникновения таких прав, кроме случаев, установленных федеральными законами.</t>
  </si>
  <si>
    <r>
      <t xml:space="preserve">3. Государственная регистрация прав на объекты недвижимости, указанные в </t>
    </r>
    <r>
      <rPr>
        <sz val="11"/>
        <color rgb="FF0000FF"/>
        <rFont val="Calibri"/>
        <family val="2"/>
        <charset val="204"/>
        <scheme val="minor"/>
      </rPr>
      <t>частях 1</t>
    </r>
    <r>
      <rPr>
        <sz val="11"/>
        <color theme="1"/>
        <rFont val="Calibri"/>
        <family val="2"/>
        <charset val="204"/>
        <scheme val="minor"/>
      </rPr>
      <t xml:space="preserve"> и </t>
    </r>
    <r>
      <rPr>
        <sz val="11"/>
        <color rgb="FF0000FF"/>
        <rFont val="Calibri"/>
        <family val="2"/>
        <charset val="204"/>
        <scheme val="minor"/>
      </rPr>
      <t>2</t>
    </r>
    <r>
      <rPr>
        <sz val="11"/>
        <color theme="1"/>
        <rFont val="Calibri"/>
        <family val="2"/>
        <charset val="204"/>
        <scheme val="minor"/>
      </rPr>
      <t xml:space="preserve"> настоящей статьи, в Едином государственном реестре недвижимости обязательна при государственной регистрации перехода таких прав, их ограничения и обременения объектов недвижимости, указанных в </t>
    </r>
    <r>
      <rPr>
        <sz val="11"/>
        <color rgb="FF0000FF"/>
        <rFont val="Calibri"/>
        <family val="2"/>
        <charset val="204"/>
        <scheme val="minor"/>
      </rPr>
      <t>частях 1</t>
    </r>
    <r>
      <rPr>
        <sz val="11"/>
        <color theme="1"/>
        <rFont val="Calibri"/>
        <family val="2"/>
        <charset val="204"/>
        <scheme val="minor"/>
      </rPr>
      <t xml:space="preserve"> и </t>
    </r>
    <r>
      <rPr>
        <sz val="11"/>
        <color rgb="FF0000FF"/>
        <rFont val="Calibri"/>
        <family val="2"/>
        <charset val="204"/>
        <scheme val="minor"/>
      </rPr>
      <t>2</t>
    </r>
    <r>
      <rPr>
        <sz val="11"/>
        <color theme="1"/>
        <rFont val="Calibri"/>
        <family val="2"/>
        <charset val="204"/>
        <scheme val="minor"/>
      </rPr>
      <t xml:space="preserve"> настоящей статьи, или совершенной после дня вступления в силу Федерального </t>
    </r>
    <r>
      <rPr>
        <sz val="11"/>
        <color rgb="FF0000FF"/>
        <rFont val="Calibri"/>
        <family val="2"/>
        <charset val="204"/>
        <scheme val="minor"/>
      </rPr>
      <t>закона</t>
    </r>
    <r>
      <rPr>
        <sz val="11"/>
        <color theme="1"/>
        <rFont val="Calibri"/>
        <family val="2"/>
        <charset val="204"/>
        <scheme val="minor"/>
      </rPr>
      <t xml:space="preserve"> от 21 июля 1997 года N 122-ФЗ "О государственной регистрации прав на недвижимое имущество и сделок с ним" сделки с указанным объектом недвижимости, если иное не установлено Гражданским </t>
    </r>
    <r>
      <rPr>
        <sz val="11"/>
        <color rgb="FF0000FF"/>
        <rFont val="Calibri"/>
        <family val="2"/>
        <charset val="204"/>
        <scheme val="minor"/>
      </rPr>
      <t>кодексом</t>
    </r>
    <r>
      <rPr>
        <sz val="11"/>
        <color theme="1"/>
        <rFont val="Calibri"/>
        <family val="2"/>
        <charset val="204"/>
        <scheme val="minor"/>
      </rPr>
      <t xml:space="preserve"> Российской Федерации и настоящим Федеральным законом. Заявление о государственной регистрации указанных в настоящей части прав на объект недвижимости может быть представлено нотариусом, удостоверившим сделку, на основании которой осуществляется государственная регистрация перехода таких прав, их ограничение и обременение указанных объектов недвижимости.</t>
    </r>
  </si>
  <si>
    <r>
      <t xml:space="preserve">4. Технический учет или государственный учет объектов недвижимости, в том числе осуществленные в установленном законодательством Российской Федерации порядке до дня вступления в силу Федерального </t>
    </r>
    <r>
      <rPr>
        <sz val="11"/>
        <color rgb="FF0000FF"/>
        <rFont val="Calibri"/>
        <family val="2"/>
        <charset val="204"/>
        <scheme val="minor"/>
      </rPr>
      <t>закона</t>
    </r>
    <r>
      <rPr>
        <sz val="11"/>
        <color theme="1"/>
        <rFont val="Calibri"/>
        <family val="2"/>
        <charset val="204"/>
        <scheme val="minor"/>
      </rPr>
      <t xml:space="preserve"> от 24 июля 2007 года N 221-ФЗ "О государственном кадастре недвижимости", признается юридически действительным, и такие объекты считаются ранее учтенными объектами недвижимого имущества. При этом объекты недвижимости, государственный кадастровый учет или государственный учет, в том числе технический учет, которых не осуществлен, но права на которые зарегистрированы в Едином государственном реестре недвижимости и не прекращены и которым присвоены органом регистрации прав условные номера в порядке, установленном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21 июля 1997 года N 122-ФЗ "О государственной регистрации прав на недвижимое имущество и сделок с ним", также считаются ранее учтенными объектами недвижимости.</t>
    </r>
  </si>
  <si>
    <t>5. В случае отсутствия в Едином государственном реестре недвижимости сведений о ранее учтенном объекте недвижимости, в том числе при поступлении предусмотренного статьей 62 настоящего Федерального закона запроса о предоставлении сведений, или межведомственного запроса о предоставлении сведений, или заявления о внесении сведений о ранее учтенном объекте недвижимости, орган регистрации прав, если иное не установлено настоящим Федеральным законом, в течение пяти рабочих дней со дня получения им указанных запросов или заявления обеспечивает включение документов и сведений о ранее учтенном объекте недвижимости в Единый государственный реестр недвижимости на основании:</t>
  </si>
  <si>
    <t>1) имеющейся в его распоряжении документации о ранее учтенном объекте недвижимости;</t>
  </si>
  <si>
    <t>2) документа (копии документа, заверенной в порядке, установленном федеральным законом), устанавливающего или подтверждающего право на объект недвижимости, в том числе документа, указанного в пункте 9 статьи 3 Федерального закона от 25 октября 2001 года N 137-ФЗ "О введении в действие Земельного кодекса Российской Федерации" и представленного заинтересованным лицом при его обращении с соответствующим заявлением в орган регистрации прав;</t>
  </si>
  <si>
    <t>3) документов, подтверждающих ранее осуществленный государственный учет указанного объекта недвижимости или государственную регистрацию права на него либо устанавливающих или подтверждающих право на него и представленных соответствующими органами государственной власти, органами местного самоуправления либо органами и организациями по государственному техническому учету и (или) технической инвентаризации, в орган регистрации прав по его запросам, если документы и сведения о ранее учтенном объекте недвижимости отсутствуют в составе имеющейся в распоряжении органа регистрации прав документации о ранее учтенном объекте недвижимости.</t>
  </si>
  <si>
    <r>
      <t xml:space="preserve">6. </t>
    </r>
    <r>
      <rPr>
        <sz val="11"/>
        <color rgb="FF0000FF"/>
        <rFont val="Calibri"/>
        <family val="2"/>
        <charset val="204"/>
        <scheme val="minor"/>
      </rPr>
      <t>Порядок и сроки</t>
    </r>
    <r>
      <rPr>
        <sz val="11"/>
        <color theme="1"/>
        <rFont val="Calibri"/>
        <family val="2"/>
        <charset val="204"/>
        <scheme val="minor"/>
      </rPr>
      <t xml:space="preserve"> направления органом регистрации прав указанных в </t>
    </r>
    <r>
      <rPr>
        <sz val="11"/>
        <color rgb="FF0000FF"/>
        <rFont val="Calibri"/>
        <family val="2"/>
        <charset val="204"/>
        <scheme val="minor"/>
      </rPr>
      <t>пункте 3 части 5</t>
    </r>
    <r>
      <rPr>
        <sz val="11"/>
        <color theme="1"/>
        <rFont val="Calibri"/>
        <family val="2"/>
        <charset val="204"/>
        <scheme val="minor"/>
      </rPr>
      <t xml:space="preserve"> настоящей статьи запросов устанавливаются органом нормативно-правового регулирования. Органы государственной власти, органы местного самоуправления, органы (организации) по государственному техническому учету и (или) технической инвентаризации бесплатно представляют в орган регистрации прав по его запросам, указанным в </t>
    </r>
    <r>
      <rPr>
        <sz val="11"/>
        <color rgb="FF0000FF"/>
        <rFont val="Calibri"/>
        <family val="2"/>
        <charset val="204"/>
        <scheme val="minor"/>
      </rPr>
      <t>пункте 3 части 5</t>
    </r>
    <r>
      <rPr>
        <sz val="11"/>
        <color theme="1"/>
        <rFont val="Calibri"/>
        <family val="2"/>
        <charset val="204"/>
        <scheme val="minor"/>
      </rPr>
      <t xml:space="preserve"> настоящей статьи, все имеющиеся у них сведения и копии документов о соответствующем объекте недвижимого имущества в течение трех рабочих дней со дня получения такого запроса.</t>
    </r>
  </si>
  <si>
    <t>7. В течение пяти рабочих дней со дня включения в Единый государственный реестр недвижимости документов и сведений о ранее учтенном объекте недвижимости орган регистрации прав выдает или направляет лицу, обратившемуся с запросом о предоставлении сведений, без взимания дополнительной платы или лицу, обратившемуся с заявлением о внесении сведений о ранее учтенном объекте недвижимости, выписку из Единого государственного реестра недвижимости об объекте недвижимости:</t>
  </si>
  <si>
    <t>1) в форме документа, указанного в запросе о предоставлении сведений или межведомственном запросе, если ранее на основании этих запросов органом регистрации прав выданы или направлены уведомления об отсутствии в Едином государственном реестре недвижимости запрашиваемых сведений об объекте недвижимости;</t>
  </si>
  <si>
    <t>2) в форме документа, указанного в соответствующем заявлении, если сведения в отношении такого объекта недвижимости внесены при рассмотрении заявления о внесении сведений о ранее учтенных объектах недвижимости;</t>
  </si>
  <si>
    <t>3) в форме документа, указанного в соответствующем заявлении, если ранее на основании заявления о внесении сведений о ранее учтенном объекте недвижимости принято решение об отказе во внесении сведений о ранее учтенном объекте недвижимости в связи с отсутствием в представленных заявителем документах необходимых сведений и если сведения в отношении такого объекта недвижимости внесены при поступлении в орган регистрации прав по его запросам документов, представленных соответствующими органами государственной власти, органами местного самоуправления либо органами или организациями по государственному техническому учету и (или) технической инвентаризации.</t>
  </si>
  <si>
    <t>8. Орган регистрации прав принимает решение об отказе во включении сведений о ранее учтенных объектах недвижимости в Единый государственный реестр недвижимости в случае, если:</t>
  </si>
  <si>
    <t>1) имеются несоответствия представленных документов требованиям, установленным законодательством и действовавшим в месте издания документа на момент его издания;</t>
  </si>
  <si>
    <t>2) в представленных или поступивших документах отсутствуют сведения, позволяющие считать такой объект недвижимости ранее учтенным, а также сведения о площади объекта недвижимости при условии, что объектом недвижимости является земельный участок, здание или помещение, либо об основной характеристике объекта недвижимости (протяженности, глубине, глубине залегания, площади, объеме, высоте, площади застройки) и о ее значении при условии, что объектом недвижимости является сооружение, и (или) не поступил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t>
  </si>
  <si>
    <t>3) сведения об объекте недвижимости содержатся в Едином государственном реестре недвижимости;</t>
  </si>
  <si>
    <t>4) ответ органа государственной власти, органа местного самоуправления либо органа или организации по государственному техническому учету и (или) технической инвентаризации на запрос органа регистрации прав, указанный в пункте 3 части 5 настоящей статьи, свидетельствует об отсутствии необходимых документа и (или) сведений и соответствующий документ не был представлен заявителем по собственной инициативе.</t>
  </si>
  <si>
    <t>9. Сведения об объектах недвижимости, права на которые возникли до дня вступления в силу Федерального закона от 21 июля 1997 года N 122-ФЗ "О государственной регистрации прав на недвижимое имущество и сделок с ним" и не прекращены и государственный кадастровый учет которых не осуществлен, вносятся в Единый государственный реестр недвижимости по правилам, предусмотренным настоящей статьей для внесения в Единый государственный реестр недвижимости сведений о ранее учтенных объектах недвижимости.</t>
  </si>
  <si>
    <t>10. В случае, если в Едином государственном реестре недвижимости в течение пяти лет с даты присвоения кадастровых номеров ранее учтенным зданиям, сооружениям, помещениям, объектам незавершенного строительства отсутствуют сведения о правах на такие объекты недвижимости или о вещных правах на земельные участки, на которых расположены такие объекты недвижимости, орган регистрации прав в течение десяти рабочих дней по истечении указанного срока направляет сведения о таких объектах недвижимости в уполномоченные органы местного самоуправления городских, сельских поселений, городских округов, а если такие объекты недвижимости находятся на межселенных территориях, - в органы местного самоуправления муниципальных районов или, если такие объекты недвижимости находятся на территориях субъектов Российской Федерации - городов федерального значения Москвы, Санкт-Петербурга, Севастополя, - в уполномоченные органы государственной власти соответствующего субъекта Российской Федерации - города федерального значения. Правила настоящей части не применяются к зданиям, сооружениям, если осуществлена государственная регистрация права собственности хотя бы на одно помещение, расположенное в таком здании, сооружении, к многоквартирным домам, а также помещениям, расположенным в многоквартирном доме и составляющим общее имущество в этом многоквартирном доме.</t>
  </si>
  <si>
    <t>Статья 70. Особенность осуществления государственного кадастрового учета и государственной регистрации прав на объекты недвижимости в отдельных случаях</t>
  </si>
  <si>
    <t>1. Орган регистрации прав снимает с учета часть земельного участка, сведения о которой внесены в соответствии с Федеральным законом от 24 июля 2007 года N 221-ФЗ "О государственном кадастре недвижимости" до 1 января 2013 года в связи с наличием на соответствующем земельном участке, находящемся в государственной или муниципальной собственности, здания, сооружения, объекта незавершенного строительства, в случае:</t>
  </si>
  <si>
    <t>1) снятия с государственного кадастрового учета здания, сооружения, объекта незавершенного строительства в связи с прекращением их существования;</t>
  </si>
  <si>
    <t>2) внесения в Единый государственный реестр недвижимости сведений об описании местоположения здания, сооружения, объекта незавершенного строительства на земельном участке.</t>
  </si>
  <si>
    <t>2. Государственная регистрация права собственности на объект недвижимости, созданный по договору, заключенному с органом государственной власти, органом местного самоуправления, государственным или муниципальным учреждением либо унитарным предприятием до 1 января 2011 года и предусматривающему строительство, реконструкцию на земельном участке, находящемся в государственной или муниципальной собственности, объекта недвижимости с привлечением внебюджетных источников финансирования и последующим распределением площади соответствующего объекта недвижимости между сторонами такого договора, осуществляется после завершения строительства, реконструкции этого объекта недвижимости при наличии подписанного сторонами документа, подтверждающего исполнение ими обязательств по такому договору, и в соответствии с распределением площади соответствующего объекта недвижимости, предусмотренным данным документом.</t>
  </si>
  <si>
    <t>3. Орган регистрации прав в соответствии с установленными правилами ведения Единого государственного реестра недвижимости также снимает с государственного кадастрового учета земельный участок, учтенный в установленном законодательством Российской Федерации порядке до 1 марта 2008 года, в случае, если сведения о правообладателях таких участков отсутствуют в Едином государственном реестре недвижимости.</t>
  </si>
  <si>
    <t>4. Орган регистрации прав снимает с государственного кадастрового учета часть помещения, сведения о которой внесены в Единый государственный реестр недвижимости до дня вступления в силу настоящего Федерального закона, в случае:</t>
  </si>
  <si>
    <t>1) снятия с государственного кадастрового учета соответствующего помещения или здания, сооружения, в котором расположено помещение, в связи с прекращением их существования;</t>
  </si>
  <si>
    <t>2) прекращения прав на такую часть помещения.</t>
  </si>
  <si>
    <r>
      <t xml:space="preserve">5. В срок до 2020 года документом, являющимся основанием для осуществления государственного кадастрового учета и (или) государственной регистрации прав на объекты недвижимости, в том числе земельные участки, относящиеся к имуществу Вооруженных Сил Российской Федерации и подведомственных Министерству обороны Российской Федерации организаций, имуществу органов федеральной службы безопасности, и содержащим описание такого объекта недвижимости, на основании которого сведения об объекте недвижимости указываются в техническом плане или межевом плане, является декларация о таком объекте недвижимости. </t>
    </r>
    <r>
      <rPr>
        <sz val="11"/>
        <color rgb="FF0000FF"/>
        <rFont val="Calibri"/>
        <family val="2"/>
        <charset val="204"/>
        <scheme val="minor"/>
      </rPr>
      <t>Форма</t>
    </r>
    <r>
      <rPr>
        <sz val="11"/>
        <color theme="1"/>
        <rFont val="Calibri"/>
        <family val="2"/>
        <charset val="204"/>
        <scheme val="minor"/>
      </rPr>
      <t xml:space="preserve"> данной декларации, </t>
    </r>
    <r>
      <rPr>
        <sz val="11"/>
        <color rgb="FF0000FF"/>
        <rFont val="Calibri"/>
        <family val="2"/>
        <charset val="204"/>
        <scheme val="minor"/>
      </rPr>
      <t>требования</t>
    </r>
    <r>
      <rPr>
        <sz val="11"/>
        <color theme="1"/>
        <rFont val="Calibri"/>
        <family val="2"/>
        <charset val="204"/>
        <scheme val="minor"/>
      </rPr>
      <t xml:space="preserve"> к ее заполнению, </t>
    </r>
    <r>
      <rPr>
        <sz val="11"/>
        <color rgb="FF0000FF"/>
        <rFont val="Calibri"/>
        <family val="2"/>
        <charset val="204"/>
        <scheme val="minor"/>
      </rPr>
      <t>состав</t>
    </r>
    <r>
      <rPr>
        <sz val="11"/>
        <color theme="1"/>
        <rFont val="Calibri"/>
        <family val="2"/>
        <charset val="204"/>
        <scheme val="minor"/>
      </rPr>
      <t xml:space="preserve"> включаемых в нее сведений устанавливаются органом нормативно-правового регулирования.</t>
    </r>
  </si>
  <si>
    <r>
      <t xml:space="preserve">6. Особенности, установленные </t>
    </r>
    <r>
      <rPr>
        <sz val="11"/>
        <color rgb="FF0000FF"/>
        <rFont val="Calibri"/>
        <family val="2"/>
        <charset val="204"/>
        <scheme val="minor"/>
      </rPr>
      <t>частью 5</t>
    </r>
    <r>
      <rPr>
        <sz val="11"/>
        <color theme="1"/>
        <rFont val="Calibri"/>
        <family val="2"/>
        <charset val="204"/>
        <scheme val="minor"/>
      </rPr>
      <t xml:space="preserve"> настоящей статьи, применяются при осуществлении государственного кадастрового учета и (или) государственной регистрации прав на объекты недвижимости, созданные до дня вступления в силу </t>
    </r>
    <r>
      <rPr>
        <sz val="11"/>
        <color rgb="FF0000FF"/>
        <rFont val="Calibri"/>
        <family val="2"/>
        <charset val="204"/>
        <scheme val="minor"/>
      </rPr>
      <t>постановления</t>
    </r>
    <r>
      <rPr>
        <sz val="11"/>
        <color theme="1"/>
        <rFont val="Calibri"/>
        <family val="2"/>
        <charset val="204"/>
        <scheme val="minor"/>
      </rPr>
      <t xml:space="preserve"> Верховного Совета Российской Федерации от 27 декабря 1991 года N 3020-1 "О разграничении государственной собственности в Российской Федерации на федеральную собственность, государственную собственность республик в составе Российской Федерации, краев, областей, автономной области, автономных округов, городов Москвы и Санкт-Петербурга и муниципальную собственность".</t>
    </r>
  </si>
  <si>
    <t>7. До 1 марта 2018 года основаниями для государственного кадастрового учета и (или) государственной регистрации прав на объект индивидуального жилищного строительства, создаваемый или созданный на земельном участке, предназначенном для индивидуального жилищного строительства, или на объект индивидуального жилищного строительства, создаваемый или созданный на земельном участке, расположенном в границах населенного пункта и предназначенном для ведения личного подсобного хозяйства (на приусадебном земельном участке), являются только технический план указанных объектов индивидуального жилищного строительства и правоустанавливающий документ на земельный участок, если в Едином государственном реестре недвижимости не зарегистрировано право заявителя на земельный участок, на котором расположены указанные объекты индивидуального жилищного строительства. В данном случае сведения об объекте индивидуального жилищного строительства, за исключением сведений о местоположении такого объекта недвижимости на земельном участке, указываются в техническом плане на основании представленных заказчиком кадастровых работ разрешения на строительство и проектной документации таких объектов недвижимости (при ее наличии) либо декларации об объекте недвижимости, предусмотренной частью 11 статьи 24 настоящего Федерального закона (в случае, если проектная документация не изготавливалась).</t>
  </si>
  <si>
    <r>
      <t xml:space="preserve">8. Единый институт развития в жилищной сфере представляет в орган регистрации прав заявление о государственной регистрации предусмотренного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ограничения права собственности Российской Федерации на находящиеся в федеральной собственности земельные участки, земельные участки, образованные из таких земельных участков, иные находящиеся в федеральной собственности объекты недвижимости, в отношении которых Единый институт развития в жилищной сфере в соответствии с Федеральным </t>
    </r>
    <r>
      <rPr>
        <sz val="11"/>
        <color rgb="FF0000FF"/>
        <rFont val="Calibri"/>
        <family val="2"/>
        <charset val="204"/>
        <scheme val="minor"/>
      </rPr>
      <t>законом</t>
    </r>
    <r>
      <rPr>
        <sz val="11"/>
        <color theme="1"/>
        <rFont val="Calibri"/>
        <family val="2"/>
        <charset val="204"/>
        <scheme val="minor"/>
      </rPr>
      <t xml:space="preserve"> от 24 июля 2008 года N 161-ФЗ "О содействии развитию жилищного строительства" выполняет функции агента Российской Федерации, при государственной регистрации права собственности Российской Федерации, аренды и иных обременений, устанавливаемых в пользу третьих лиц, в отношении указанных объектов недвижимости или в течение одного месяца со дня принятия межведомственным коллегиальным органом решения, указанного в </t>
    </r>
    <r>
      <rPr>
        <sz val="11"/>
        <color rgb="FF0000FF"/>
        <rFont val="Calibri"/>
        <family val="2"/>
        <charset val="204"/>
        <scheme val="minor"/>
      </rPr>
      <t>пункте 2 части 1 статьи 12</t>
    </r>
    <r>
      <rPr>
        <sz val="11"/>
        <color theme="1"/>
        <rFont val="Calibri"/>
        <family val="2"/>
        <charset val="204"/>
        <scheme val="minor"/>
      </rPr>
      <t xml:space="preserve"> Федерального закона от 24 июля 2008 года N 161-ФЗ "О содействии развитию жилищного строительства" и в соответствии с которым Единый институт развития в жилищной сфере выполняет функции агента Российской Федерации.</t>
    </r>
  </si>
  <si>
    <t>Статья 71. Особенности подготовки технического плана здания, сооружения, помещения, машино-места, объекта незавершенного строительства</t>
  </si>
  <si>
    <t>1. В случае отсутствия разрешения на ввод здания или сооружения в эксплуатацию, проектной документации таких объектов недвижимого имущества сведения о здании или сооружении (за исключением сведений о местоположении таких объектов недвижимого имущества на земельном участке и об их площади, площади застройки) указываются в техническом плане также на основании представленного заказчиком кадастровых работ технического паспорта такого объекта недвижимости, изготовленного до 1 января 2013 года.</t>
  </si>
  <si>
    <t>2. В случае отсутствия разрешения на строительство на объект незавершенного строительства, проектной документации на объект незавершенного строительства сведения о таком объекте недвижимого имущества, за исключением сведений о местоположении такого объекта недвижимого имущества на земельном участке, указываются в техническом плане также на основании представленного заказчиком кадастровых работ технического паспорта такого объекта недвижимого имущества, изготовленного до 1 января 2013 года.</t>
  </si>
  <si>
    <t>3. В случае отсутствия разрешения на ввод здания или сооружения в эксплуатацию, проектной документации таких объектов недвижимого имущества сведения о помещении, машино-месте, за исключением сведений о местоположении таких объектов недвижимого имущества в пределах этажа здания или сооружения, либо в пределах здания или сооружения, либо в пределах соответствующей части здания или сооружения и его площади, указываются в техническом плане также на основании представленных заказчиком кадастровых работ технического паспорта помещения, машино-места, изготовленного до 1 января 2013 года, или изготовленного до 1 января 2013 года технического паспорта здания или сооружения, в котором расположено помещение или машино-место.</t>
  </si>
  <si>
    <r>
      <t xml:space="preserve">4. В случаях, указанных в </t>
    </r>
    <r>
      <rPr>
        <sz val="11"/>
        <color rgb="FF0000FF"/>
        <rFont val="Calibri"/>
        <family val="2"/>
        <charset val="204"/>
        <scheme val="minor"/>
      </rPr>
      <t>частях 1</t>
    </r>
    <r>
      <rPr>
        <sz val="11"/>
        <color theme="1"/>
        <rFont val="Calibri"/>
        <family val="2"/>
        <charset val="204"/>
        <scheme val="minor"/>
      </rPr>
      <t xml:space="preserve"> - </t>
    </r>
    <r>
      <rPr>
        <sz val="11"/>
        <color rgb="FF0000FF"/>
        <rFont val="Calibri"/>
        <family val="2"/>
        <charset val="204"/>
        <scheme val="minor"/>
      </rPr>
      <t>3</t>
    </r>
    <r>
      <rPr>
        <sz val="11"/>
        <color theme="1"/>
        <rFont val="Calibri"/>
        <family val="2"/>
        <charset val="204"/>
        <scheme val="minor"/>
      </rPr>
      <t xml:space="preserve"> настоящей статьи, сведения о здании, сооружении, помещении, машино-месте (за исключением сведений о местоположении здания, сооружения на земельном участке и об их площади, о площади застройки, сведений о площади и местоположении помещения,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утвержденного в установленном федеральным законом порядке акта о приемке в эксплуатацию соответствующих объектов.</t>
    </r>
  </si>
  <si>
    <t>5. В случае, если на момент принятия решения о вводе объекта в эксплуатацию для принятия указанного решения законодательством о градостроительной деятельности не предусматривалось представление технического плана объекта недвижимости, сведения о здании, сооружении, помещении, машино-месте (за исключением сведений о местоположении здания, сооружения на земельном участке, об их площади, о площади застройки, сведений о площади и местоположении помещения или машино-места в пределах этажа здания или сооружения, либо в пределах здания или сооружения, либо в пределах соответствующей части здания или сооружения) указываются в техническом плане также на основании разрешения на ввод объекта в эксплуатацию.</t>
  </si>
  <si>
    <t>Статья 72. Порядок вступления в силу настоящего Федерального закона</t>
  </si>
  <si>
    <r>
      <t xml:space="preserve">1. Настоящий Федеральный закон вступает в силу с 1 января 2017 года, за исключением </t>
    </r>
    <r>
      <rPr>
        <sz val="11"/>
        <color rgb="FF0000FF"/>
        <rFont val="Calibri"/>
        <family val="2"/>
        <charset val="204"/>
        <scheme val="minor"/>
      </rPr>
      <t>части 4 статьи 66</t>
    </r>
    <r>
      <rPr>
        <sz val="11"/>
        <color theme="1"/>
        <rFont val="Calibri"/>
        <family val="2"/>
        <charset val="204"/>
        <scheme val="minor"/>
      </rPr>
      <t xml:space="preserve"> и </t>
    </r>
    <r>
      <rPr>
        <sz val="11"/>
        <color rgb="FF0000FF"/>
        <rFont val="Calibri"/>
        <family val="2"/>
        <charset val="204"/>
        <scheme val="minor"/>
      </rPr>
      <t>статьи 68</t>
    </r>
    <r>
      <rPr>
        <sz val="11"/>
        <color theme="1"/>
        <rFont val="Calibri"/>
        <family val="2"/>
        <charset val="204"/>
        <scheme val="minor"/>
      </rPr>
      <t xml:space="preserve"> настоящего Федерального закона.</t>
    </r>
  </si>
  <si>
    <r>
      <t xml:space="preserve">2. </t>
    </r>
    <r>
      <rPr>
        <sz val="11"/>
        <color rgb="FF0000FF"/>
        <rFont val="Calibri"/>
        <family val="2"/>
        <charset val="204"/>
        <scheme val="minor"/>
      </rPr>
      <t>Часть 4 статьи 66</t>
    </r>
    <r>
      <rPr>
        <sz val="11"/>
        <color theme="1"/>
        <rFont val="Calibri"/>
        <family val="2"/>
        <charset val="204"/>
        <scheme val="minor"/>
      </rPr>
      <t xml:space="preserve"> и </t>
    </r>
    <r>
      <rPr>
        <sz val="11"/>
        <color rgb="FF0000FF"/>
        <rFont val="Calibri"/>
        <family val="2"/>
        <charset val="204"/>
        <scheme val="minor"/>
      </rPr>
      <t>статья 68</t>
    </r>
    <r>
      <rPr>
        <sz val="11"/>
        <color theme="1"/>
        <rFont val="Calibri"/>
        <family val="2"/>
        <charset val="204"/>
        <scheme val="minor"/>
      </rPr>
      <t xml:space="preserve"> настоящего Федерального закона вступают в силу с 1 января 2020 года.</t>
    </r>
  </si>
  <si>
    <t>3. Обеспечение приведения в соответствие с настоящим Федеральным законом изданных Правительством Российской Федерации и находящимися в его ведении федеральными органами исполнительной власти нормативных правовых актов, а также принятие нормативных правовых актов, обеспечивающих реализацию настоящего Федерального закона, осуществляется до 1 января 2017 года.</t>
  </si>
  <si>
    <t>4. Законодательные и иные нормативные правовые акты до их приведения в соответствие с настоящим Федеральным законом применяются постольку, поскольку они не противоречат настоящему Федеральному закону.</t>
  </si>
  <si>
    <t>5. Настоящий Федеральный закон применяется к правоотношениям, возникшим после дня его вступления в силу. Настоящий Федеральный закон по правоотношениям, возникшим до дня его вступления в силу, применяется к тем правам и обязательствам, которые возникнут после дня его вступления в силу.</t>
  </si>
  <si>
    <t>6. Со дня вступления в силу настоящего Федерального закона сведения Единого государственного реестра прав на недвижимое имущество и сделок с ним и сведения государственного кадастра недвижимости считаются сведениями, содержащимися в Едином государственном реестре недвижимости и не требующими дополнительного подтверждения, в том числе указанными в статье 4 настоящего Федерального закона участниками отношений, возникающих при осуществлении государственного кадастрового учета и (или) государственной регистрации прав.</t>
  </si>
  <si>
    <t>7. Временный характер сведений государственного кадастра недвижимости об образованных объектах недвижимости, предусмотренный статьей 24 Федерального закона от 24 июля 2007 года N 221-ФЗ "О государственном кадастре недвижимости" (в редакции, действовавшей до 1 января 2017 года), сохраняется до момента государственной регистрации права на такой объект недвижимости либо до момента государственной регистрации аренды, если объектом недвижимости является земельный участок, находящийся в государственной или муниципальной собственности, но не позднее 1 марта 2022 года. По истечении указанного срока сведения об объектах недвижимости, которые носят временный характер, исключаются из Единого государственного реестра недвижимости в порядке, предусмотренном порядком ведения Единого государственного реестра недвижимости. Образование новых объектов недвижимости из объекта недвижимости, внесенные в Единый государственный реестр недвижимости сведения о котором носят временный характер, не допускается. В течение срока действия временного характера внесенных в Единый государственный реестр недвижимости сведений об объекте недвижимости сведения о таком объекте недвижимости могут быть исключены из Единого государственного реестра недвижимости по заявлению собственника объекта недвижимости или собственников объектов недвижимости, в результате преобразования которых был образован такой объект недвижимости. В случае, если земельные участки были образованы из земель или земельных участков, государственная собственность на которые не разграничена, исключение из Единого государственного реестра недвижимости сведений о соответствующих земельных участках осуществляется по заявлению представителя уполномоченного на распоряжение такими земельными участками органа государственной власти или органа местного самоуправления.</t>
  </si>
  <si>
    <t>Президент</t>
  </si>
  <si>
    <t>В.ПУТИН</t>
  </si>
  <si>
    <t>Москва, Кремль</t>
  </si>
  <si>
    <t>13 июля 2015 года</t>
  </si>
  <si>
    <t>N 218-ФЗ</t>
  </si>
  <si>
    <t>Федеральный закон "О государственной регистрации недвижимости" от 13.07.2015 N 218-ФЗ</t>
  </si>
  <si>
    <t> 2.6. Исчерпывающий перечень документов, необходимых в соответствии с нормативными правовыми актами для предоставления государственной услуги, подлежащих представлению заявителем, способы их получения, в том числе в электронной форме, порядок их представления </t>
  </si>
  <si>
    <t> 2.7. Исчерпывающий перечень документов, необходимых в соответствии с нормативными правовыми актами для предоставления государственной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услуг, и которые получатель услуги вправе представить, а также способы их получения получателем услуги, в том числе в электронной форме, порядок их представления </t>
  </si>
  <si>
    <t>На оснавании техническое  задание</t>
  </si>
  <si>
    <t>Согласно тех заданию</t>
  </si>
  <si>
    <t>ЕДЕРАЛЬНАЯ СЛУЖБА ПО ЭКОЛОГИЧЕСКОМУ, ТЕХНОЛОГИЧЕСКОМУ И АТОМНОМУНАДЗОРУ</t>
  </si>
  <si>
    <t>РУКОВОДЯЩИЕ ДОКУМЕНТЫ</t>
  </si>
  <si>
    <t>ПОРЯДОКПРОВЕДЕНИЯ ПРОВЕРОК ПРИ ОСУЩЕСТВЛЕНИИ ГОСУДАРСТВЕННОГО СТРОИТЕЛЬНОГО НАДЗОРА ИВЫДАЧИ ЗАКЛЮЧЕНИЙ О СООТВЕТСТВИИ ПОСТРОЕННЫХ, РЕКОНСТРУИРОВАННЫХ,ОТРЕМОНТИРОВАННЫХ ОБЪЕКТОВ КАПИТАЛЬНОГО СТРОИТЕЛЬСТВА ТРЕБОВАНИЯМ ТЕХНИЧЕСКИХРЕГЛАМЕНТОВ (НОРМ И ПРАВИЛ), ИНЫХ НОРМАТИВНЫХ ПРАВОВЫХ АКТОВ И ПРОЕКТНОЙДОКУМЕНТАЦИИ</t>
  </si>
  <si>
    <t>приказом Федеральной службы</t>
  </si>
  <si>
    <t>по экологическому, технологическому</t>
  </si>
  <si>
    <t>и атомному надзору</t>
  </si>
  <si>
    <t>от 26 декабря 2006 г. № 1129</t>
  </si>
  <si>
    <t>РД-11-04-2006</t>
  </si>
  <si>
    <t>Содержание</t>
  </si>
  <si>
    <r>
      <t>I</t>
    </r>
    <r>
      <rPr>
        <sz val="12"/>
        <color rgb="FF3D4B88"/>
        <rFont val="Times New Roman"/>
        <family val="1"/>
        <charset val="204"/>
      </rPr>
      <t>. ОБЩИЕ ПОЛОЖЕНИЯ</t>
    </r>
  </si>
  <si>
    <r>
      <t>1. НастоящийПорядок разработан на основании статьи 54 </t>
    </r>
    <r>
      <rPr>
        <u/>
        <sz val="12"/>
        <color rgb="FF333333"/>
        <rFont val="Times New Roman"/>
        <family val="1"/>
        <charset val="204"/>
      </rPr>
      <t>Градостроительногокодекса Российской Федерации</t>
    </r>
    <r>
      <rPr>
        <sz val="12"/>
        <color rgb="FF333333"/>
        <rFont val="Times New Roman"/>
        <family val="1"/>
        <charset val="204"/>
      </rPr>
      <t> и Положением об осуществлении государственногостроительного надзора в Российской Федерации, утвержденного постановлениемПравительства Российской Федерации от 1 февраля 2006 г. </t>
    </r>
    <r>
      <rPr>
        <u/>
        <sz val="12"/>
        <color rgb="FF333333"/>
        <rFont val="Times New Roman"/>
        <family val="1"/>
        <charset val="204"/>
      </rPr>
      <t>№ 54</t>
    </r>
    <r>
      <rPr>
        <sz val="12"/>
        <color rgb="FF333333"/>
        <rFont val="Times New Roman"/>
        <family val="1"/>
        <charset val="204"/>
      </rPr>
      <t>«О государственном строительном надзоре в Российской Федерации» (далее -Положение об осуществлении государственного строительного надзора в РоссийскойФедерации).</t>
    </r>
  </si>
  <si>
    <t>2. НастоящийПорядок устанавливает требования к проведению Федеральной службой поэкологическому, технологическому и атомному надзору и ее территориальнымиорганами, а также органами исполнительной власти субъектов РоссийскойФедерации, уполномоченными на осуществление государственного строительногонадзора (далее - орган государственного строительного надзора) провероксоответствия выполненных при строительстве, реконструкции, капитальном ремонтеобъектов капитального строительства работ требованиям технических регламентов,иных нормативных правовых актов и проектной документации (далее - проверки) иоформлению результатов таких проверок, а также требования, предъявляемые квыдаче заключений о соответствии построенного, реконструированного,отремонтированного объекта капитального строительства требованиям технических регламентов(норм и правил), иных нормативных правовых актов и проектной документации(далее - заключение) или принятию решения об отказе в выдаче такого заключения(далее - решение об отказе в выдаче заключения).</t>
  </si>
  <si>
    <t>3. Проверкипроводятся должностным лицом органа государственного строительного надзора вследующих случаях:</t>
  </si>
  <si>
    <t>а) наступлениясроков завершения работ, которые подлежат проверке в соответствии с программойпроведения проверок;</t>
  </si>
  <si>
    <t>б) полученияизвещения от лица, осуществляющего строительство, о завершении работ, которыеподлежат проверке, если срок окончания таких работ не совпадает со сроками,указанными в программе проведения проверок;</t>
  </si>
  <si>
    <t>в) полученияизвещения от лица, осуществляющего строительство, о случаях возникновенияаварийных ситуаций на объекте капитального строительства;</t>
  </si>
  <si>
    <t>г) полученияобращений физических и юридических лиц, органов государственной власти иорганов местного самоуправления по вопросам, относящимся к осуществлениюгосударственного строительного надзора;</t>
  </si>
  <si>
    <t>д) получениясведений о выполнении работ по строительству, реконструкции, капитальномуремонту объекта капитального строительства, подлежащих проверке, из иныхисточников.</t>
  </si>
  <si>
    <t>Итоговаяпроверка соответствия построенного, реконструированного, отремонтированногообъекта капитального строительства требованиям технических регламентов (норм иправил), иных нормативных правовых актов и проектной документации (далее -итоговая проверка) проводится органом государственного строительного надзора вслучае получения извещения застройщика или заказчика об окончаниистроительства, реконструкции, капитального ремонта объектов капитальногостроительства.</t>
  </si>
  <si>
    <r>
      <t>II</t>
    </r>
    <r>
      <rPr>
        <sz val="12"/>
        <color rgb="FF3D4B88"/>
        <rFont val="Times New Roman"/>
        <family val="1"/>
        <charset val="204"/>
      </rPr>
      <t>. ПОДГОТОВКА К ПРОВЕДЕНИЮ ПРОВЕРОК ПРИ ОСУЩЕСТВЛЕНИИГОСУДАРСТВЕННОГО СТРОИТЕЛЬНОГО НАДЗОРА</t>
    </r>
  </si>
  <si>
    <t>4. Проверкипроводятся должностным лицом (должностными лицами) органа государственногостроительного надзора, уполномоченным (уполномоченными) на основаниисоответствующего приказа (распоряжения)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 и от его имени осуществлять такой надзор(далее - должностное лицо органа государственного строительного надзора),составленного по образцу, приведенному в Приложении № 1 к настоящему Порядку.</t>
  </si>
  <si>
    <r>
      <t>5.Застройщик или заказчик заблаговременно, но не позднее чем за 7 рабочих дней доначала осуществления строительства, реконструкции, капитального ремонта объектакапитального строительства, направляет в орган государственного строительногонадзора извещение (по образцу, приведенному в </t>
    </r>
    <r>
      <rPr>
        <u/>
        <sz val="12"/>
        <color rgb="FF333333"/>
        <rFont val="Times New Roman"/>
        <family val="1"/>
        <charset val="204"/>
      </rPr>
      <t>Приложении № 2</t>
    </r>
    <r>
      <rPr>
        <sz val="12"/>
        <color rgb="FF333333"/>
        <rFont val="Times New Roman"/>
        <family val="1"/>
        <charset val="204"/>
      </rPr>
      <t> к настоящему Порядку) о начале такихработ с приложением документов, предусмотренных частью 5 статьи 52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t>
    </r>
  </si>
  <si>
    <t>В извещении оначале строительства, реконструкции, капитальном ремонте объекта капитальногостроительства указываются сведения:</t>
  </si>
  <si>
    <t>а) озастройщике или заказчике;</t>
  </si>
  <si>
    <t>б) об объектекапитального строительства;</t>
  </si>
  <si>
    <t>в) оразрешении на строительстве;</t>
  </si>
  <si>
    <t>г) озаключении государственной экспертизы проектной документации;</t>
  </si>
  <si>
    <t>д) о датеначала и окончания строительства, реконструкции, капитального ремонта объектакапитального строительства;</t>
  </si>
  <si>
    <t>е) переченьприлагаемых к извещению документов.</t>
  </si>
  <si>
    <r>
      <t>6. Извещение,указанное в </t>
    </r>
    <r>
      <rPr>
        <u/>
        <sz val="12"/>
        <color rgb="FF333333"/>
        <rFont val="Times New Roman"/>
        <family val="1"/>
        <charset val="204"/>
      </rPr>
      <t>пункте 5</t>
    </r>
    <r>
      <rPr>
        <sz val="12"/>
        <color rgb="FF333333"/>
        <rFont val="Times New Roman"/>
        <family val="1"/>
        <charset val="204"/>
      </rPr>
      <t> настоящего Порядка, сприлагаемыми к нему документами является основанием для разработки должностнымлицом органа государственного строительного надзора программы проведенияпроверок (по образцу, приведенному в </t>
    </r>
    <r>
      <rPr>
        <u/>
        <sz val="12"/>
        <color rgb="FF333333"/>
        <rFont val="Times New Roman"/>
        <family val="1"/>
        <charset val="204"/>
      </rPr>
      <t>Приложении № 3</t>
    </r>
    <r>
      <rPr>
        <sz val="12"/>
        <color rgb="FF333333"/>
        <rFont val="Times New Roman"/>
        <family val="1"/>
        <charset val="204"/>
      </rPr>
      <t> к настоящему Порядку) в течение 7 рабочихдней с даты получения такого извещения.</t>
    </r>
  </si>
  <si>
    <t>В программепроведения проверок указываются следующие сведения:</t>
  </si>
  <si>
    <t>а)наименование работ, подлежащих проверке, определяемых в соответствии с проектом организации строительства объектакапитального строительства, предусмотренным пунктом 6 части 12 статьи 48 Градостроительного кодекса Российской Федерации(далее - проект организации строительства объекта капитального строительства);</t>
  </si>
  <si>
    <t>б) предметкаждой проверки;</t>
  </si>
  <si>
    <t>в) примернаядата проведения каждой проверки, определяемая на основании данных проектаорганизации строительства объекта капитального строительства;</t>
  </si>
  <si>
    <t>г)ориентировочные затраты времени должностного лица органа государственногостроительного надзора на проведении каждой проверки;</t>
  </si>
  <si>
    <t>д) иныесведения, необходимые для проведения должностным лицом органа государственногостроительного надзора проверок.</t>
  </si>
  <si>
    <t>7. Программапроведения проверок составляется в 2 экземплярах, из которых первый остается вделе органа государственного строительного надзора, второй - направляется(вручается) застройщику или заказчику.</t>
  </si>
  <si>
    <t>Второйэкземпляр программы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экземпляра программыпредставителем застройщика или заказчика, документ направляется по почтезаказным письмом с уведомлением.</t>
  </si>
  <si>
    <t>Застройщик илизаказчик обязан довести до сведения лица, осуществляющего строительство,сведения о проверках, предусмотренных программой проведения проверок.</t>
  </si>
  <si>
    <r>
      <t>8. Лицо,осуществляющее строительство, обязано извещать орган государственногостроительного надзора об изменении сроков окончания работ, подлежащих проверке,указанных в программе проведения проверок (по образцу, приведенному в </t>
    </r>
    <r>
      <rPr>
        <u/>
        <sz val="12"/>
        <color rgb="FF333333"/>
        <rFont val="Times New Roman"/>
        <family val="1"/>
        <charset val="204"/>
      </rPr>
      <t>Приложении № 4</t>
    </r>
    <r>
      <rPr>
        <sz val="12"/>
        <color rgb="FF333333"/>
        <rFont val="Times New Roman"/>
        <family val="1"/>
        <charset val="204"/>
      </rPr>
      <t> к настоящемуПорядку). Также в орган государственного строительного надзора с цельюпоследующего проведения проверки подлежит направлению извещение о каждом случаевозникновения аварийной ситуации по образцу, приведенному в </t>
    </r>
    <r>
      <rPr>
        <u/>
        <sz val="12"/>
        <color rgb="FF333333"/>
        <rFont val="Times New Roman"/>
        <family val="1"/>
        <charset val="204"/>
      </rPr>
      <t>Приложении № 5</t>
    </r>
    <r>
      <rPr>
        <sz val="12"/>
        <color rgb="FF333333"/>
        <rFont val="Times New Roman"/>
        <family val="1"/>
        <charset val="204"/>
      </rPr>
      <t> к настоящемуПорядку.</t>
    </r>
  </si>
  <si>
    <t>9.Перед началом проверки, но не позднее, чем за 3 рабочих дня до ее проведения,должностное лицо органа государственного строительного надзора уведомляетзастройщика или заказчика о проведении проверки посредством телефонной,факсимильной или электронной связи. В уведомлении указываются сведения о датепроведения проверки, предмете проверки, иные сведения необходимые дляпроведения проверки. В случае, если уведомление вручается представителюзастройщика или заказчика или направляется посредством факсимильной либопочтовой связи, оно составляется по образцу, приведенному в Приложении № 6 к настоящемуПорядку. Уведомление вручается уполномоченному представителю заказчика илизастройщика на основании соответствующего документа о представительстве. Вслучае отказа от получения на руки (подписания) уведомления представителемзастройщика или заказчика, документ направляется по факсу или по почте заказнымписьмом с уведомлением.</t>
  </si>
  <si>
    <t>Необходимостьуведомления застройщика или заказчика о проведении проверки, предусмотреннаянастоящим пунктом, не распространяется на случаи проведения проверок, вызванныеаварийными ситуациями на объекте капитального строительства, причинением вредафизическим и юридическим лицам при строительстве, реконструкции, капитальномремонте объекта капитального строительства и иными обстоятельствамичрезвычайного характера.</t>
  </si>
  <si>
    <t>10. Застройщикили заказчик обязан обеспечить, в том числе через лиц, осуществляющихстроительство, условия для выполнения должностным лицом органа государственногостроительного надзора своих полномочий, предусмотренных статьей 54 Градостроительного кодекса Российской Федерации,пункта 24 Положения об осуществлении государственного строительного надзора вРоссийской Федерации.</t>
  </si>
  <si>
    <r>
      <t>III</t>
    </r>
    <r>
      <rPr>
        <sz val="12"/>
        <color rgb="FF3D4B88"/>
        <rFont val="Times New Roman"/>
        <family val="1"/>
        <charset val="204"/>
      </rPr>
      <t>. ПОРЯДОК ПРОВЕДЕНИЯ ПРОВЕРОК ПРИ ОСУЩЕСТВЛЕНИИГОСУДАРСТВЕННОГО СТРОИТЕЛЬНОГО НАДЗОРА</t>
    </r>
  </si>
  <si>
    <t>11.При проведении проверки должностное лицо органа государственного строительногонадзора осуществляет следующие действия:</t>
  </si>
  <si>
    <t>а)рассматривает представленные застройщиком, заказчиком, лицом, осуществляющимстроительство, для проведения проверки документы, связанные с выполнением работ(включая отдельные работы, строительные конструкции, участки сетей инженерно -технического обеспечения), а также применением строительных материалов(изделий);</t>
  </si>
  <si>
    <t>б) проводитвизуальный осмотр выполненных работ (включая отдельные выполненные работы,строительные конструкции, участки сетей инженерно - технического обеспечения) ипримененных строительных материалов (изделий) (далее - выполненные работы),</t>
  </si>
  <si>
    <t>в) оформляет результатыпроведенной проверки выполненных работ,</t>
  </si>
  <si>
    <t>г) в порядке ислучаях, предусмотренных законодательством Российской Федерации обадминистративных правонарушениях, осуществляет действия, направленные напривлечение к административной ответственности лиц, совершившихадминистративные правонарушения.</t>
  </si>
  <si>
    <t>Последовательностьдействий, предусмотренных подпунктами "а", "б" настоящегопункта, определяется должностным лицом органа государственного строительногонадзора самостоятельно.</t>
  </si>
  <si>
    <t>12.Должностное лицо органа государственного строительного надзора в соответствии сподпунктом "а" пункта 11настоящего Порядка проверяет следующие документы, в том числе:</t>
  </si>
  <si>
    <t>а) общий и(или) специальный журналы, в которых ведется учет выполнения работ;</t>
  </si>
  <si>
    <t>б)исполнительную документацию, в том числе, акты освидетельствования работ,конструкций, участков сетей инженерно-технического обеспечения, оказывающихвлияние на безопасность, контроль за выполнением которых не может быть проведенпосле выполнения других работ, а также без разборки или повреждениястроительных конструкций и участков сетей инженерно - технического обеспечения;</t>
  </si>
  <si>
    <t>в) акты обустранении нарушений (недостатков) применительно к выполненным работам,выявленных ранее при проведении строительного контроля и осуществлениигосударственного строительного надзора;</t>
  </si>
  <si>
    <t>г) результатыэкспертиз, обследований, лабораторных и иных испытаний выполненных работ,проведенных в процессе строительного контроля;</t>
  </si>
  <si>
    <t>д) документы,подтверждающие проведение контроля за качеством применяемых строительныхматериалов;</t>
  </si>
  <si>
    <t>е) документы,подтверждающие исполнение постановлений по делам об административныхправонарушениях.</t>
  </si>
  <si>
    <t>13.Должностное лицо органа государственного строительного надзора в соответствии сподпунктом "а" пункта 11настоящего Порядке посредством визуального осмотра проверяет:</t>
  </si>
  <si>
    <t>а) соблюдениетребований технических регламентов (норм и правил), иных нормативных правовыхактов и проектной документации применительно к выполненным работам;</t>
  </si>
  <si>
    <t>б) устранениенарушений (недостатков) применительно к выполненным работам, выявленных ранеепри проведении строительного контроля и осуществлении государственногостроительного надзора;</t>
  </si>
  <si>
    <t>в) соблюдениезапрета приступать к выполнению работ, до составления акта об устранениинарушений (недостатков), выявленных при проведении строительного контроля иосуществлении государственного строительного надзора.</t>
  </si>
  <si>
    <r>
      <t>14. Привыявлении в результате проведенной проверки нарушений должностное лицо органагосударственного строительного надзора составляет акт по образцу, приведенномув </t>
    </r>
    <r>
      <rPr>
        <u/>
        <sz val="12"/>
        <color rgb="FF333333"/>
        <rFont val="Times New Roman"/>
        <family val="1"/>
        <charset val="204"/>
      </rPr>
      <t>Приложении № 7</t>
    </r>
    <r>
      <rPr>
        <sz val="12"/>
        <color rgb="FF333333"/>
        <rFont val="Times New Roman"/>
        <family val="1"/>
        <charset val="204"/>
      </rPr>
      <t> к настоящемуПорядку, являющийся основанием для выдачи заказчику, застройщику, иному лицу,осуществляющему строительство (в зависимости от того, кто в соответствии сзаконодательством Российской Федерации несет ответственность за допущенныенарушения) предписания об устранении выявленных нарушений (далее -предписание), по образцу, приведенному в </t>
    </r>
    <r>
      <rPr>
        <u/>
        <sz val="12"/>
        <color rgb="FF333333"/>
        <rFont val="Times New Roman"/>
        <family val="1"/>
        <charset val="204"/>
      </rPr>
      <t>Приложении № 8</t>
    </r>
    <r>
      <rPr>
        <sz val="12"/>
        <color rgb="FF333333"/>
        <rFont val="Times New Roman"/>
        <family val="1"/>
        <charset val="204"/>
      </rPr>
      <t> к настоящему Порядку.</t>
    </r>
  </si>
  <si>
    <t>Сведения орезультатах проверки заносятся должностным лицом органа государственногостроительного надзора в общий и (или) специальный журналы, в которых ведетсяучет выполнения работ.</t>
  </si>
  <si>
    <t>15. Акт,оформляемый по результатам проверки, и выданное на его основании предписаниесоставляются в 2 экземплярах. К акту о проведенной проверке прилагаютсясоставленные либо полученные в процессе проведения проверки документы (при ихналичии). Первые экземпляры акта и предписания, а также копии указанныхдокументов направляются (вручаются) заказчику, застройщику, иному лицу,осуществляющему строительству (в зависимости от того, кто в соответствии сзаконодательством Российской Федерации несет ответственность за допущенныенарушения). Вторые экземпляры акта и предписания, а также составленные либополученные в процессе проведения проверки документы остаются в деле органагосударственного строительного надзора.</t>
  </si>
  <si>
    <t>Документынаправляются по почте заказным письмом с уведомлением или вручаетсяуполномоченному представителю заказчика или застройщика, лица, осуществляющегостроительство, на основании соответствующего документа о представительстве. Вслучае отказа от получения на руки (подписания) документа представителемзастройщика или заказчика, лица, осуществляющего строительство, документнаправляется по почте в указанном выше порядке.</t>
  </si>
  <si>
    <t>16. Послеустранения выявленных государственным строительным надзором нарушений лицо,осуществляющее строительство, направляет в орган государственного строительногонадзора извещение об устранении выявленных нарушений, составляемое по образцу,предусмотренному в Приложении № 9к настоящему Порядку.</t>
  </si>
  <si>
    <t>17. Привыявлении в ходе проведения проверки действий (бездействия), за совершениекоторых Кодексом Российской Федерации об административных правонарушенияхпредусмотрена административная ответственность, должностное лицо органагосударственного строительного надзора осуществляет полномочия в соответствии ив порядке, предусмотренном указанным Кодексом.</t>
  </si>
  <si>
    <t>18. В случаевыявления должностным лицом органа государственного надзора при проведениипроверки нарушений застройщиком или заказчиком, лицом, осуществляющимстроительства, иными лицами, законодательства Российской Федерации, иныхнормативных правовых актов, надзор за соблюдением которых не входит вполномочия органа государственного строительного надзора, материалы,свидетельствующие об указанных нарушениях, направляются в соответствующийнадзорный орган или прокуратуру.</t>
  </si>
  <si>
    <r>
      <t>19.Установление причин нарушения законодательства о градостроительнойдеятельности, повлекших причинение вреда жизни или здоровью физических лиц,имуществу физических или юридических лиц, осуществляется органомгосударственного строительного надзора в порядке, предусмотренном статьей 62 </t>
    </r>
    <r>
      <rPr>
        <u/>
        <sz val="12"/>
        <color rgb="FF333333"/>
        <rFont val="Times New Roman"/>
        <family val="1"/>
        <charset val="204"/>
      </rPr>
      <t>Градостроительного кодекса Российской Федерации</t>
    </r>
    <r>
      <rPr>
        <sz val="12"/>
        <color rgb="FF333333"/>
        <rFont val="Times New Roman"/>
        <family val="1"/>
        <charset val="204"/>
      </rPr>
      <t>,Правилами установлении федеральными органами исполнительной власти причиннарушения законодательства о градостроительной деятельности, утвержденнымипостановлением Правительства Российской Федерации от 20 ноября 2006 г. </t>
    </r>
    <r>
      <rPr>
        <u/>
        <sz val="12"/>
        <color rgb="FF333333"/>
        <rFont val="Times New Roman"/>
        <family val="1"/>
        <charset val="204"/>
      </rPr>
      <t>№702</t>
    </r>
    <r>
      <rPr>
        <sz val="12"/>
        <color rgb="FF333333"/>
        <rFont val="Times New Roman"/>
        <family val="1"/>
        <charset val="204"/>
      </rPr>
      <t>.</t>
    </r>
  </si>
  <si>
    <t>20. Проверкимогут быть сопряжены с проведением органом государственного строительногонадзора экспертиз, обследований, лабораторных и иных испытаний выполненныхработ и применяемых строительных материалов (изделий) (далее - экспертизы,обследования, лабораторные и иные испытания).</t>
  </si>
  <si>
    <t>Такиеэкспертизы, обследования, лабораторные и иные испытания проводятся органомгосударственного строительного надзора через лиц, которые соответствуюттребованиям законодательства Российской Федерации, предъявляемым к указаннымлицам, с применением средств измерений, прошедших в соответствии сзаконодательством Российской Федерации метрологическую поверку (калибровку) илиаттестацию.</t>
  </si>
  <si>
    <t>21. Требованияк проведению экспертиз, обследований, лабораторных и иных испытанийопределяются в соответствии с законодательством Российской Федерации.</t>
  </si>
  <si>
    <t>22.Экспертизы, обследования, лабораторные и иные испытания назначаются должностнымлицом органа государственного строительного надзора в зависимости от предмета ирезультата проверки, при этом определяется их объем, состав и характер.</t>
  </si>
  <si>
    <t>Перед началомпроведения экспертизы, обследования, лабораторного и иного испытания, но непозднее, чем за 3 рабочих дня до даты проведения, застройщик или заказчикуведомляется должностным лицом органа государственного строительного надзора опроведении такой экспертизы, обследования, лабораторного и иного испытанияпосредством телефонной, факсимильной или электронной связи. В уведомленииуказываются сведения о дате проведения экспертизы, обследования, лабораторногои иного испытания, их объема, состава и характера, иные сведения, необходимыедля их проведения. В случае, если уведомление направляется посредством факсимильной,почтовой связи или вручается представителю застройщика или заказчика, оносоставляется по образцу, аналогичному образцу, приведенному в Приложении № 6 к настоящемуПорядку.</t>
  </si>
  <si>
    <t>Уведомлениевручается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уведомления представителем застройщика или заказчика,документ направляется по факсу или по почте заказным письмом с уведомлениемили.</t>
  </si>
  <si>
    <t>23.Экспертизы, обследования, лабораторные и иные испытания проводятся вприсутствии застройщика или заказчика, лица, осуществляющего строительство,должностного лица органа государственного строительного надзора.</t>
  </si>
  <si>
    <t>Застройщик илизаказчик обязан обеспечить, в том числе через лиц, осуществляющихстроительство, условия для проведения соответствующих экспертиз, обследований,лабораторных и иных испытаний.</t>
  </si>
  <si>
    <t>24. Результатыпроведенных экспертиз, обследований, лабораторных и иных испытаний оформляютсядокументом, в котором должно содержаться подробное описание проведенногоисследования и сделанные в результате его проведения выводы в зависимости отобъема, состава и характера проведенной экспертизы, обследования, лабораторногои иного испытания. К указанному документу прилагаются копии документов,составленные в процессе проведения экспертизы, обследования, лабораторных ииных испытаний.</t>
  </si>
  <si>
    <t>Один экземплярдокумента, отражающего результаты проведенных экспертиз, обследований,лабораторных и иных испытаний, остается в деле органа государственногостроительного надзора.</t>
  </si>
  <si>
    <r>
      <t>IV</t>
    </r>
    <r>
      <rPr>
        <sz val="12"/>
        <color rgb="FF3D4B88"/>
        <rFont val="Times New Roman"/>
        <family val="1"/>
        <charset val="204"/>
      </rPr>
      <t>. ОСОБЕННОСТИ ПРОВЕДЕНИЯ ИТОГОВОЙ ПРОВЕРКИ ПРИОСУЩЕСТВЛЕНИИ ГОСУДАРСТВЕННОГО СТРОИТЕЛЬНОГО НАДЗОРА</t>
    </r>
  </si>
  <si>
    <t>25. Итоговаяпроверка назначается должностным лицом органа государственного строительногонадзора в течение 7 рабочих дней после получения извещения застройщика илизаказчика об окончании строительства, реконструкции, капитального ремонтаобъектов капитального строительства, составляемого по образцу, приведенному в Приложении № 10 к настоящемуПорядку. Указанное извещение направляется застройщиком или заказчиком послефактического окончания строительства, реконструкции, капитального ремонтаобъекта капитального строительства, устранения всех нарушений, допущенных пристроительстве, реконструкции, капитальном ремонте объекта капитальногостроительства, оформления исполнительной документации, связанной с выполнениемвсех работ по строительству, реконструкции, капитальному ремонту объектакапитального строительства, а также применением строительных материалов(изделий).</t>
  </si>
  <si>
    <t>О проведенииитоговой проверки застройщик или заказчик уведомляется должностным лицом органагосударственного строительного надзора в соответствии с пунктом 9 настоящего Порядка.</t>
  </si>
  <si>
    <t>26. Припроведении итоговый проверки должен соблюдаться порядок проведения проверки,предусмотренный главой IIIнастоящего Порядка, и учитываться следующее:</t>
  </si>
  <si>
    <t>а) визуальномуосмотру подлежит построенный, реконструированный, отремонтированный объекткапитального строительства в полном объеме (включая отдельные выполненныеработы, строительные конструкции, участки сетей инженерно - техническогообеспечения и примененные строительные материалы (изделия));</t>
  </si>
  <si>
    <t>б) проверкеподлежат все акты (предписания, извещения) об устранении нарушений(недостатков), выявленных при осуществлении государственного строительногонадзора и проведении строительного контроля.</t>
  </si>
  <si>
    <t>27. Результатпроведенной итоговой проверки оформляется актом, составляемым по образцу,приведенному в Приложении № 7к настоящему Порядку. Указанный акт является основанием для обращениязастройщика или заказчика за выдачей заключения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t>
  </si>
  <si>
    <t>28. Органгосударственного строительного надзора в течение 10 дней после полученияобращения застройщика или заказчика, указанного в пункте29 настоящего Порядка, выдает заключение о соответствии построенного,реконструированного, отремонтированного объекта капитального строительстватребованиям технических регламентов (норм и правил), иных нормативных правовыхактов и проектной документации, а при отсутствии оснований для выдачизаключения принимает решение об отказе в выдаче такого заключения с соблюдениемтребований пунктов 17 - 20 Положения об осуществлении государственногостроительного надзора в Российской Федерации, главой V настоящего Порядка.</t>
  </si>
  <si>
    <r>
      <t>V</t>
    </r>
    <r>
      <rPr>
        <sz val="12"/>
        <color rgb="FF3D4B88"/>
        <rFont val="Times New Roman"/>
        <family val="1"/>
        <charset val="204"/>
      </rPr>
      <t>. ПОРЯДОК ВЫДАЧИ ЗАКЛЮЧЕНИЙ О СООТВЕТСТВИИ ПОСТРОЕННЫХ,РЕКОНСТРУИРОВАННЫХ, ОТРЕМОНТИРОВАННЫХ ОБЪЕКТОВ КАПИТАЛЬНОГО СТРОИТЕЛЬСТВАТРЕБОВАНИЯМ ТЕХНИЧЕСКИХ РЕГЛАМЕНТОВ (НОРМ И ПРАВИЛ), ИНЫХ НОРМАТИВНЫХ ПРАВОВЫХАКТОВ И ПРОЕКТНОЙ ДОКУМЕНТАЦИИ</t>
    </r>
  </si>
  <si>
    <r>
      <t>29.Заключение о соответствии, составленное по образцу, приведенному в </t>
    </r>
    <r>
      <rPr>
        <u/>
        <sz val="12"/>
        <color rgb="FF333333"/>
        <rFont val="Times New Roman"/>
        <family val="1"/>
        <charset val="204"/>
      </rPr>
      <t>Приложении № 11</t>
    </r>
    <r>
      <rPr>
        <sz val="12"/>
        <color rgb="FF333333"/>
        <rFont val="Times New Roman"/>
        <family val="1"/>
        <charset val="204"/>
      </rPr>
      <t> к настоящемуПорядку, или решение об отказе в выдаче такого заключения, составленное пообразцу, приведенному в </t>
    </r>
    <r>
      <rPr>
        <u/>
        <sz val="12"/>
        <color rgb="FF333333"/>
        <rFont val="Times New Roman"/>
        <family val="1"/>
        <charset val="204"/>
      </rPr>
      <t>Приложении№ 12</t>
    </r>
    <r>
      <rPr>
        <sz val="12"/>
        <color rgb="FF333333"/>
        <rFont val="Times New Roman"/>
        <family val="1"/>
        <charset val="204"/>
      </rPr>
      <t> к настоящему Порядку, выдается должностным лицом органагосударственного строительного надзора застройщику или заказчику в течение 10рабочих дней с даты соответствующего обращения за выдачей заключения.</t>
    </r>
  </si>
  <si>
    <t>30. Заключениео соответствии или решение об отказе в выдаче такого заключения составляется в2 экземплярах, каждый из которых подписывается должностным лицом органагосударственного строительного надзора, осуществлявшим итоговую проверку, иутверждается распоряжением (приказом) руководителя (лица, исполняющего егообязанности, или лица, которое вправе издать такой приказ (распоряжение) всоответствии с его полномочиями и распределением обязанностей) органагосударственного строительного надзора.</t>
  </si>
  <si>
    <t>31. Первыйэкземпляр заключения о соответствии или решения об отказе в выдаче такогозаключения направляется (вручается) должностным лицом органа государственногостроительного надзора застройщику или заказчику, обратившемуся за выдачейзаключения, или их представителям на основании надлежащим образом оформленногодокумента о представительстве. Второй экземпляр заключения о соответствии илирешения об отказе в выдаче такого заключения остается в деле органагосударственного строительного надзора.</t>
  </si>
  <si>
    <t>Заключениевручается уполномоченному представителю заказчика или застройщика на основаниисоответствующего документа о представительстве. В случае отказа от получения наруки (подписания) заключения представителем застройщика или заказчика, документнаправляется по почте заказным письмом с уведомлением.</t>
  </si>
  <si>
    <t>32. Принятиеорганом государственного строительного надзора решения об отказе в выдачезаключения о соответствии не препятствует повторному обращению застройщика илизаказчика за выдачей заключения о соответствии после устранения причин,послуживших основанием для принятия органом государственного строительногонадзора указанного решения.</t>
  </si>
  <si>
    <t>Перечень прилагаемых к извещению документов предусмотренных частью 5 статьи 52 Градостроительного кодекса Российской Федерации</t>
  </si>
  <si>
    <t>МНОГОКВАРТИРНЫЙ ЖИЛОЙ ДОМ(СООТВЕТСТВУЮЩИЙ ТРЕБОВАНИЯМ П.2 ИЛИ П.3 ЧАСТИ 2 СТАТЬИ 49ГрКРФ  (НЕ ПОДЛЕЖИТ ЭКСПЕРТИЗЕ ПРОЕКТНАЯ ДОКУМЕНТАЦИЯ)</t>
  </si>
  <si>
    <t>МНОГОКВАРТИРНЫЙ ЖИЛОЙ ДОМ НЕ СООТВЕТСТВУЮЩИЙ ТРЕБОВАНИЯМ П.2 ИЛИ П.3 ЧАСТИ 2 СТАТЬИ 49ГрКРФ (ПОДЛЕЖИТ ЭКСПЕРТИЗЕ ПРОЕКТНАЯ ДОКУМЕНТАЦИЯ)</t>
  </si>
  <si>
    <t>Об утверждении административного регламента по предоставлению муниципальной услуги «Выдача порубочного билета на территории</t>
  </si>
  <si>
    <t>1.           Утвердить административный регламент по предоставлению муниципальной услуги «Выдача порубочного билета на территории муниципального образования» согласно приложению.</t>
  </si>
  <si>
    <t>в устной форме при личном обращении;</t>
  </si>
  <si>
    <t>с использованием телефонной связи;</t>
  </si>
  <si>
    <t>при личном обращении;</t>
  </si>
  <si>
    <t>Специалист, осуществляющий консультирование (посредством телефона или лично) по вопросам предоставления муниципальной услуги, должен корректно и внимательно относиться к заявителям.</t>
  </si>
  <si>
    <t>При консультировании по телефону специалист должен назвать свою фамилию, имя и отчество, должность, а затем в вежливой форме четко и подробно проинформировать обратившегося по интересующим его вопросам.</t>
  </si>
  <si>
    <t>режим работы, адреса уполномоченного органа и МФЦ;</t>
  </si>
  <si>
    <t>досудебный (внесудебный) порядок обжалования решений и действий (бездействия) уполномоченного органа, а также должностных лиц и муниципальных служащих;</t>
  </si>
  <si>
    <t>Срок выдачи заявителю расчета размера платы за компенсационное озеленение составляет 15 рабочих дней.</t>
  </si>
  <si>
    <t>Срок выдачи заявителю порубочного билета со дня внесения платы составляет три дня.</t>
  </si>
  <si>
    <t>Уведомление об отказе в выдаче порубочного билета направляется заявителю в письменной форме в трехдневный срок после принятия такого решения с указанием причин отказа.</t>
  </si>
  <si>
    <t>При ликвидации аварийных и других чрезвычайных ситуаций обрезка, вырубка (уничтожение) зеленых насаждений может производиться без оформления порубочного билета, который должен быть оформлен в течение пяти дней со дня окончания произведенных работ.</t>
  </si>
  <si>
    <t>Федеральным законом от 7 октября 2003 года № 131-ФЗ «Об общих принципах организации местного самоуправления в Российской Федерации» («Собрание законодательства РФ», 06.10.2003, № 40, ст. 3822; «Парламентская газета», № 186, 08.10.2003; «Российская газета», № 202, 08.10.2003);</t>
  </si>
  <si>
    <t>Указом Президента Российской Федерации от 7 мая 2012 года № 601 «Об основных направлениях совершенствования системы государственного управления» («Собрание законодательства РФ», 7 мая 2012 года, № 19, ст. 2338; официальный интернет-портал правовой информации: www.pravo.gov.ru);</t>
  </si>
  <si>
    <t>документы, подтверждающие необходимость производства работ, требующих вырубки (уничтожения) зеленых насаждений на определенном земельном участке;</t>
  </si>
  <si>
    <t>документ, удостоверяющий личность заявителя (заявителей), либо его (их) представителя;</t>
  </si>
  <si>
    <t>документ, удостоверяющий права (полномочия) представителя физического или юридического лица, если с заявлением обращается представитель заявителя (заявителей).</t>
  </si>
  <si>
    <t>представление заявителем документов, имеющих повреждения и наличие исправлений, не позволяющих однозначно истолковать их содержание; не содержащих обратного адреса, подписи, печати (при наличии);</t>
  </si>
  <si>
    <t>Не может быть отказано заявителю в приеме дополнительных документов при наличии намерения их сдать.</t>
  </si>
  <si>
    <t>отрицательное заключение комиссии по обследованию зеленых насаждений.</t>
  </si>
  <si>
    <t>Перед вырубкой (уничтожением) зеленых насаждений и получением порубочного билета субъект хозяйственной и иной деятельности должен внести плату за проведение компенсационного озеленения при уничтожении зеленых насаждений на территории поселений, городских округов Краснодарского края, которая исчисляется в порядке, определенном Законом Краснодарского края от 23 апреля 2013 года № 2695-КЗ «Об охране зеленых насаждений в Краснодарском крае».</t>
  </si>
  <si>
    <t>Если вырубка (уничтожение) или повреждение зеленых насаждений связанны с санитарной рубкой, санитарной, омолаживающей или формовочной обрезкой, субъект хозяйственной и иной деятельности освобождается от обязанности платы.</t>
  </si>
  <si>
    <t>условия для беспрепятственного доступа к объекту, на котором организовано предоставление услуг, к местам отдыха и предоставляемым услугам;</t>
  </si>
  <si>
    <t>сопровождение инвалидов, имеющих стойкие расстройства функции зрения и самостоятельного передвижения, и оказание им помощи на объекте, на котором организовано предоставление услуг;</t>
  </si>
  <si>
    <t>надлежащее размещение оборудования и носителей информации, необходимых для обеспечения беспрепятственного доступа инвалидов к объекту и предоставляемым услугам с учетом ограничений их жизнедеятельности;</t>
  </si>
  <si>
    <t>дублирование необходимой для инвалидов звуковой и зрительной информации, а также надписей, знаков и иной текстовой и графической информации знаками, выполненными рельефно-точечным шрифтом Брайля, допуск сурдопереводчика и тифлосурдопереводчика;</t>
  </si>
  <si>
    <t>Помещения, в которых предоставляется муниципальная услуга, должны соответствовать санитарно-гигиеническим правилам и нормативам, правилам пожарной безопасности, безопасности труда. Помещения оборудуются системами кондиционирования (охлаждения и нагревания) и вентилирования воздуха, средствами оповещения о возникновении чрезвычайной ситуации. На видном месте располагаются схемы размещения средств пожаротушения и путей эвакуации людей. Предусматривается оборудование доступного места общественного пользования (туалет).</t>
  </si>
  <si>
    <t>Информационные стенды размещаются на видном, доступном месте.</t>
  </si>
  <si>
    <t>комфортное расположение заявителя и должностного лица уполномоченного органа;</t>
  </si>
  <si>
    <t>возможность и удобство оформления заявителем письменного обращения;</t>
  </si>
  <si>
    <t>телефонную связь;</t>
  </si>
  <si>
    <t>возможность копирования документов;</t>
  </si>
  <si>
    <t>доступ к нормативным правовым актам, регулирующим предоставление муниципальной услуги;</t>
  </si>
  <si>
    <t>наличие письменных принадлежностей и бумаги формата A4.</t>
  </si>
  <si>
    <t>Кабинеты приема получателей муниципальных услуг должны быть оснащены информационными табличками (вывесками) с указанием номера кабинета.</t>
  </si>
  <si>
    <t>Специалисты, осуществляющие прием получателей муниципальных услуг, обеспечиваются личными нагрудными идентификационными карточками (бэйджами) и (или) настольными табличками.</t>
  </si>
  <si>
    <t>установление и соблюдение требований к помещениям, в которых предоставляется услуга;</t>
  </si>
  <si>
    <t>в уполномоченный орган;</t>
  </si>
  <si>
    <t>через МФЦ в уполномоченный орган;</t>
  </si>
  <si>
    <t>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услуг» и Федерального закона от 6 апреля 2011 года № 63-ФЗ «Об электронной подписи».</t>
  </si>
  <si>
    <t>для оформления документов посредством сети «Интернет» заявителю необходимо пройти процедуру авторизации на Портале;</t>
  </si>
  <si>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Портала;</t>
  </si>
  <si>
    <t>передача курьером пакета документов из МФЦ в уполномоченный орган (при подаче заявления о предоставлении муниципальной услуги через МФЦ);</t>
  </si>
  <si>
    <t>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</si>
  <si>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выдача заявителю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</si>
  <si>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t>
  </si>
  <si>
    <t>Заявитель вправе отозвать свое заявление 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</si>
  <si>
    <t>при приеме заявления и прилагаемых к нему документов работник МФЦ:</t>
  </si>
  <si>
    <t>устанавливает личность заявителя, в том числе проверяет документ, удостоверяющий личность, проверяет полномочия заявителя, в том числе полномочия представителя действовать от его имени;</t>
  </si>
  <si>
    <t>проверяет наличие всех необходимых документов исходя из соответствующего перечня документов, необходимых для предоставления муниципальной услуги;</t>
  </si>
  <si>
    <t>фамилии, имена и отчества физических лиц, адреса их мест жительства написаны полностью;</t>
  </si>
  <si>
    <t>в документах нет подчисток, приписок, зачеркнутых слов и иных не оговоренных в них исправлений;</t>
  </si>
  <si>
    <t>документы не исполнены карандашом;</t>
  </si>
  <si>
    <t>Порядок передачи курьером пакета документов в уполномоченный орган:</t>
  </si>
  <si>
    <t>Рассмотрение Комиссией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</si>
  <si>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Процедуры, указанные в настоящем подразделе Регламента, не должны превышать 10 рабочих дней со дня подачи заявления.</t>
  </si>
  <si>
    <t>При выдаче документов должностное лицо МФЦ:</t>
  </si>
  <si>
    <t>устанавливает личность заявителя, проверяет наличие расписки (в случае утери заявителем расписки распечатывает с использованием программного электронного комплекса один экземпляр расписки, на обратной стороне которой делает надпись «оригинал расписки утерян», ставит дату и подпись);</t>
  </si>
  <si>
    <t>знакомит с содержанием документов и выдает их.</t>
  </si>
  <si>
    <t>Заявитель представляет в МФЦ копии подтверждающих документов (платёжных поручений) и для ознакомления их оригиналы.</t>
  </si>
  <si>
    <t>При приёме документов работник МФЦ:</t>
  </si>
  <si>
    <t>устанавливает личность заявителя;</t>
  </si>
  <si>
    <t>сличает представленные экземпляры оригиналов и копий документов друг с другом, заверяет своей подписью с указанием фамилии и инициалов и ставит отметку «копия верна».</t>
  </si>
  <si>
    <t>Предоставление платежных документов может осуществляться с использованием электронных документов, подписанных электронной подписью.</t>
  </si>
  <si>
    <t>В случае если заявление и прилагаемые документы поданы в электронном виде порубочный билет в отсканированном виде направляется заявителю по электронной почте или в личный кабинет заявителя на Портал.</t>
  </si>
  <si>
    <t>Информация о прохождении документов, а также о принятых решениях отражается в системе электронного документооборота в день принятия соответствующих решений.</t>
  </si>
  <si>
    <t>муниципальной услуги</t>
  </si>
  <si>
    <t>Контроль за полнотой и качеством предоставления муниципальной услуги включает в себя проведение плановых и внеплановых проверок.</t>
  </si>
  <si>
    <t>Проведение плановых проверок, полноты и качества предоставления муниципальной услуги осуществляется в соответствии с утвержденным графиком, но не реже одного раза в год.</t>
  </si>
  <si>
    <t>Внеплановые проверки проводятся по обращениям юридических и физических лиц с жалобами на нарушение их прав и законных интересов в ходе предоставления муниципальной услуги, а также на основании документов и сведений, указывающих на нарушение исполнения административного регламента.</t>
  </si>
  <si>
    <t>В ходе плановых и внеплановых проверок:</t>
  </si>
  <si>
    <t>проверяется знание ответственными лицами требований настоящего административного регламента, нормативных правовых актов, устанавливающих требования к предоставлению муниципальной услуги;</t>
  </si>
  <si>
    <t>проверяется соблюдение сроков и последовательности исполнения административных процедур;</t>
  </si>
  <si>
    <t>выявляются нарушения прав заявителей, недостатки, допущенные в ходе предоставления муниципальной услуги.</t>
  </si>
  <si>
    <t>граждан, их объединений и организаций</t>
  </si>
  <si>
    <t>Проверка также может проводиться по конкретному обращению гражданина или организации.</t>
  </si>
  <si>
    <t>Граждане, их объединения и организации могут контролировать предоставление муниципальной услуги путем получения письменной и устной информации о результатах проведенных проверок и принятых по результатам проверок мерах.</t>
  </si>
  <si>
    <t>должностных лиц, муниципальных служащих</t>
  </si>
  <si>
    <t>Жалоба подается в письменной форме на бумажном носителе, в электронной форме в уполномоченный орган.</t>
  </si>
  <si>
    <t>При этом срок рассмотрения жалобы исчисляется со дня регистрации жалобы уполномоченным на ее рассмотрение лицом.</t>
  </si>
  <si>
    <t>Основания для приостановления рассмотрения жалобы не предусмотрены.</t>
  </si>
  <si>
    <t>Не позднее дня, следующего за днем принятия решения, указанного в настоящем разделе, заявителю в письменной форме или по желанию заявителя в электронной форме направляется мотивированный ответ о результатах рассмотрения жалобы.</t>
  </si>
  <si>
    <t>Заявитель имеет право на получение информации и документов, необходимых для обоснования и рассмотрения жалобы, посредством обращения в письменной либо устной форме.</t>
  </si>
  <si>
    <t>Информирование заявителей о порядке подачи и рассмотрения жалоб осуществляется путем размещения данной информации на информационных стендах в местах предоставления муниципальной услуги, на официальном сайте уполномоченного органа, на едином портале государственных и муниципальных услуг.</t>
  </si>
  <si>
    <t>Администрация Светлогорского сельского поселения</t>
  </si>
  <si>
    <t>Постановление от 09.03.2016 г. № 51</t>
  </si>
  <si>
    <r>
      <rPr>
        <sz val="14"/>
        <color rgb="FF000000"/>
        <rFont val="Times New Roman"/>
        <family val="1"/>
        <charset val="204"/>
      </rPr>
      <t>ПОСТАНОВЛЕНИЕ
9 января 2017 года  № 9
Об утверждении административного регламента
по предоставлению муниципальной услуги: «Выдача
порубочного билета на территории муниципального
образования»</t>
    </r>
    <r>
      <rPr>
        <b/>
        <sz val="14"/>
        <color rgb="FF000000"/>
        <rFont val="Times New Roman"/>
        <family val="1"/>
        <charset val="204"/>
      </rPr>
      <t xml:space="preserve">
</t>
    </r>
  </si>
  <si>
    <t>В соответствии с Федеральным законом от 27 июля 2010 года № 210-ФЗ «Об организации представления государственных и муниципальных услуг», Законом Краснодарского края от 23 апреля 2013 года № 2695-КЗ «Об охране зеленых насаждений в Краснодарском крае» постановляю:</t>
  </si>
  <si>
    <t xml:space="preserve">2. Признать утратившим силу постановление администрации Сергиевского сельского поселения Кореновского района от 15.06.2016 № 95 «Об утверждении административного регламента администрации Сергиевского сельского поселения Кореновского района по предоставлению  муниципальной услуги «Выдача порубочного билета на территории муниципального образования».  
3. Общему отделу администрации Сергиевского сельского поселения Кореновского района (Горгоцкая) обнародовать настоящее постановление в установленных местах и разместить его на официальном сайте органов местного самоуправления Сергиевского сельского поселения Кореновского района в сети Интернет.
4. Контроль за исполнением данного постановления возложить на специалиста 1 категории общего отдела Е.А. Рохманка.
</t>
  </si>
  <si>
    <t>5. Постановление вступает в силу после его официального обнародования.</t>
  </si>
  <si>
    <t xml:space="preserve">Глава Сергиевского  сельского поселения  Кореновского района            С.А. Басеев
</t>
  </si>
  <si>
    <t xml:space="preserve">ПРИЛОЖЕНИЕ
УТВЕРЖДЕН
постановлением администрации
Сергиевского сельского поселения
Кореновского района
от 09.01.2017 № 9
</t>
  </si>
  <si>
    <t xml:space="preserve">Административный регламент
предоставления администрацией Сергиевского сельского поселения
 Кореновского района муниципальной услуги «Выдача порубочного 
билета на территории муниципального образования»
</t>
  </si>
  <si>
    <t>Раздел I. Общие положения</t>
  </si>
  <si>
    <t>административного регламента</t>
  </si>
  <si>
    <t xml:space="preserve">Подраздел 1.1. Предмет регулирования 
административного регламента
</t>
  </si>
  <si>
    <t>Административный регламент предоставления администрацией Сергиевского сельского поселения Кореновского района муниципальной услуги «Выдача порубочного билета на территории муниципального образования» (далее – Регламент) определяет стандарты, сроки и последовательность административных процедур (действий) по предоставлению администрацией Сергиевского сельского поселения Кореновского района муниципальной услуги «Выдача порубочного билета на территории муниципального образования» (далее – муниципальная услуга).</t>
  </si>
  <si>
    <t>Подраздел 1.2. Круг заявителей</t>
  </si>
  <si>
    <t>Заявителями на получение муниципальной услуги (далее – заявители) являются: лица, осуществляющие хозяйственную и иную деятельность на территории Сергиевского сельского поселения Кореновского района, для которой требуется вырубка (уничтожение) зеленых насаждений, а также их представители, наделенные соответствующими полномочиям.</t>
  </si>
  <si>
    <r>
      <t xml:space="preserve">Подраздел 1.3. </t>
    </r>
    <r>
      <rPr>
        <sz val="14"/>
        <color rgb="FF000000"/>
        <rFont val="Times New Roman"/>
        <family val="1"/>
        <charset val="204"/>
      </rPr>
      <t>Требования к порядку информирования</t>
    </r>
  </si>
  <si>
    <t>о предоставлении муниципальной услуги</t>
  </si>
  <si>
    <t>1.3.1. Информирование о предоставлении муниципальной услуги осуществляется:</t>
  </si>
  <si>
    <t>1.3.1.1. В администрации Сергиевского сельского поселения Кореновского района (далее – уполномоченный орган):</t>
  </si>
  <si>
    <t>в форме электронного документа посредством направления на адрес электронной почты;</t>
  </si>
  <si>
    <t xml:space="preserve">по письменным обращениям. </t>
  </si>
  <si>
    <t>1.3.1.3.    Посредством размещения информации на официальном интернетпортале Администрации: http://sergievka.ru/.</t>
  </si>
  <si>
    <t>1.3.1.4. Посредством размещения информации на едином портале государственных и муниципальных услуг и (или) региональном портале государственных и муниципальных услуг Краснодарского края в информационно-телекоммуникационной сети «Интернет» (далее – Портал).</t>
  </si>
  <si>
    <t>1.3.1.5. Посредством размещения информационных стендов в МФЦ и уполномоченном органе.</t>
  </si>
  <si>
    <r>
      <t xml:space="preserve">1.3.1.6. Посредством телефонной связи Call-центра (горячая линия): </t>
    </r>
    <r>
      <rPr>
        <sz val="14"/>
        <color theme="1"/>
        <rFont val="Times New Roman"/>
        <family val="1"/>
        <charset val="204"/>
      </rPr>
      <t>8-800-1000-900.</t>
    </r>
  </si>
  <si>
    <t>1.3.2. Консультирование по вопросам предоставления муниципальной услуги осуществляется бесплатно.</t>
  </si>
  <si>
    <t>Если специалист не может ответить на вопрос самостоятельно, либо подготовка ответа требует продолжительного времени, он может предложить обратившемуся обратиться письменно, либо назначить другое удобное для заинтересованного лица время для получения информации.</t>
  </si>
  <si>
    <t>Рекомендуемое время для телефонного разговора – не более 10 минут, личного устного информирования – не более 20 минут.</t>
  </si>
  <si>
    <t>Индивидуальное письменное информирование (по электронной почте) осуществляется путем направления электронного письма на адрес электронной почты заявителя и должно содержать четкий ответ на поставленные вопросы.</t>
  </si>
  <si>
    <t>Индивидуальное письменное информирование (по почте) осуществляется путем направления письма на почтовый адрес заявителя и должно содержать четкий ответ на поставленные вопросы.</t>
  </si>
  <si>
    <t>1.3.3. Информационные стенды, размещенные в МФЦ и уполномоченном органе, должны содержать:</t>
  </si>
  <si>
    <r>
      <t xml:space="preserve">адрес официального интернет-портала администрации </t>
    </r>
    <r>
      <rPr>
        <sz val="14"/>
        <color rgb="FF000000"/>
        <rFont val="Times New Roman"/>
        <family val="1"/>
        <charset val="204"/>
      </rPr>
      <t>Сергиевского сельского поселения Кореновского района</t>
    </r>
    <r>
      <rPr>
        <sz val="14"/>
        <color theme="1"/>
        <rFont val="Times New Roman"/>
        <family val="1"/>
        <charset val="204"/>
      </rPr>
      <t>, адрес электронной почты уполномоченного органа;</t>
    </r>
  </si>
  <si>
    <t>почтовые адреса, телефоны, фамилии руководителей МФЦ и уполномоченного органа;</t>
  </si>
  <si>
    <t>порядок получения консультаций о предоставлении муниципальной услуги;</t>
  </si>
  <si>
    <t>порядок и сроки предоставления муниципальной услуги;</t>
  </si>
  <si>
    <t>образцы заявлений о предоставлении муниципальной услуги и образцы заполнения таких заявлений;</t>
  </si>
  <si>
    <t>перечень документов, необходимых для предоставления муниципальной услуги;</t>
  </si>
  <si>
    <t>основания для отказа в приеме документов о предоставлении муниципальной услуги;</t>
  </si>
  <si>
    <t>основания для отказа в предоставлении муниципальной услуги;</t>
  </si>
  <si>
    <t>иную информацию, необходимую для получения муниципальной услуги.</t>
  </si>
  <si>
    <r>
      <t xml:space="preserve">Такая же информация размещается на официальном интернет-портале администрации </t>
    </r>
    <r>
      <rPr>
        <sz val="14"/>
        <color rgb="FF000000"/>
        <rFont val="Times New Roman"/>
        <family val="1"/>
        <charset val="204"/>
      </rPr>
      <t xml:space="preserve">Сергиевского сельского поселения Кореновского района </t>
    </r>
    <r>
      <rPr>
        <sz val="14"/>
        <color theme="1"/>
        <rFont val="Times New Roman"/>
        <family val="1"/>
        <charset val="204"/>
      </rPr>
      <t>и на сайте МФЦ.</t>
    </r>
  </si>
  <si>
    <t>1.3.4. Информация о местонахождении и графике работы, справочных телефонах уполномоченного органа, МФЦ:</t>
  </si>
  <si>
    <t>1.3.4.1. Уполномоченный орган расположен по адресу:</t>
  </si>
  <si>
    <t>363167, Краснодарский край, Кореновский район, станица Сергиевская, улица Айвазяна, 48, электронный адрес: sergievka@list.ru.</t>
  </si>
  <si>
    <t>Справочные телефоны уполномоченного органа: 8(86142)98-692.</t>
  </si>
  <si>
    <t>График работы уполномоченного органа: понедельник – четверг с 08.00 до 17.00, перерыв с 12.00 до 13.00, пятница с 08.00 до 16.00, перерыв с 12.00 до 13.00, суббота и воскресенье – выходные.</t>
  </si>
  <si>
    <t>Адрес сайта - http://www.sergievka.ru.</t>
  </si>
  <si>
    <r>
      <t xml:space="preserve">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t>
    </r>
    <r>
      <rPr>
        <sz val="14"/>
        <color rgb="FF000000"/>
        <rFont val="Times New Roman"/>
        <family val="1"/>
        <charset val="204"/>
      </rPr>
      <t>Сергиевского сельского поселения Кореновского района</t>
    </r>
    <r>
      <rPr>
        <sz val="14"/>
        <color theme="1"/>
        <rFont val="Times New Roman"/>
        <family val="1"/>
        <charset val="204"/>
      </rPr>
      <t>, на Портале, а также на Едином портале многофункциональных центов предоставления государственных и муниципальных услуг Краснодарского края.</t>
    </r>
  </si>
  <si>
    <t>1.3.4.2. Информация о местонахождении и графике работы, справочных телефонах, официальном сайте МФЦ размещаются на Едином портале многофункциональных центов предоставления государственных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</si>
  <si>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</si>
  <si>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Подраздел 2.1. Наименование муниципальной услуги</t>
  </si>
  <si>
    <t>Наименование муниципальной услуги – «Выдача порубочного билета на территории муниципального образования».</t>
  </si>
  <si>
    <t xml:space="preserve">Подраздел 2.2. Наименование органа, </t>
  </si>
  <si>
    <t>предоставляющего муниципальную услугу</t>
  </si>
  <si>
    <t>2.2.1. Предоставление муниципальной услуги осуществляется уполномоченным органом.</t>
  </si>
  <si>
    <t>2.2.2. В предоставлении муниципальной услуги участвуют: уполномоченный орган, МФЦ.</t>
  </si>
  <si>
    <t xml:space="preserve">Администрация предоставляет муниципальную услугу через отраслевой (функциональный, территориальный) орган или структурное подразделение (при наличии).  </t>
  </si>
  <si>
    <t xml:space="preserve">2.2.3.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 </t>
  </si>
  <si>
    <t>Подраздел 2.3. Описание результата</t>
  </si>
  <si>
    <t>Результатом предоставления муниципальной услуги являются:</t>
  </si>
  <si>
    <t>выдача порубочного билета установленной формы;</t>
  </si>
  <si>
    <t>уведомление об отказе в выдаче порубочного билета.</t>
  </si>
  <si>
    <t xml:space="preserve">Подраздел 2.4. Срок предоставления муниципальной услуги, </t>
  </si>
  <si>
    <t xml:space="preserve">в том числе с учетом необходимости обращения в организации, </t>
  </si>
  <si>
    <t xml:space="preserve">участвующие в предоставлении муниципальной услуги, срок </t>
  </si>
  <si>
    <t>приостановления предоставления муниципальной услуги,</t>
  </si>
  <si>
    <t xml:space="preserve"> срок выдачи документов, являющихся результатом </t>
  </si>
  <si>
    <t xml:space="preserve">2.4.1. Срок предоставления муниципальной услуги не может превышать 28 рабочих дней. </t>
  </si>
  <si>
    <t>2.4.2. Срок приостановления предоставления муниципальной услуги законодательством не предусмотрен.</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</si>
  <si>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</si>
  <si>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</si>
  <si>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</si>
  <si>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муниципальной услуги осуществляется в соответствии со следующими нормативными правовыми актами:</t>
  </si>
  <si>
    <t>Федеральным законом от 27 июля 2010 года № 210-ФЗ «Об организации предоставления государственных и муниципальных услуг» («Собрание законодательства РФ», 2010, № 31, ст. 4179; 2011, № 15, ст. 2038; № 27, ст. 3873, 3880; № 29, ст. 4291; № 30, ст. 4587);</t>
  </si>
  <si>
    <t>Федеральным законом от 6 апреля 2011 года № 63-ФЗ «Об электронной подписи» («Собрание законодательства РФ», 2011, № 15 ,ст. 2036; № 27, ст. 3880);</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</si>
  <si>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02.07.2012, № 27, ст. 3744);</t>
  </si>
  <si>
    <t>Постановлением Правительства РФ от 26 марта 2016 года № 236 «О требованиях к предоставлению в электронной форме государственных и муниципальных услуг»;</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</si>
  <si>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</si>
  <si>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Постановление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</si>
  <si>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Законом Краснодарского края от 23 апреля 2013 года № 2695-КЗ «Об охране зеленых насаждений в Краснодарском крае» (Информационный бюллетень Законодательного Собрания Краснодарского края от 06.05.2013 № 7 (196), официальный сайт администрации Краснодарского края (http://admkrai.krasnodar.ru/ndocs/) 30.05.2014, 24.07.2015, 04.04.2016);</t>
  </si>
  <si>
    <t>Законом Краснодарского края от 2 марта 2012 года № 2446-КЗ «Об отдельных вопросах организации предоставления государственных и муниципальных услуг на территории Краснодарского края» («Кубанские новости» от 5 марта 2011 года № 35);</t>
  </si>
  <si>
    <t>уставом Сергиевского сельского поселения Кореновского района;</t>
  </si>
  <si>
    <r>
      <t>решением Совета Сергиевского  сельского поселения Кореновского района «Об утверждении Правил создания, содержания и охраны зеленых насаждений, находящихся на территории Сергиевского сельского поселения Кореновского района».</t>
    </r>
    <r>
      <rPr>
        <b/>
        <sz val="14"/>
        <color theme="1"/>
        <rFont val="Times New Roman"/>
        <family val="1"/>
        <charset val="204"/>
      </rPr>
      <t xml:space="preserve"> </t>
    </r>
  </si>
  <si>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</si>
  <si>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</si>
  <si>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</si>
  <si>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</si>
  <si>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необходимыми и обязательными для предоставления</t>
  </si>
  <si>
    <t xml:space="preserve"> муниципальной услуги, подлежащих представлению </t>
  </si>
  <si>
    <t xml:space="preserve">заявителем, способы их получения заявителем, в том числе </t>
  </si>
  <si>
    <t>2.6.1. Для получения муниципальной услуги заявителем представляются следующие документы:</t>
  </si>
  <si>
    <t>заявление с указанием основания необходимости вырубки (уничтожения) зеленых насаждений по форме согласно приложению № 1 к Регламенту, заполненное по образцу в соответствии с приложением № 2 к Регламенту;</t>
  </si>
  <si>
    <t>информация о сроке выполнения работ;</t>
  </si>
  <si>
    <t>банковские реквизиты заявителя;</t>
  </si>
  <si>
    <t xml:space="preserve">Подраздел 2.7. Исчерпывающий перечень документов, </t>
  </si>
  <si>
    <t xml:space="preserve">необходимых в соответствии с нормативными правовыми актами </t>
  </si>
  <si>
    <t xml:space="preserve">для предоставления муниципальной услуги, которые находятся в </t>
  </si>
  <si>
    <t>распоряжении государственных органов, органов местного</t>
  </si>
  <si>
    <t xml:space="preserve"> самоуправления муниципальных образований Краснодарского края </t>
  </si>
  <si>
    <t xml:space="preserve">и иных органов, участвующих в предоставлении государственных или </t>
  </si>
  <si>
    <t>муниципальных услуг, и которые заявитель вправе представить,</t>
  </si>
  <si>
    <t xml:space="preserve"> а также способы их получения заявителями, в том числе </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</si>
  <si>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подведомственных государственным органам или органам местного самоуправления организаций, участвующих в предоставлении государственных и муниципальных услуг, и которые заявитель вправе не представлять, являются:</t>
  </si>
  <si>
    <t xml:space="preserve">градостроительный план земельного участка </t>
  </si>
  <si>
    <t>Непредставление заявителем указанного документа не является основанием для отказа в приеме документов о предоставлении муниципальной услуги и в предоставлении муниципальной услуги.</t>
  </si>
  <si>
    <t>Подраздел 2.8. Указание на запрет требовать от заявителя</t>
  </si>
  <si>
    <t xml:space="preserve">2.8. 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</si>
  <si>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Запрещено требовать представления документов и информации, которые в соответствии с нормативными правовыми актами Российской Федерации, нормативными правовыми актами Краснодарского края и муниципальными актами находятся в распоряжении государственных органов, органов местного самоуправления и (или) подведомственных государственным органам и органам местного самоуправления организаций, участвующих в предоставлении государственных или муниципальных услуг.</t>
  </si>
  <si>
    <t xml:space="preserve">Подраздел 2.9. Исчерпывающий перечень оснований </t>
  </si>
  <si>
    <t xml:space="preserve">для отказа в приеме документов, необходимых для </t>
  </si>
  <si>
    <t>2.9.1. Основанием для отказа в приеме документов, необходимых для предоставления муниципальной услуги, является:</t>
  </si>
  <si>
    <t>предоставление не в полном объеме документов, указанных в п. 2.6.1. Регламента;</t>
  </si>
  <si>
    <t xml:space="preserve">несоблюдение установленных законом условий признания действительности электронной подписи. </t>
  </si>
  <si>
    <t>2.9.2. О наличии основания для отказа в приеме документов заявителя информирует работник уполномоченного органа либо МФЦ, ответственный за прием документов, объясняет заявителю содержание выявленных недостатков в представленных документах и предлагает принять меры по их устранению.</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</si>
  <si>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 рабочего дня со дня обращения заявителя за получением муниципальной услуги.</t>
  </si>
  <si>
    <t>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</si>
  <si>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2.9.4. Отказ в приеме документов, необходимых для предоставления муниципальной услуги, не препятствует повторному обращению после устранения причины, послужившей основанием для отказа.</t>
  </si>
  <si>
    <t xml:space="preserve">Подраздел 2.10. Исчерпывающий перечень оснований </t>
  </si>
  <si>
    <t>для приостановления или отказа в предоставлении</t>
  </si>
  <si>
    <t>2.10.1. Основанием для приостановления муниципальной услуги является непредставление заявителем копии документа, подтверждающего произведенную им оплату за компенсационное озеленение в течение десяти рабочих дней после получения расчета размера платы за компенсационное озеленение.</t>
  </si>
  <si>
    <t>2.10.2. Основанием для отказа в предоставлении муниципальной услуги являются:</t>
  </si>
  <si>
    <t>неполный состав сведений в заявлении и представленных документах;</t>
  </si>
  <si>
    <t>наличие недостоверных данных в представленных документах;</t>
  </si>
  <si>
    <t>особый статус зеленых насаждений, предполагаемых для вырубки (уничтожения):</t>
  </si>
  <si>
    <t>объекты растительного мира, занесенные в Красную книгу Российской Федерации и (или) Красную книгу Краснодарского края, произрастающие в естественных условиях;</t>
  </si>
  <si>
    <t>памятники историко-культурного наследия;</t>
  </si>
  <si>
    <t>деревья, кустарники, лианы, имеющие историческую и эстетическую ценность как неотъемлемые элементы ландшафта;</t>
  </si>
  <si>
    <t>расположение зеленых насаждений на  земельных участках, отнесенных к территориальным зонам сельскохозяйственного использования, зонам специального назначения, зонам военных объектов, а также земельных участках, предоставленных гражданам для индивидуального жилищного строительства, ведения личного подсобного хозяйства, и участках, предоставленных садоводческим, огородническим или дачным некоммерческим объединениям граждан, земельных участках, расположенных на особо охраняемых природных территориях и землях лесного фонда;</t>
  </si>
  <si>
    <t>2.10.3. Не допускается отказ в предоставлении муниципальной услуги, в случае, если заявление и документы, необходимые для предоставления муниципальной услуги, поданы в соответствии с информацией о сроках и порядке предоставления муниципальной услуги, опубликованной на Портале.</t>
  </si>
  <si>
    <t>2.10.4. Отказ в предоставлении муниципальной услуги не препятствует повторному обращению после устранения причины, послужившей основанием для отказа.</t>
  </si>
  <si>
    <t xml:space="preserve">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t>
  </si>
  <si>
    <t>организациями, участвующими в предоставлении муниципальной услуги</t>
  </si>
  <si>
    <t>Других услуг, которые являются необходимыми и обязательными для предоставления муниципальной услуги, законодательством Российской Федерации не предусмотрено.</t>
  </si>
  <si>
    <t xml:space="preserve">Подраздел 2.12. Порядок, размер и основания взимания </t>
  </si>
  <si>
    <t>государственной пошлины или иной платы, взимаемой</t>
  </si>
  <si>
    <t xml:space="preserve"> за предоставление муниципальной услуги</t>
  </si>
  <si>
    <t>Государственная пошлина или иная плата за предоставление муниципальной услуги не взимается. Предоставление муниципальной услуги осуществляется бесплатно.</t>
  </si>
  <si>
    <t>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субъект хозяйственной и иной деятельности освобождается от обязанности платы.</t>
  </si>
  <si>
    <t>Подраздел 2.13. Порядок, размер и основания взимания платы за предоставление услуг, которые являются необходимыми и</t>
  </si>
  <si>
    <t xml:space="preserve"> обязательными для предоставления муниципальной услуги, </t>
  </si>
  <si>
    <t>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</si>
  <si>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не предусмотрено.</t>
  </si>
  <si>
    <t>Подраздел 2.14. Максимальный срок ожидания в очереди</t>
  </si>
  <si>
    <t xml:space="preserve">при подаче запроса о предоставлении муниципальной услуги, </t>
  </si>
  <si>
    <t xml:space="preserve">услуги, предоставляемой организацией, участвующей в </t>
  </si>
  <si>
    <t xml:space="preserve">предоставлении муниципальной услуги, и при получении </t>
  </si>
  <si>
    <t>результата предоставления таких услуг</t>
  </si>
  <si>
    <t>Срок ожидания в очереди при подаче заявления о предоставлении муниципальной услуги и документов, указанных в подразделе 2.6 раздела II Регламента, а также при получении результата предоставления муниципальной услуги на личном приеме не должен превышать 15 минут.</t>
  </si>
  <si>
    <t xml:space="preserve">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t>
  </si>
  <si>
    <t>Регистрация заявления о предоставлении муниципальной услуги и (или) документов (содержащихся в них сведений), необходимых для предоставления муниципальной услуги, осуществляется в день их поступления.</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</si>
  <si>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первый за ним рабочий день.</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</si>
  <si>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двадцати минут. </t>
  </si>
  <si>
    <t xml:space="preserve">Подраздел 2.16. Требования к помещениям, в которых </t>
  </si>
  <si>
    <t xml:space="preserve">предоставляются муниципальная услуга, услуга, предоставляемая организацией, участвующей в предоставлении муниципальной услуги, </t>
  </si>
  <si>
    <t xml:space="preserve">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t>
  </si>
  <si>
    <t>доступности для инвалидов 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</si>
  <si>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оно осуществляет свою деятельность, на видном месте.</t>
  </si>
  <si>
    <t>Здание, в котором предоставляется муниципальная услуга, должно быть оборудовано отдельным входом для свободного доступа заявителей в помещение.</t>
  </si>
  <si>
    <t>Вход в здание должен быть оборудован информационной табличкой (вывеской), содержащей информацию об уполномоченном органе, осуществляющем предоставление муниципальной услуги, а также оборудован удобной лестницей с поручнями, пандусами для беспрепятственного передвижения граждан.</t>
  </si>
  <si>
    <t>Места предоставления муниципальной услуги оборудуются с учетом требований доступности для инвалидов в соответствии с действующим законодательством Российской Федерации о социальной защите инвалидов, в том числе обеспечиваются:</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</si>
  <si>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 посадки в транспортное средство и высадки из него, в том числе с использованием кресла-коляски;</t>
  </si>
  <si>
    <t>допуск на объект, на котором организовано предоставление услуг, собаки-проводника при наличии документа, подтверждающего ее специальное обучение и выдаваемого в порядке, установленном законодательством Российской Федерации;</t>
  </si>
  <si>
    <t>оказание работниками органа (учреждения), предоставляющего услуги населению, помощи инвалидам в преодолении барьеров, мешающих получению ими услуг наравне с другими органами.</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</si>
  <si>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управления предусмотрен регламентом, утвержденным приказом директора МФЦ.</t>
  </si>
  <si>
    <t>2.16.2. Прием документов в уполномоченном органе осуществляется в специально оборудованных помещениях или отведенных для этого кабинетах.</t>
  </si>
  <si>
    <t xml:space="preserve">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 </t>
  </si>
  <si>
    <t>Оформление информационных листов осуществляется удобным для чтения шрифтом – TimesNewRoman,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</si>
  <si>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2.16.4. Помещения для приема заявителей должны соответствовать комфортным для граждан условиям и оптимальным условиям работы должностных лиц уполномоченного органа и должны обеспечивать:</t>
  </si>
  <si>
    <t>2.16.5. Для ожидания заявителями приема, заполнения необходимых для получения муниципальной услуги документов отводятся места, оборудованные стульями, столами (стойками) для возможности оформления документов, обеспечиваются ручками, бланками документов. Количество мест ожидания определяется исходя из фактической нагрузки и возможности их размещения в помещении.</t>
  </si>
  <si>
    <t>2.16.6. Прием заявителей при предоставлении муниципальной услуги осуществляется согласно графику (режиму) работы уполномоченного органа: ежедневно (с понедельника по пятницу), кроме выходных и праздничных дней, в течение рабочего времени.</t>
  </si>
  <si>
    <t>2.16.7. Рабочее место должностного лица уполномоченного органа, ответственного за предоставление муниципальной услуги, должно быть оборудовано персональным компьютером с доступом к информационным ресурсам уполномоченного органа.</t>
  </si>
  <si>
    <t xml:space="preserve">Подраздел 2.17. Показатели доступности и качества </t>
  </si>
  <si>
    <t xml:space="preserve">муниципальной услуги, в том числе количество взаимодействий </t>
  </si>
  <si>
    <t xml:space="preserve">заявителя с должностными лицами при предоставлении </t>
  </si>
  <si>
    <t xml:space="preserve">муниципальной услуги и их продолжительность, возможность </t>
  </si>
  <si>
    <t>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</si>
  <si>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Основными показателями доступности и качества муниципальной услуги являются:</t>
  </si>
  <si>
    <t>количество взаимодействий заявителя с должностными лицами при предоставлении муниципальной услуги и их продолжительность. В процессе предоставления муниципальной услуги заявитель вправе обращаться в уполномоченный орган по мере необходимости, в том числе за получением информации о ходе предоставления муниципальной услуги;</t>
  </si>
  <si>
    <t>возможность подачи запроса заявителя о предоставлении муниципальной услуги и выдачи заявителям документов по результатам предоставления муниципальной услуги в МФЦ;</t>
  </si>
  <si>
    <t>возможность получения информации о ходе предоставления муниципальной услуги, в том числе с использованием Портала;</t>
  </si>
  <si>
    <t>установление должностных лиц, ответственных за предоставление муниципальной услуги;</t>
  </si>
  <si>
    <t>установление и соблюдение срока предоставления муниципальной услуги, в том числе срока ожидания в очереди при подаче заявления и при получении результата предоставления муниципальной услуги;</t>
  </si>
  <si>
    <t>количество заявлений, принятых с использованием информационно-телекоммуникационной сети общего пользования, в том числе посредством Портала.</t>
  </si>
  <si>
    <t xml:space="preserve">Подраздел 2.18. Иные требования, в том числе учитывающие </t>
  </si>
  <si>
    <t xml:space="preserve">особенности предоставления муниципальной услуги в </t>
  </si>
  <si>
    <t xml:space="preserve">многофункциональных центрах предоставления государственных и муниципальных услуг и особенности предоставления </t>
  </si>
  <si>
    <t>муниципальной услуги в электронной форме</t>
  </si>
  <si>
    <t>2.18.1. Для получения муниципальной услуги заявителям предоставляется возможность представить заявление о предоставлении муниципальной услуги и документы (содержащиеся в них сведения), необходимые для предоставления муниципальной услуги, в том числе в форме электронного документа:</t>
  </si>
  <si>
    <t>посредством использования информационно-телекоммуникационных технологий, включая использование Портала, с применением электронной подписи, вид которой должен соответствовать требованиям постановления Правительства РФ от 25 июня 2012 № 634 «О видах электронной подписи, использование которых допускается при обращении за получением государственных и муниципальных услуг» (далее – электронная подпись).</t>
  </si>
  <si>
    <t xml:space="preserve">В случае направления заявлений и документов в электронной форме с использованием Портала, заявление и документы должны быть подписаны усиленной квалифицированной электронной подписью.  </t>
  </si>
  <si>
    <t>2.18.2. Заявителям обеспечивается возможность получения информации о предоставляемой муниципальной услуге на Портале.</t>
  </si>
  <si>
    <r>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t>
    </r>
    <r>
      <rPr>
        <sz val="14"/>
        <color theme="1"/>
        <rFont val="Times New Roman"/>
        <family val="1"/>
        <charset val="204"/>
      </rPr>
      <t xml:space="preserve">Сергиевского сельского поселения Кореновского района </t>
    </r>
    <r>
      <rPr>
        <sz val="14"/>
        <color rgb="FF000000"/>
        <rFont val="Times New Roman"/>
        <family val="1"/>
        <charset val="204"/>
      </rPr>
      <t xml:space="preserve">Краснодарского края с перечнем оказываемых муниципальных услуг и информацией по каждой услуге. </t>
    </r>
  </si>
  <si>
    <t xml:space="preserve">В карточке каждой услуги содержится описание услуги, подробная информация о порядке и способах обращения за услугой, перечень документов, необходимых для получения услуги, информация о сроках ее исполнения, а также бланки заявлений и форм, которые необходимо заполнить для обращения за услугой. </t>
  </si>
  <si>
    <t>Подача заявителем запроса и иных документов, необходимых для предоставления муниципальной услуги, и прием таких запросов и документов осуществляется в следующем порядке:</t>
  </si>
  <si>
    <t>подача запроса на предоставление муниципальной услуги в электронном виде заявителем осуществляется через личный кабинет на Портале;</t>
  </si>
  <si>
    <t xml:space="preserve">для авторизации заявителю необходимо ввести страховой номер индивидуального лицевого счета застрахованного лица, выданный Пенсионным фондом Российской Федерации (государственным учреждением) по Краснодарскому краю (СНИЛС), и пароль, полученный после регистрации на Портале; </t>
  </si>
  <si>
    <t>заявитель, выбрав муниципальную услугу, готовит пакет документов (копии в электронном виде), необходимых для ее предоставления, и направляет их вместе с заявлением через личный кабинет заявителя на Портале;</t>
  </si>
  <si>
    <t xml:space="preserve">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 заявлений и иных документов (сведений), поступивших с Портала и (или) через систему межведомственного электронного взаимодействия. </t>
  </si>
  <si>
    <t>2.18.3. Для заявителей обеспечивается возможность осуществлять с использованием Портала получение сведений о ходе выполнения запроса о предоставлении муниципальной услуги.</t>
  </si>
  <si>
    <t>Сведения о ходе и результате выполнения запроса о предоставлении муниципальной услуги в электронном виде заявителю представляются в виде уведомления в личном кабинете заявителя на Портале.</t>
  </si>
  <si>
    <t>2.18.4. При направлении заявления и документов (содержащихся в них сведений) в форме электронных документов в порядке, предусмотренном подпунктом 2.18.1 подраздела 2.18 Регламента, обеспечивается возможность направления заявителю сообщения в электронном виде, подтверждающего их прием и регистрацию.</t>
  </si>
  <si>
    <t>2.18.5. При обращении в МФЦ муниципальная услуга предоставляется с учетом принципа экстерриториальности, в соответствии с которым заявитель вправе выбрать для обращения за получением услуги МФЦ, расположенный на территории Краснодарского края, независимо от места его регистрации на территории Краснодарского края, места расположения на территории Краснодарского края объектов недвижимости.</t>
  </si>
  <si>
    <t>Условием предоставления муниципальной услуги по экстерриториальному принципу является регистрация заявителя в федеральной государственной информационной системе «Единая система идентификации и аутентификации в инфраструктуре, обеспечивающей информационно-технологическое взаимодействие информационных систем, используемых для предоставления государственных и муниципальных услуг в электронном виде».</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</si>
  <si>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</si>
  <si>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</si>
  <si>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</si>
  <si>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Подраздел 3.1. Состав и последовательность</t>
  </si>
  <si>
    <t>административных процедур</t>
  </si>
  <si>
    <t>Предоставление муниципальной услуги включает в себя последовательность следующих административных процедур:</t>
  </si>
  <si>
    <t>рассмотрение документов в уполномоченном органе, подготовка и передача документов в комиссию по обследованию зеленых насаждений (далее – Комиссия);</t>
  </si>
  <si>
    <t>оформление порубочного билета;</t>
  </si>
  <si>
    <t>выдача заявителю результата предоставления муниципальной услуги.</t>
  </si>
  <si>
    <t>Последовательность административных процедур при предоставлении муниципальной услуги отражена в блок-схеме (приложение № 3 к Регламенту).</t>
  </si>
  <si>
    <t xml:space="preserve">Подраздел 3.2. Последовательность выполнения </t>
  </si>
  <si>
    <t>3.2.1. Прием заявления и прилагаемых к нему документов, регистрация заявления и выдача заявителю расписки в получении заявления и документов.</t>
  </si>
  <si>
    <t xml:space="preserve">Основанием для начала административной процедуры является обращение гражданина в уполномоченный орган, через МФЦ в уполномоченный орган, посредством использования информационно-телекоммуникационных технологий, включая использование Портала, с заявлением и документами, указанными в подразделе 2.6 раздела II Регламента. </t>
  </si>
  <si>
    <t>3.2.1.1. Порядок приема документов в МФЦ:</t>
  </si>
  <si>
    <t>проверяет соответствие представленных документов установленным требованиям, удостоверяясь, что:</t>
  </si>
  <si>
    <t>документы в установленных законодательством случаях нотариально удостоверены, скреплены печатями (при наличии печати), имеют надлежащие подписи сторон или определенных законодательством должностных лиц;</t>
  </si>
  <si>
    <t>тексты документов написаны разборчиво;</t>
  </si>
  <si>
    <t>документы не имеют серьезных повреждений, наличие которых не позволяет однозначно истолковать их содержание;</t>
  </si>
  <si>
    <t>срок действия документов не истек;</t>
  </si>
  <si>
    <t>документы содержат информацию, необходимую для предоставления муниципальной услуги, указанной в заявлении;</t>
  </si>
  <si>
    <t>документы представлены в полном объеме;</t>
  </si>
  <si>
    <t>при отсутствии оснований для отказа в приеме документов оформляет с использованием системы электронной очереди расписку о приеме документов, а при наличии таких оснований – расписку об отказе в приеме документов.</t>
  </si>
  <si>
    <t>Заявитель, представивший документы для получения муниципальной услуги, в обязательном порядке информируется работником МФЦ:</t>
  </si>
  <si>
    <t>о сроке предоставления муниципальной услуги;</t>
  </si>
  <si>
    <t>о возможности отказа в предоставлении муниципальной услуги.</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</si>
  <si>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 в электронной форме.</t>
  </si>
  <si>
    <t>Обращение за получением муниципальной услуги может осуществляться с использованием электронных документов, подписанных электронной подписью.</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</si>
  <si>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электронной подписью, должностное лицо уполномоченного органа проверяет действительность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</si>
  <si>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3.2.2. Передача курьером пакета документов из МФЦ в уполномоченный орган (при подаче заявления о предоставлении муниципальной услуги через МФЦ).</t>
  </si>
  <si>
    <t>3.2.2.1. Передача документов из МФЦ в уполномоченный орган осуществляется не позднее следующего дня на основании реестра, который составляется в двух экземплярах и содержит дату и время передачи.</t>
  </si>
  <si>
    <t>3.2.2.2. График приема-передачи документов из МФЦ в уполномоченный орган и из уполномоченного органа в МФЦ согласовывается с руководителями МФЦ.</t>
  </si>
  <si>
    <t>3.2.2.3. При передаче пакета документов работник уполномоченного органа, принимающий их, проверяет в присутствии курьера соответствие и количество документов с данными, указанными в реестре, проставляет дату, время получения документов и подпись. Первый экземпляр реестра остается у должностного лица уполномоченного органа, второй – подлежит возврату курьеру. Информация о получении документов заносится в электронную базу.</t>
  </si>
  <si>
    <t>3.2.3. Рассмотрение и правовая экспертиза документов в уполномоченном органе, подготовка и передача документов в Комиссию.</t>
  </si>
  <si>
    <t>Порядок рассмотрения документов в уполномоченном органе и принятие решения о предоставлении (об отказе в предоставлении) муниципальной услуги:</t>
  </si>
  <si>
    <t>3.2.3.1.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 выявляет наличие оснований для передачи документов в Комиссию.</t>
  </si>
  <si>
    <t>3.2.3.2. 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</si>
  <si>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3.2.3.3. Обследование зеленых насаждений Комиссией, подготовка заключения,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t>
  </si>
  <si>
    <t>3.2.3.4. При наличии оснований для предоставления муниципальной услуги Комиссия выездом на место проводит обследование зелёных насаждений, по результатам которого составляет акт обследования зелёных насаждений по установленной форме и выполняет расчёт платы за проведение компенсационного озеленения при уничтожении зелёных насаждений.</t>
  </si>
  <si>
    <t>Обследование и подготовка заключения производится в следующие сроки – 7 дней.</t>
  </si>
  <si>
    <t>3.2.3.5. При наличии оснований для отказа в предоставлении муниципальной услуги решение об отказе в предоставлении муниципальной услуги принимается не позднее 3-х рабочих дней с момента выявления обстоятельств, являющихся основанием для отказа.</t>
  </si>
  <si>
    <t xml:space="preserve">Не позднее 1 рабочего дня с даты принятия такого решения заявителю направляется мотивированное уведомление об отказе в выдаче порубочного билета. </t>
  </si>
  <si>
    <t>В случае подачи заявления о предоставлении муниципальной услуги через МФЦ должностное лицо уполномоченного органа в течение 1 рабочего дня направляет расчёт платы за проведение компенсационного озеленения при уничтожении зеленых насаждений или уведомление об отказе в выдаче порубочного билета в МФЦ для выдачи заявителю.</t>
  </si>
  <si>
    <t xml:space="preserve">В случае если заявление и прилагаемые документы поданы в электронном виде расчёт платы за проведение компенсационного озеленения при уничтожении зеленых насаждений или уведомление об отказе в выдаче порубочного билета в отсканированном виде направляется заявителю по электронной почте или в личный кабинет заявителя на Портал. </t>
  </si>
  <si>
    <t xml:space="preserve">3.2.4. Выдача заявителю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t>
  </si>
  <si>
    <t>3.2.4.1.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</si>
  <si>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Для получения документов заявитель прибывает в МФЦ лично с документом, удостоверяющим личность.</t>
  </si>
  <si>
    <t>3.2.4.2. При подаче заявления в электронном виде для получения расчёта платы за проведение компенсационного озеленения при уничтожении зеленых насаждений или уведомление об отказе в выдаче порубочного билета заявитель прибывает в уполномоченный орган лично с документом, удостоверяющим личность.</t>
  </si>
  <si>
    <t>3.2.5. Предоставление заявителем платёжных документов, подтверждающих внесение платы за проведение компенсационного озеленения при уничтожении зеленых насаждений.</t>
  </si>
  <si>
    <t xml:space="preserve">Основанием для начала административной процедуры является обращение гражданина в уполномоченный орган с копиями платежных документов, подтверждающих внесение платы за проведение компенсационного озеленения при уничтожении зеленых насаждений. </t>
  </si>
  <si>
    <t>3.2.5.1.  Порядок приема документов в МФЦ:</t>
  </si>
  <si>
    <t>Копии платёжных документов в течение 1 рабочего дня в порядке, определенном пунктом 3.2.2 подраздела 3.2 раздела III Регламента  передаются в уполномоченный орган для оформления порубочного билета.</t>
  </si>
  <si>
    <t>Результатом административной процедуры является передача в департамент платёжных поручений.</t>
  </si>
  <si>
    <t>3.2.5.2. В случае обращения заявителя для предоставления муниципальной услуги через Портал сканированные копии платежных документов направляются в уполномоченный орган в электронной форме.</t>
  </si>
  <si>
    <t xml:space="preserve">В случае поступления платежных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</si>
  <si>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 xml:space="preserve">В случае если в результате проверки электронной подписи будет выявлено несоблюдение установленных условий признания ее действительности, исполнитель услуги в течение 3 дней со дня завершения проведения такой проверки принимает решение об отказе в приеме к рассмотрению обращения за получением услуг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исполнителя услуги и направляется по адресу электронной почты заявителя либо в его личный кабинет в федеральной государственной информационной системе «Единый портал государственных и муниципальных услуг (функций)». После получения уведомления заявитель вправе обратиться повторно с обращением о предоставлении услуги, устранив нарушения, которые послужили основанием для отказа в приеме к рассмотрению первичного обращения.  </t>
  </si>
  <si>
    <t xml:space="preserve">3.2.5.3. Передача платежных документов из МФЦ в уполномоченный орган осуществляется в порядке, определенном пунктом 3.2.2 подраздела 3.2 раздела III Регламента. </t>
  </si>
  <si>
    <t>3.2.6. Оформление порубочного билета</t>
  </si>
  <si>
    <t>Должностное лицо уполномоченного органа в течение 1 рабочего дня после поступления платежных документов в уполномоченный орган осуществляет проверку, оформляет порубочный билет и передает его на подписание в администрацию Сергиевского сельского поселения Кореновского района.</t>
  </si>
  <si>
    <t>В случае, если уничтожение зеленых насаждений связано с вырубкой аварийно-опасных деревьев, сухостойных деревьев и кустарников, с осуществлением мероприятий по предупреждению и ликвидации аварийных и других чрезвычайных ситуаций, санитарной рубкой, санитарной, омолаживающей или формовочной обрезкой, оформление порубочного билета осуществляется без выполнения административных процедур, предусмотренных подпунктами 3.2.4 – 3.2.5 пункта 3.2 раздела 3 настоящего Регламента.</t>
  </si>
  <si>
    <t>Подписание порубочного билета производится в течение 1 рабочего дня.</t>
  </si>
  <si>
    <t>В случае подачи заявления о предоставлении муниципальной услуги через МФЦ должностное лицо уполномоченного органа в течение 1 рабочего дня направляет порубочный билет в МФЦ для выдачи заявителю.</t>
  </si>
  <si>
    <t xml:space="preserve">3.2.7. Выдача заявителю результата предоставления муниципальной услуги </t>
  </si>
  <si>
    <t>3.2.7.1.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</si>
  <si>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3.2.7.2. При подаче заявления в электронном виде для получения порубочного билета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</si>
  <si>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</si>
  <si>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</si>
  <si>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</si>
  <si>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t>
  </si>
  <si>
    <t>должностными лицами положений административного</t>
  </si>
  <si>
    <t>муниципальной услуги, а также принятием ими решений</t>
  </si>
  <si>
    <t>4.1.1. Должностные лица, муниципальные служащие, участвующие в предоставлении муниципальной услуги, руководствуются положениями настоящего Регламента.</t>
  </si>
  <si>
    <t>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</si>
  <si>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</si>
  <si>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</si>
  <si>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4.1.3. Проверки полноты и качества предоставления муниципальной услуги включают в себя проведение проверок, выявление и устранение нарушений прав заявителей, рассмотрение, принятие решений и подготовку ответов на обращения заявителей, содержащих жалобы на действия (бездействие) и решения должностных лиц уполномоченного органа, ответственных за предоставление муниципальной услуги.</t>
  </si>
  <si>
    <t xml:space="preserve">Подраздел 4.2. Порядок и периодичность осуществления </t>
  </si>
  <si>
    <t>плановых и внеплановых проверок полноты и качества</t>
  </si>
  <si>
    <t xml:space="preserve"> предоставления муниципальной услуги, в том числе порядок </t>
  </si>
  <si>
    <t>и формы контроля за полнотой и качеством предоставления</t>
  </si>
  <si>
    <t xml:space="preserve"> муниципальной услуги</t>
  </si>
  <si>
    <t xml:space="preserve">Плановые и внеплановые проверки могут проводиться главой Сергиевского сельского поселения Кореновского района. </t>
  </si>
  <si>
    <t xml:space="preserve">Подраздел 4.3. Ответственность должностных лиц органа местного самоуправления за решения и действия (бездействие), принимаемые(осуществляемые) ими в ходе предоставления </t>
  </si>
  <si>
    <t>4.3.1. По результатам проведенных проверок в случае выявления нарушения порядка предоставления муниципальной услуги, прав заявителей виновные лица привлекаются к ответственности в соответствии с законодательством Российской Федерации, и принимаются меры по устранению нарушений.</t>
  </si>
  <si>
    <t>4.3.2. Должностные лица, муниципальные служащие, участвующие в предоставлении муниципальной услуги, несут персональную ответственность за принятие решения и действия (бездействие) при предоставлении муниципальной услуги.</t>
  </si>
  <si>
    <t>4.3.3. Персональная ответственность устанавливается в должностных регламентах в соответствии с требованиями законодательства Российской Федерации.</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</si>
  <si>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</si>
  <si>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</si>
  <si>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</si>
  <si>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Контроль за предоставлением муниципальной услуги осуществляется в форме контроля за соблюдением последовательности действий, определенных административными процедурами по исполнению муниципальной услуги, и принятием решений должностными лицами, путем проведения проверок соблюдения и исполнения должностными лицами уполномоченного органа нормативных правовых актов Российской Федерации, Краснодарского края, а также положений Регламента.</t>
  </si>
  <si>
    <t>Порядок и формы контроля за предоставлением муниципальной услуги должны отвечать требованиям непрерывности и действенности (эффективности).</t>
  </si>
  <si>
    <t>Раздел V. Досудебный (внесудебный) порядок обжалования</t>
  </si>
  <si>
    <t xml:space="preserve"> решений и действий (бездействия) органа,</t>
  </si>
  <si>
    <t>предоставляющего муниципальную услугу, а также</t>
  </si>
  <si>
    <t>Подраздел 5.1. Информация для заявителя о его праве</t>
  </si>
  <si>
    <t xml:space="preserve">подать жалобу на решение и (или) действие (бездействие) </t>
  </si>
  <si>
    <t>органа местного самоуправления краснодарского края,</t>
  </si>
  <si>
    <t xml:space="preserve">предоставляющего муниципальную услугу, </t>
  </si>
  <si>
    <t xml:space="preserve">а также должностных лиц, муниципальных служащих </t>
  </si>
  <si>
    <t>Краснодарского края при предоставлении муниципальной услуги</t>
  </si>
  <si>
    <t>Заявитель имеет право на досудебное (внесудебное) обжалование действий (бездействия) и решений, принятых (осуществляемых) уполномоченным органом, должностными лицами, муниципальными служащими в ходе предоставления муниципальной услуги (далее – досудебное (внесудебное) обжалование).</t>
  </si>
  <si>
    <t>Подраздел 5.2. Предмет жалобы</t>
  </si>
  <si>
    <t>5.2.1. Предметом досудебного (внесудебного) обжалования являются конкретное решение и действия (бездействие) уполномоченного органа, а также действия (бездействие) должностных лиц,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</si>
  <si>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5.2.2. Заявитель может обратиться с жалобой, в том числе в следующих случаях:</t>
  </si>
  <si>
    <t>а) нарушение срока регистрации заявления заявителя о предоставлении муниципальной услуги;</t>
  </si>
  <si>
    <t>б) нарушение срока предоставления муниципальной услуги;</t>
  </si>
  <si>
    <r>
      <t xml:space="preserve">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t>
    </r>
    <r>
      <rPr>
        <sz val="14"/>
        <color theme="1"/>
        <rFont val="Times New Roman"/>
        <family val="1"/>
        <charset val="204"/>
      </rPr>
      <t xml:space="preserve">администрации </t>
    </r>
    <r>
      <rPr>
        <sz val="14"/>
        <color rgb="FF000000"/>
        <rFont val="Times New Roman"/>
        <family val="1"/>
        <charset val="204"/>
      </rPr>
      <t>Сергиевского сельского поселения Кореновского района для предоставления муниципальной услуги;</t>
    </r>
  </si>
  <si>
    <r>
      <t xml:space="preserve">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t>
    </r>
    <r>
      <rPr>
        <sz val="14"/>
        <color theme="1"/>
        <rFont val="Times New Roman"/>
        <family val="1"/>
        <charset val="204"/>
      </rPr>
      <t xml:space="preserve">администрации </t>
    </r>
    <r>
      <rPr>
        <sz val="14"/>
        <color rgb="FF000000"/>
        <rFont val="Times New Roman"/>
        <family val="1"/>
        <charset val="204"/>
      </rPr>
      <t>Сергиевского сельского поселения Кореновского района для предоставления муниципальной услуги, у заявителя;</t>
    </r>
  </si>
  <si>
    <r>
      <t xml:space="preserve">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t>
    </r>
    <r>
      <rPr>
        <sz val="14"/>
        <color theme="1"/>
        <rFont val="Times New Roman"/>
        <family val="1"/>
        <charset val="204"/>
      </rPr>
      <t xml:space="preserve">администрации </t>
    </r>
    <r>
      <rPr>
        <sz val="14"/>
        <color rgb="FF000000"/>
        <rFont val="Times New Roman"/>
        <family val="1"/>
        <charset val="204"/>
      </rPr>
      <t>Сергиевского сельского поселения Кореновского района;</t>
    </r>
  </si>
  <si>
    <r>
      <t xml:space="preserve">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t>
    </r>
    <r>
      <rPr>
        <sz val="14"/>
        <color theme="1"/>
        <rFont val="Times New Roman"/>
        <family val="1"/>
        <charset val="204"/>
      </rPr>
      <t xml:space="preserve">администрации </t>
    </r>
    <r>
      <rPr>
        <sz val="14"/>
        <color rgb="FF000000"/>
        <rFont val="Times New Roman"/>
        <family val="1"/>
        <charset val="204"/>
      </rPr>
      <t>Сергиевского сельского поселения Кореновского района;</t>
    </r>
  </si>
  <si>
    <t>ж) отказ уполномоченного органа, его должностного лица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t>
  </si>
  <si>
    <t>Подраздел 5.3. Органы местного самоуправления</t>
  </si>
  <si>
    <t xml:space="preserve">и уполномоченные на рассмотрение жалобы должностные лица, </t>
  </si>
  <si>
    <t>которым может быть направлена жалоба</t>
  </si>
  <si>
    <r>
      <t xml:space="preserve">Жалобы на решения, принятые уполномоченным органом, подаются главе </t>
    </r>
    <r>
      <rPr>
        <sz val="14"/>
        <color rgb="FF000000"/>
        <rFont val="Times New Roman"/>
        <family val="1"/>
        <charset val="204"/>
      </rPr>
      <t>Сергиевского сельского поселения Кореновского района</t>
    </r>
    <r>
      <rPr>
        <sz val="14"/>
        <color theme="1"/>
        <rFont val="Times New Roman"/>
        <family val="1"/>
        <charset val="204"/>
      </rPr>
      <t xml:space="preserve">. </t>
    </r>
  </si>
  <si>
    <t>Жалобы на действия (бездействие) должностных лиц, муниципальных служащих отдела, через который предоставляется муниципальная услуга, подается начальнику соответствующего отдела.</t>
  </si>
  <si>
    <t>Подраздел 5.4. Порядок подачи и рассмотрения жалобы</t>
  </si>
  <si>
    <t>5.4.1. Основанием для начала процедуры досудебного обжалования является поступление письменного обращения с жалобой на действия (бездействие) и решения, принятые (осуществляемые) в ходе предоставления муниципальной услуги на основании Регламента.</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</si>
  <si>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Сергиевского сельского поселения Кореновского района, официального сайта уполномоченного органа, Портала, а также может быть принята на личном приеме заявителя.</t>
  </si>
  <si>
    <t>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статьей 11.2 Федерального закона «Об организации предоставления государственных и муниципальных услуг» и в порядке, установленном 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</si>
  <si>
    <t>5.4.4. Жалоба должна содержать:</t>
  </si>
  <si>
    <t>1) наименование уполномоченного органа, должностного лица уполномоченного органа либо муниципального служащего, решения и действия (бездействие) которых обжалуются;</t>
  </si>
  <si>
    <t>2) фамилию, имя, отчество (последнее – при наличии), сведения о месте жительства заявителя – физического лица либо наименование, сведения о местонахождении заявителя – юридического лица,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</si>
  <si>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управления по социальным вопросам, должностного лица управления по социальным вопросам либо муниципального служащего;</t>
  </si>
  <si>
    <t>4) доводы, на основании которых заявитель не согласен с решением и действием (бездействием) уполномоченного органа, должностного лица уполномоченного органа либо муниципального служащего. Заявителем могут быть представлены документы (при наличии), подтверждающие доводы заявителя, либо их копии.</t>
  </si>
  <si>
    <t>Подраздел 5.5. Сроки рассмотрения жалобы</t>
  </si>
  <si>
    <t>Жалоба, поступившая в уполномоченный орган,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уполномоченного органа, должностного лица уполномоченного органа в приеме документов у заявителя либо от исправления допущенных опечаток и ошибок или в случае обжалования нарушения установленного срока таких исправлений – в течение 5 рабочих дней со дня ее регистрации.</t>
  </si>
  <si>
    <t>В случае если жалоба подана заявителем в орган, в компетенцию которого не входит принятие решения по жалобе, в течение 3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</si>
  <si>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 xml:space="preserve">Подраздел 5.6. Перечень оснований для приостановления </t>
  </si>
  <si>
    <t>рассмотрения жалобы, в случае, если возможность приостановления предусмотрена законодательством Российской Федерации</t>
  </si>
  <si>
    <t>Подраздел 5.7. Результат рассмотрения жалобы</t>
  </si>
  <si>
    <t>5.7.1. По результатам рассмотрения жалобы уполномоченный орган принимает одно из следующих решений:</t>
  </si>
  <si>
    <t>1) удовлетворяет жалобу, в том числе в форме отмены принятого решения, исправления допущенных уполномоченным органом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</si>
  <si>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2) отказывает в удовлетворении жалобы.</t>
  </si>
  <si>
    <t>5.7.2. Не позднее дня, следующего за днем принятия решения, указанного в подпункте 5.7.1 подраздела 5.7 Регламента, заявителю в письменной форме и, по желанию заявителя, в электронной форме направляется мотивированный ответ о результатах рассмотрения жалобы.</t>
  </si>
  <si>
    <t>5.7.3. Основанием для отказа в удовлетворении жалобы являются:</t>
  </si>
  <si>
    <t>а) наличие вступившего в законную силу решения суда, арбитражного суда по жалобе о том же предмете и по тем же основаниям;</t>
  </si>
  <si>
    <t>б) подача жалобы лицом, полномочия которого не подтверждены в порядке, установленном законодательством Российской Федерации;</t>
  </si>
  <si>
    <t>в) наличие решения по жалобе, принятого ранее в соответствии с требованиями настоящего раздела, в отношении того же заявителя и по тому же предмету.</t>
  </si>
  <si>
    <t>5.7.4. 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</si>
  <si>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5.7.5. Жалоба остается без ответа в следующих случаях и порядке.</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</si>
  <si>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 в срок до 7 дней.</t>
  </si>
  <si>
    <t>5.7.5.2. Обращение, в котором обжалуется судебное решение, в течение семи дней со дня регистрации возвращается гражданину, направившему обращение, с разъяснением порядка обжалования данного судебного решения.</t>
  </si>
  <si>
    <t>5.7.5.3. Орган местного самоуправления или должностное лицо при получении письменного обращения, в котором содержатся нецензурные либо оскорбительные выражения, угрозы жизни, здоровью и имуществу должностного лица, а также членов его семьи, вправе оставить обращение без ответа по существу поставленных в нем вопросов и сообщить гражданину, направившему обращение, о недопустимости злоупотребления правом.</t>
  </si>
  <si>
    <t>5.7.5.4. В случае, если текст письменного обращения не поддается прочтению, ответ на обращение не дается, и оно не подлежит направлению на рассмотрение в орган местного самоуправления или должностному лицу в соответствии с их компетенцией, о чем в течение семи дней со дня регистрации обращения сообщается гражданину, направившему обращение, если его фамилия и почтовый адрес поддаются прочтению.</t>
  </si>
  <si>
    <t>5.7.5.5. В случае, если в письменном обращении гражданина содержится вопрос, на который ему неоднократно давались письменные ответы по существу в связи с ранее направляемыми обращениями, и при этом в обращении не приводятся новые доводы или обстоятельства, руководитель органа местного самоуправления, должностное лицо либо уполномоченное на то лицо вправе принять решение о безосновательности очередного обращения и прекращении переписки с гражданином по данному вопросу при условии, что указанное обращение и ранее направляемые обращения направлялись в один и тот же государственный орган, орган местного самоуправления или одному и тому же должностному лицу. О данном решении уведомляется гражданин, направивший обращение.</t>
  </si>
  <si>
    <t>5.7.5.6. В случае, если ответ по существу поставленного в обращении вопроса не может быть дан без разглашения сведений, составляющих государственную или иную охраняемую федеральным законом тайну, гражданину, направившему обращение, сообщается о невозможности дать ответ по существу поставленного в нем вопроса в связи с недопустимостью разглашения указанных сведений.</t>
  </si>
  <si>
    <t>5.7.5.7. В случае, если причины, по которым ответ по существу поставленных в обращении вопросов не мог быть дан, в последующем были устранены, гражданин вправе вновь направить обращение в соответствующий орган местного самоуправления или соответствующему должностному лицу.</t>
  </si>
  <si>
    <t>Подраздел 5.8. Порядок информирования заявителя</t>
  </si>
  <si>
    <t>о результатах рассмотрения жалобы</t>
  </si>
  <si>
    <t>Подраздел 5.9. Порядок обжалования решения по жалобе</t>
  </si>
  <si>
    <t>5.9. Заявители вправе обжаловать решения, принятые в ходе предоставления муниципальной услуги, действия или бездействие должностных лиц уполномоченного органа в суд общей юрисдикции в порядке и сроки, установленные законодательством Российской Федерации.</t>
  </si>
  <si>
    <t xml:space="preserve">Подраздел 5.10. Право заявителя на получение информации </t>
  </si>
  <si>
    <t>и документов, необходимых для обоснования и рассмотрения жалобы</t>
  </si>
  <si>
    <t>Подраздел 5.11. Способы информирования заявителей</t>
  </si>
  <si>
    <t>о порядке подачи и рассмотрения жалобы</t>
  </si>
  <si>
    <t xml:space="preserve">Глава </t>
  </si>
  <si>
    <t xml:space="preserve">Сергиевского сельского поселения </t>
  </si>
  <si>
    <t>Кореновского района                                                                       С.А. Басеев</t>
  </si>
  <si>
    <t>Администрация Сергиевского сельского поселения</t>
  </si>
  <si>
    <t>Постановление от 09.01.2017  № 9</t>
  </si>
  <si>
    <t>ПОСТАНОВЛЕНИЕ</t>
  </si>
  <si>
    <t>ст.Сергиевская</t>
  </si>
  <si>
    <t xml:space="preserve">по предоставлению муниципальной услуги: «Выдача разрешения (ордера) на проведение земляных работ на территории общего пользования» </t>
  </si>
  <si>
    <t>В соответствии с Федеральным законом от 27 июля 2010 года № 210-ФЗ «Об организации представления государственных и муниципальных услуг», Федеральным законом от 7 октября 2003 года № 131-ФЗ «Об общих принципах организации местного самоуправления в Российской Федерации» постановляю:</t>
  </si>
  <si>
    <t>1. Утвердить административный регламент администрации Сергиевского сельского поселения Кореновского района по предоставлению муниципальной услуги: Выдача разрешения (ордера) на проведение земляных работ на территории общего пользования (прилагается).</t>
  </si>
  <si>
    <t xml:space="preserve">2. Обнародовать настоящее постановление в установленном порядке и разместить на официальном сайте Сергиевского сельского поселения Кореновского района в сети Интернет. </t>
  </si>
  <si>
    <t>3. Признать утратившим силу постановление администрации Сергиевского сельского поселения Кореновского района от 15.02.2016 года № 21 « Об утверждении административного регламента администрации Сергиевского сельского поселения Кореновского района по предоставлению  муниципальной услуги «Выдача разрешения (ордера) на проведение земляных работ на территории общего пользования».</t>
  </si>
  <si>
    <t>4. Контроль за выполнением настоящего постановления возложить</t>
  </si>
  <si>
    <t>на ведущего специалиста финансового отдела администрации Сергиевского сельского поселения Кореновского района И.Г. Гацко.</t>
  </si>
  <si>
    <t>5. Настоящее постановление вступает в силу со дня его официального обнародования.</t>
  </si>
  <si>
    <t>Глава</t>
  </si>
  <si>
    <t>Кореновского района                                                                         С.А. Басеев</t>
  </si>
  <si>
    <t>предоставления администрацией Сергиевского сельского поселения Кореновского района муниципальной услуги «Выдача разрешения (ордера) на проведение земляных работ на территории общего пользования»</t>
  </si>
  <si>
    <t xml:space="preserve">Подраздел 1.1. Предмет регулирования </t>
  </si>
  <si>
    <r>
      <t>Административный регламент предоставления администрацией Сергиевского сельского поселения Кореновского района</t>
    </r>
    <r>
      <rPr>
        <sz val="14"/>
        <color rgb="FF000000"/>
        <rFont val="Calibri"/>
        <family val="2"/>
        <charset val="204"/>
        <scheme val="minor"/>
      </rPr>
      <t xml:space="preserve"> </t>
    </r>
    <r>
      <rPr>
        <sz val="14"/>
        <color rgb="FF000000"/>
        <rFont val="Times New Roman"/>
        <family val="1"/>
        <charset val="204"/>
      </rPr>
      <t>муниципальной услуги «Выдача разрешения (ордера) на проведение земляных работ на территории общего пользования» (далее – Регламент) определяет стандарты, сроки и последовательность административных процедур (действий) по предоставлению администрацией Сергиевского сельского поселения Кореновского района</t>
    </r>
    <r>
      <rPr>
        <sz val="14"/>
        <color rgb="FF000000"/>
        <rFont val="Calibri"/>
        <family val="2"/>
        <charset val="204"/>
        <scheme val="minor"/>
      </rPr>
      <t xml:space="preserve"> </t>
    </r>
    <r>
      <rPr>
        <sz val="14"/>
        <color rgb="FF000000"/>
        <rFont val="Times New Roman"/>
        <family val="1"/>
        <charset val="204"/>
      </rPr>
      <t>муниципальной услуги «Выдача разрешения (ордера) на проведение земляных работ на территории общего пользования» (далее – муниципальная услуга).</t>
    </r>
  </si>
  <si>
    <t>Заявителями на получение муниципальной услуги (далее – заявители) являются: физические или юридические лица, либо уполномоченные ими лица.</t>
  </si>
  <si>
    <t>Подраздел 1.3. Требования к порядку информирования</t>
  </si>
  <si>
    <t>1.3.1.2. В многофункциональном центре предоставления государственных и муниципальных услуг Краснодарского края (далее –МФЦ):</t>
  </si>
  <si>
    <t>посредством интернет-сайта – http://e-mfc. ru – «Online-консультант», «Электронный консультант», «Виртуальная приемная».</t>
  </si>
  <si>
    <t>1.3.1.3. Посредством размещения информации на официальном интернет-портале Сергиевского сельского поселения Кореновского района, адрес официального сайта http://www.sergievka.ru.</t>
  </si>
  <si>
    <t>адрес официального интернет-портала администрации Сергиевского сельского поселения Кореновского района, адрес электронной почты уполномоченного органа;</t>
  </si>
  <si>
    <t>Такая же информация размещается на официальном интернет-портале администрации Сергиевского сельского поселения Кореновского района и на сайте МФЦ.</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</si>
  <si>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Сергиевского сельского поселения Кореновского района, на Портале, а также на Едином портале многофункциональных центов предоставления государственных и муниципальных услуг Краснодарского края.</t>
  </si>
  <si>
    <t>Наименование муниципальной услуги – «Выдача разрешения (ордера) на проведение земляных работ на территории общего пользования».</t>
  </si>
  <si>
    <t>Подраздел 2.2. Наименование органа, предоставляющего муниципальную услугу</t>
  </si>
  <si>
    <t>2.2.3. Органы и организации, обращение в которые необходимо для предоставления муниципальной услуги:</t>
  </si>
  <si>
    <t>Муниципальное унитарное предприятие «Жилищно-коммунальное хозяйство» Сергиевского сельского поселения Кореновского района;</t>
  </si>
  <si>
    <t>ОАО «Кореновскрайгаз»;</t>
  </si>
  <si>
    <t>ПАО «Ростелеком»;</t>
  </si>
  <si>
    <t xml:space="preserve">           Отдел ГИБДД отдела МВД России по Краснодарскому краю (г. Кореновск)</t>
  </si>
  <si>
    <r>
      <t xml:space="preserve"> 2.2.4.</t>
    </r>
    <r>
      <rPr>
        <sz val="12"/>
        <color rgb="FF000000"/>
        <rFont val="Times New Roman"/>
        <family val="1"/>
        <charset val="204"/>
      </rPr>
      <t xml:space="preserve"> </t>
    </r>
    <r>
      <rPr>
        <sz val="14"/>
        <color rgb="FF000000"/>
        <rFont val="Times New Roman"/>
        <family val="1"/>
        <charset val="204"/>
      </rPr>
      <t>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r>
  </si>
  <si>
    <t>разрешение (ордер) на проведение земляных работ на территории общего пользования;</t>
  </si>
  <si>
    <t>решение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</si>
  <si>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t>
  </si>
  <si>
    <t xml:space="preserve">предоставления муниципальной услуги, срок выдачи документов, являющихся результатом </t>
  </si>
  <si>
    <t>2.4.1. Срок предоставления муниципальной услуги (получения итоговых документов) «Выдача разрешения (ордера) на проведение земляных работ на территории общего пользования» не должен превышать 10 рабочих дней со дня подачи заявления.</t>
  </si>
  <si>
    <t>Предоставление администрацией Сергиевского сельского поселения Кореновского района  и уполномоченным органом муниципальной услуги осуществляется в соответствии со следующими нормативными правовыми актами:</t>
  </si>
  <si>
    <t>Федеральным законом от 6 апреля 2011 года № 63-ФЗ «Об электронной подписи» («Собрание законодательства РФ», 2011, № 15,ст. 2036; № 27, ст. 3880);</t>
  </si>
  <si>
    <t>Постановлением Правительства РФ от 25 июня 2012 года № 634 «О видах электронной подписи, использование которых допускается при обращении за получением государственных и муниципальных услуг» («Российская газета», № 148, 02.07.2012, «Собрание законодательства РФ», 2 июля 2012, № 27, ст. 3744);</t>
  </si>
  <si>
    <t>Постановлением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(«Российская газета», от 23 ноября 2012 года № 271, в Собрании законодательства Российской Федерации от 26 ноября 2012 года № 48 ст. 6706);</t>
  </si>
  <si>
    <t>Постановлением Правительства РФ от 26 марта 2016 года № 236 «О требованиях к предоставлению в электронной форме государственных и муниципальных услуг» («Официальный интернет-портал правовой информации» (www.pravo.gov.ru) 5 апреля 2016 года, «Российская газета» от 8 апреля 2016 года № 75, Собрание законодательства Российской Федерации от 11 апреля 2016 года № 15 ст. 2084);</t>
  </si>
  <si>
    <r>
      <t>Постановлением</t>
    </r>
    <r>
      <rPr>
        <sz val="14"/>
        <color rgb="FF000000"/>
        <rFont val="Times New Roman"/>
        <family val="1"/>
        <charset val="204"/>
      </rPr>
      <t xml:space="preserve">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r>
  </si>
  <si>
    <t xml:space="preserve">уставом Сергиевского сельского поселения Кореновского района. </t>
  </si>
  <si>
    <t>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</si>
  <si>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заявление о выдаче разрешения (ордера) на проведение земляных работ на территории общего пользования по форме согласно приложению № 1 к Регламенту, заполненное по образцу в соответствии с приложением № 2 к Регламенту;</t>
  </si>
  <si>
    <t>документ, удостоверяющий права (полномочия) представителя заявителя;</t>
  </si>
  <si>
    <t>рабочий проект или рабочая документация проведения земляных работ, согласованный с владельцами подземных коммуникаций, расположенных на земельном участке;</t>
  </si>
  <si>
    <t>разрешение МРЭО № 13 ГИБДД ГУ МВД России по Краснодарскому краю (г. Кореновск) (при необходимости закрытия уличного движения, ограждения проезда, установления направления объездов).</t>
  </si>
  <si>
    <t>необходимых в соответствии с нормативными правовыми актами для предоставления муниципальной услуги, которые находятся в</t>
  </si>
  <si>
    <t>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</si>
  <si>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Предоставление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муниципальной услуги, не предусмотрено.</t>
  </si>
  <si>
    <t>Подраздел 2.9. Исчерпывающий перечень оснований для отказа в приеме документов, необходимых для предоставления муниципальной услуги</t>
  </si>
  <si>
    <t>Подраздел 2.10. Исчерпывающий перечень оснований для приостановления или отказа в предоставлении муниципальной услуги</t>
  </si>
  <si>
    <t>2.10.1. Оснований для приостановления предоставления муниципальной услуги законодательством Российской Федерации не предусмотрено.</t>
  </si>
  <si>
    <t>отсутствие у заявителя права на получение муниципальной услуги, в том числе невозможность оказания муниципальной услуги в силу обстоятельств, ранее неизвестных при приеме документов, но ставших известными в процессе предоставления муниципальной услуги;</t>
  </si>
  <si>
    <t>представление заявления о предоставлении муниципальной услуги с нарушением установленных требований, а также представление документов, содержащих недостоверные сведения;</t>
  </si>
  <si>
    <t>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</si>
  <si>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обращение (в письменном виде) заявителя с просьбой о прекращении муниципальной услуги.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</si>
  <si>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</si>
  <si>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Необходимыми и обязательными услугами для предоставления муниципальной услуги являются:</t>
  </si>
  <si>
    <t>согласования проектной документации с муниципальном унитарным предприятием «Жилищно-коммунальное хозяйство» Сергиевского сельского поселения Кореновского района; ОАО «Кореновскрайгаз»; ОАО «Ростелеком»;</t>
  </si>
  <si>
    <t>разрешение при необходимости закрытия уличного движения, ограждения проезда, установления направления объездов МРЭО № 13 ГИБДД ГУ МВД России по Краснодарскому краю (г. Кореновск).</t>
  </si>
  <si>
    <t>Подраздел 2.12. Порядок, размер и основания взимания государственной пошлины или иной платы, взимаемой за предоставление муниципальной услуги</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</si>
  <si>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</si>
  <si>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</si>
  <si>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</si>
  <si>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</si>
  <si>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</si>
  <si>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</si>
  <si>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участвующей в предоставлении муниципальной услуги, в том числе в электронной форме</t>
  </si>
  <si>
    <t>предоставляются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</si>
  <si>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t>
  </si>
  <si>
    <t>2.16.3. Помещения, предназначенные для приема заявителей, оборудуются информационными стендами, содержащими сведения, указанные в подпункте 1.3.3 Подраздела 1.3 Регламента.</t>
  </si>
  <si>
    <t xml:space="preserve">Подраздел 2.17. Показатели доступностии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</si>
  <si>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</si>
  <si>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</si>
  <si>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</si>
  <si>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</si>
  <si>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</si>
  <si>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</si>
  <si>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(указать наименование администрации согласно Уставу) Краснодарского края с перечнем оказываемых муниципальных услуг и информацией по каждой услуге. </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</si>
  <si>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</si>
  <si>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</si>
  <si>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</si>
  <si>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</si>
  <si>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t>
  </si>
  <si>
    <t>оформление разрешения (ордера) на проведение земляных работ или решения об отказе в предоставлении муниципальной услуги;</t>
  </si>
  <si>
    <t>Если представленные копии документов нотариально не заверены, сотрудник МФЦ, сличив копии документов с их подлинными экземплярами, заверяет своей подписью с указанием фамилии и инициалов и ставит штамп «копия верна».</t>
  </si>
  <si>
    <t>3.2.1.2. В случае обращения заявителя для предоставления муниципальной услуги через Портал заявление и сканированные копии документов, указанные в подразделе 2.6 раздела II Регламента, направляются в уполномоченный орган.</t>
  </si>
  <si>
    <t xml:space="preserve">В случае поступления заявления и документов, указанных в подразделе 2.6 раздела II Регламента, в электронной форме с использованием Портала, подписанных усиленной квалифицированной электронной подписью,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 которая входит в состав инфраструктуры, обеспечивающей информационно-технологическое взаимодействие действующих и создаваемых информационных систем, используемых для предоставления услуг.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</si>
  <si>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</si>
  <si>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3.2.3. Рассмотрение документов в уполномоченном органе, принятие решения о выдаче разрешения (ордера) на проведение земляных работ или отказе в предоставлении муниципальной услуги.</t>
  </si>
  <si>
    <t>3.2.3.1. Должностное лицо уполномоченного органа в течение 1 рабочего дня после поступления документов в уполномоченный орган осуществляет проверку полноты и достоверности документов.</t>
  </si>
  <si>
    <t>3.2.3.2. Должностное лицо уполномоченного органа в течение 1 дня осуществляет согласование с соответствующими структурными подразделениями администрации Сергиевского сельского поселения Кореновского района  проектной документации.</t>
  </si>
  <si>
    <t>3.2.3.3. По результатам согласования должностное лицо принимает решение о наличии оснований для предоставления муниципальной услуги или отказе в предоставлении муниципальной услуги.</t>
  </si>
  <si>
    <t>Рассмотрение заявления и прилагаемых документов, полученных в электронной форме через Портал, осуществляется в том же порядке, что и рассмотрение заявления, полученного от заявителя через МФЦ.</t>
  </si>
  <si>
    <t xml:space="preserve">3.2.4. Оформление разрешения (ордера) на проведение земляных работ или решения об отказе в предоставлении муниципальной услуги </t>
  </si>
  <si>
    <r>
      <t>При наличии оснований должностное лицо уполномоченного органа в течение 7 рабочих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t>
    </r>
    <r>
      <rPr>
        <i/>
        <sz val="14"/>
        <color rgb="FF000000"/>
        <rFont val="Times New Roman"/>
        <family val="1"/>
        <charset val="204"/>
      </rPr>
      <t xml:space="preserve"> </t>
    </r>
    <r>
      <rPr>
        <sz val="14"/>
        <color rgb="FF000000"/>
        <rFont val="Times New Roman"/>
        <family val="1"/>
        <charset val="204"/>
      </rPr>
      <t>которое вносится на согласование в администрацию Сергиевского сельского поселения Кореновского района.</t>
    </r>
  </si>
  <si>
    <t>Согласование результата предоставления муниципальной услуги производится в течение 1 дня.</t>
  </si>
  <si>
    <t>В случае подачи заявления о предоставлении муниципальной услуги через МФЦ должностное лицо уполномоченного органа в течение 1 рабочего дня направляет разрешение  (ордер) на проведение земляных работ на территории общего пользования или уведомление об отказе в предоставлении муниципальной услуги в МФЦ для выдачи заявителю.</t>
  </si>
  <si>
    <t xml:space="preserve">В случае если заявление и прилагаемые документы поданы в электронном виде разрешение  (ордер) на проведение земляных работ на территории общего пользования или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 </t>
  </si>
  <si>
    <t>3.2.5. Выдача заявителю результата предоставления муниципальной услуги.</t>
  </si>
  <si>
    <t>3.2.5.1.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</si>
  <si>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3.2.5.2. При подаче заявления в электронном виде для получения оригинала разрешения (ордера) на проведение земляных работ на территории общего пользования или решения об отказе в предоставлении муниципальной услуги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</si>
  <si>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раздела IIРегламента,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уполномоченного органа, ответственного за предоставление муниципальной услуги. </t>
  </si>
  <si>
    <t>контроля за соблюдением и исполнением</t>
  </si>
  <si>
    <t>ответственными должностными лицами положений</t>
  </si>
  <si>
    <t>административного регламента и иных нормативных</t>
  </si>
  <si>
    <t>правовых актов, устанавливающих требования к</t>
  </si>
  <si>
    <t>предоставлению муниципальной услуги, а также принятием ими решений</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</si>
  <si>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</si>
  <si>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</si>
  <si>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Плановые и внеплановые проверки могут проводиться главой Сергиевского сельского поселения Кореновского района.</t>
  </si>
  <si>
    <t>Подраздел 4.3. Ответственность должностных лиц органа местного самоуправления за решения и действия</t>
  </si>
  <si>
    <t>(бездействие), принимаемые(осуществляемые) ими в ходе предоставления муниципальной услуги</t>
  </si>
  <si>
    <t>Раздел V. Досудебный (внесудебный) порядок обжалования решений и действий (бездействия) органа,</t>
  </si>
  <si>
    <t>подать жалобу на решение и (или) действие (бездействие) органа местного самоуправления Краснодарского края,</t>
  </si>
  <si>
    <t>предоставляющего муниципальную услугу,</t>
  </si>
  <si>
    <t>а также должностных лиц, муниципальных служащих Краснодарского края при предоставлении муниципальной услуги</t>
  </si>
  <si>
    <t>а) нарушение срока регистрации запроса заявителя о предоставлении муниципальной услуги;</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</si>
  <si>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Сергиевского сельского поселения Кореновского района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</si>
  <si>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Сергиевского сельского поселения Кореновского района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</si>
  <si>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Сергиевского сельского поселения Кореновского района;</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</si>
  <si>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Сергиевского сельского поселения Кореновского района;</t>
  </si>
  <si>
    <t>и уполномоченные на рассмотрение жалобы должностные лица, которым может быть направлена жалоба</t>
  </si>
  <si>
    <t xml:space="preserve">Жалобы на решения, принятые уполномоченным органом, подаются главе Сергиевского сельского поселения Кореновского района. </t>
  </si>
  <si>
    <t>Жалобы на действия (бездействие) должностных лиц, муниципальных служащих отраслевого (функционального, территориального) органа или структурное подразделение, через которые предоставляется муниципальная услуга, подается начальнику соответствующего органа (структурного подразделения).</t>
  </si>
  <si>
    <r>
      <t>Жалоба подается в письменной форме на бумажном носителе, в электронной форме в уполномоченный орган.</t>
    </r>
    <r>
      <rPr>
        <sz val="12"/>
        <color rgb="FF000000"/>
        <rFont val="Times New Roman"/>
        <family val="1"/>
        <charset val="204"/>
      </rPr>
      <t xml:space="preserve"> </t>
    </r>
  </si>
  <si>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муниципального образования Сергиевского сельского поселения Кореновского района, официального сайта уполномоченного органа, Портала, а также может быть принята на личном приеме заявителя.</t>
  </si>
  <si>
    <t>В случае если жалоба подана заявителем в орган, в компетенцию которого не входит принятие решения по жалобе, в течение 5 рабочих дней со дня ее регистрации указанный орган направляет жалобу уполномоченному на ее рассмотрение должностному лицу и в письменной форме информирует заявителя о перенаправлении жалобы.</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</si>
  <si>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</si>
  <si>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Подраздел 5.10. Право заявителя на получение информации и документов, необходимых для обоснования</t>
  </si>
  <si>
    <t>и рассмотрения жалобы</t>
  </si>
  <si>
    <t xml:space="preserve">  9 января 2017 года                  № 5</t>
  </si>
  <si>
    <t xml:space="preserve">ПРИЛОЖЕНИЕ
УТВЕРЖДЕН
постановлением администрации 
Сергиевского сельского поселения
Кореновского района 
     от 9.01.2017 года № 5
</t>
  </si>
  <si>
    <t>Постановление от 09.01.2017 г. № 5</t>
  </si>
  <si>
    <t>ФОРМА ЗАЯВЛЕНИЯ</t>
  </si>
  <si>
    <t>Главе муниципального образования______________________</t>
  </si>
  <si>
    <t>Заявление</t>
  </si>
  <si>
    <t>о выдаче порубочного билета</t>
  </si>
  <si>
    <t xml:space="preserve">                                              (лицо, осуществляющие хозяйственную и иную деятельность, </t>
  </si>
  <si>
    <t>__________________________________________________________________________________________</t>
  </si>
  <si>
    <t xml:space="preserve">                         для которой требуется вырубка (уничтожение) зеленых насаждений)</t>
  </si>
  <si>
    <t xml:space="preserve">           </t>
  </si>
  <si>
    <t>Примечание:</t>
  </si>
  <si>
    <t>Для физических лиц указываются: фамилия, имя, отчество, реквизиты документа, удостоверяющего личность (серия, номер, кем и когда выдан), место жительства, номер телефона: для представителя физического лица указываются: фамилия, имя, Отчество представителя, реквизиты доверенности, которая прилагается к заявлению.</t>
  </si>
  <si>
    <t>Для юридических лиц указываются: наименование, организационно- правовая форма, адрес места нахождения, номер телефона, фамилия, имя, отчество лица, уполномоченного представлять интересы юридического лица, с указанием реквизитов документа, удостоверяющего эти правомочия и прилагаемого к заявлению.</t>
  </si>
  <si>
    <t xml:space="preserve">                                                                                      (местонахождение земельного участка,</t>
  </si>
  <si>
    <t xml:space="preserve">                                     в пределах которого предполагается вырубка зелёных насаждений)</t>
  </si>
  <si>
    <t xml:space="preserve">              (усыхание, угроза обрушения, угроза прохожим, попадает под строительство и т.д.)</t>
  </si>
  <si>
    <t>Сроки проведения работ: с «___»________20__г. по «___»____________20__г.</t>
  </si>
  <si>
    <t>Прилагаются копии документов:</t>
  </si>
  <si>
    <t>__________________________</t>
  </si>
  <si>
    <t>__________________________.</t>
  </si>
  <si>
    <t xml:space="preserve">                         дата                                                                                                                                              подпись заявителя </t>
  </si>
  <si>
    <t>«____» ______________ 20___ г.                                                                                                                 ______________</t>
  </si>
  <si>
    <t>Заявитель:______________________________________________________________________________________________</t>
  </si>
  <si>
    <t>____________________________________________________________________________________________________________________</t>
  </si>
  <si>
    <t xml:space="preserve">____________________________________________________________________________________________________________________ </t>
  </si>
  <si>
    <t>Адрес фактического расположения объекта:_________________________________________________________________</t>
  </si>
  <si>
    <t>_________________________________________________________________________________________________________________</t>
  </si>
  <si>
    <t>Обоснование необходимости вырубки (уничтожения) зелёных насаждений:_________________________________________</t>
  </si>
  <si>
    <t>В администрацию муниципального образования______________________</t>
  </si>
  <si>
    <t>о выдаче разрешения (ордера) на проведение земляных работ на территории общего пользования</t>
  </si>
  <si>
    <t>Прошу выдать разрешение (ордер) на производство работ, по адресу:</t>
  </si>
  <si>
    <t>___________________________________________________________________________</t>
  </si>
  <si>
    <t xml:space="preserve">                                                                       (адрес объекта)</t>
  </si>
  <si>
    <t xml:space="preserve">                                                                                (вид работ)</t>
  </si>
  <si>
    <t xml:space="preserve">                                                                             (наименование организации, исполняющей</t>
  </si>
  <si>
    <t>__________________________________________________________________________</t>
  </si>
  <si>
    <t>строительно-монтажные работы, юридический адрес, Ф.И.О. руководителя)</t>
  </si>
  <si>
    <t>Срок исполнения работ: с «___»________20__г. по «___»__________20__г.</t>
  </si>
  <si>
    <t>Ответственный за производство строительно-монтажных работ:________________</t>
  </si>
  <si>
    <t xml:space="preserve">                                                                                                                                        (наименование </t>
  </si>
  <si>
    <t>организации, исполняющей строительно-монтажные работы, юридический адрес, Ф.И.О. руководителя)</t>
  </si>
  <si>
    <t>При выполнении работ по разрытию_____________________________________________</t>
  </si>
  <si>
    <t xml:space="preserve">                                                                                                     (адрес объекта)</t>
  </si>
  <si>
    <t>будут соблюдены действующие нормы Закона Краснодарского края от 23 июля 2003 года № 608-КЗ «Об административных правонарушениях в Краснодарском крае» (статья 3.2, п. 1, 2, 6, 10, 11). Лицо, ответственное за восстановление разрытия, гарантирует качество работ по восстановлению разрытия в течение двух лет</t>
  </si>
  <si>
    <t>Ответственность за восстановление данного разрытия в полном объеме возложена на:</t>
  </si>
  <si>
    <t xml:space="preserve">                                 </t>
  </si>
  <si>
    <t xml:space="preserve"> Примечание:</t>
  </si>
  <si>
    <t>Для физических лиц указываются: фамилия, имя, отчество, реквизиты документа, удостоверяющего личность (серия, номер, кем и когда выдан), место жительства, номер телефона.</t>
  </si>
  <si>
    <t>Для юридических лиц указываются: наименование, организационно- правовая форма, адрес места нахождения, номер телефона, реквизиты, фамилия, имя, отчество лица, уполномоченного представлять интересы юридического лица, с указанием реквизитов документа, удостоверяющего эти правомочия, номер телефона)</t>
  </si>
  <si>
    <t>Руководитель заказчика</t>
  </si>
  <si>
    <t xml:space="preserve">_____________________________                                      </t>
  </si>
  <si>
    <t xml:space="preserve">                                                     МП </t>
  </si>
  <si>
    <t>Руководитель подрядчика</t>
  </si>
  <si>
    <t>____________________________</t>
  </si>
  <si>
    <t xml:space="preserve">                                                        МП</t>
  </si>
  <si>
    <t>Лицо, ответственное за восстановление разрытия</t>
  </si>
  <si>
    <t>_____________________________</t>
  </si>
  <si>
    <r>
      <t xml:space="preserve">                                                   </t>
    </r>
    <r>
      <rPr>
        <sz val="11"/>
        <color rgb="FF000000"/>
        <rFont val="Times New Roman"/>
        <family val="1"/>
        <charset val="204"/>
      </rPr>
      <t>МП</t>
    </r>
  </si>
  <si>
    <t>Работы будет выполнять:______________________________________________________________________</t>
  </si>
  <si>
    <t>Отдел архитектуры и градостроительства муниципального образования Кореновский район</t>
  </si>
  <si>
    <t>Постановление               от 14.08.2017 г.        № 1036</t>
  </si>
  <si>
    <t xml:space="preserve">                                                                        № 1036</t>
  </si>
  <si>
    <t>администрации муниципального образования Кореновский район по предоставлению муниципальной услуги «Выдача градостроительных планов земельных участков»</t>
  </si>
  <si>
    <r>
      <t xml:space="preserve">В соответствии с Федеральным законом от 27 июля 2010 года № 210-ФЗ «Об организации предоставления государственных и муниципальных услуг», </t>
    </r>
    <r>
      <rPr>
        <sz val="14"/>
        <color rgb="FF000000"/>
        <rFont val="Times New Roman"/>
        <family val="1"/>
        <charset val="204"/>
      </rPr>
      <t>Градостроительным кодексом Российской Федерации,</t>
    </r>
    <r>
      <rPr>
        <sz val="14"/>
        <color rgb="FF00000A"/>
        <rFont val="Times New Roman"/>
        <family val="1"/>
        <charset val="204"/>
      </rPr>
      <t xml:space="preserve"> администрация муниципального образования Кореновский район п о с т а н о в л я е т:</t>
    </r>
  </si>
  <si>
    <t>1. Утвердить административный регламент администрации                   муниципального образования Кореновский район по                     предоставлению муниципальной услуги «Выдача градостроительных планов земельных участков» (прилагается).</t>
  </si>
  <si>
    <t>2. Признать утратившим силу постановление администрации муниципального образования Кореновский район от 09 марта 2016 года № 201 «Об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градостроительных планов земельных участков».</t>
  </si>
  <si>
    <r>
      <t xml:space="preserve">3. </t>
    </r>
    <r>
      <rPr>
        <sz val="14"/>
        <color rgb="FF000000"/>
        <rFont val="Times New Roman"/>
        <family val="1"/>
        <charset val="204"/>
      </rPr>
      <t>Отделу по делам СМИ и информационному сопровождению администрации муниципального образования Кореновский район (Диденко) разместить (опубликовать) полный текст настоящего постановления в электронном СМИ в информационно-телекоммуникационной сети «Интернет» и обеспечить его размещение на официальном сайте администрации муниципального образования Кореновский район в информационно-телекоммуникационной сети «Интернет».</t>
    </r>
  </si>
  <si>
    <r>
      <t xml:space="preserve">4. </t>
    </r>
    <r>
      <rPr>
        <sz val="14"/>
        <color rgb="FF000000"/>
        <rFont val="Times New Roman"/>
        <family val="1"/>
        <charset val="204"/>
      </rPr>
      <t>Контроль за выполнением настоящего постановления оставляю за собой.</t>
    </r>
  </si>
  <si>
    <r>
      <t xml:space="preserve">5. </t>
    </r>
    <r>
      <rPr>
        <sz val="14"/>
        <color rgb="FF000000"/>
        <rFont val="Times New Roman"/>
        <family val="1"/>
        <charset val="204"/>
      </rPr>
      <t>Настоящее постановление вступает в силу после его официального опубликования.</t>
    </r>
  </si>
  <si>
    <t>Исполняющий обязанности главы</t>
  </si>
  <si>
    <t>Кореновский район                                                                          И.А. Максименко</t>
  </si>
  <si>
    <t>от 14.08.2017   1036</t>
  </si>
  <si>
    <t xml:space="preserve">ПРИЛОЖЕНИЕ
УТВЕРЖДЕН
постановлением администрации
муниципального образования Кореновский район
                  от 14.08.2017 № 1036
</t>
  </si>
  <si>
    <t xml:space="preserve">предоставления администрацией муниципального образования Кореновский район муниципальной услуги «Выдача градостроительных планов земельных </t>
  </si>
  <si>
    <t>участков»</t>
  </si>
  <si>
    <t>Раздел I. ОБЩИЕ ПОЛОЖЕНИЯ</t>
  </si>
  <si>
    <t xml:space="preserve">Подраздел 1.1. ПРЕДМЕТ РЕГУЛИРОВАНИЯ </t>
  </si>
  <si>
    <t>Административный регламент предоставления администрацией муниципального образования Кореновский район муниципальной услуги «Выдача градостроительных планов земельных участков» (далее – Регламент) определяет стандарты, сроки и последовательность административных процедур (действий) по предоставлению администрацией муниципального образования Кореновский район муниципальной услуги «Выдача градостроительных планов земельных участков» (далее – муниципальная услуга) на территории сельских поселений Кореновского района.</t>
  </si>
  <si>
    <t>Подраздел 1.2. КРУГ ЗАЯВИТЕЛЕЙ</t>
  </si>
  <si>
    <t>Заявителями на получение муниципальной услуги (далее – заявители) являются: физические лица, юридические лица, зарегистрированные в установленном законом порядке, иностранные граждане и юридические лица, получившие права на земельный участок в порядке, установленном федеральными законами.</t>
  </si>
  <si>
    <t>От имени заявителя в целях предоставления муниципальной услуги может обратиться любое физическое или юридическое лицо, наделенное соответствующими полномочиями в установленном законом порядке.</t>
  </si>
  <si>
    <t>Подраздел1.3. ТРЕБОВАНИЯ К ПОРЯДКУ ИНФОРМИРОВАНИЯ</t>
  </si>
  <si>
    <t>О ПРЕДОСТАВЛЕНИИ МУНИЦИПАЛЬНОЙ УСЛУГИ</t>
  </si>
  <si>
    <t>1.3.1.1. В администрации муниципального образования Кореновский район через отдел архитектуры и градостроительства администрации муниципального образования Кореновский район (далее – уполномоченный орган):</t>
  </si>
  <si>
    <t>1.3.1.2. В многофункциональном центре предоставления государственных и муниципальных услуг Краснодарского края (далее – МФЦ):</t>
  </si>
  <si>
    <t>посредством интернет-сайта – http: //mfc.krasnodar.ru  – «Online-консультант», «Электронный консультант», «Виртуальная приемная».</t>
  </si>
  <si>
    <r>
      <t xml:space="preserve">1.3.1.3. </t>
    </r>
    <r>
      <rPr>
        <sz val="14"/>
        <color rgb="FF00000A"/>
        <rFont val="Times New Roman"/>
        <family val="1"/>
        <charset val="204"/>
      </rPr>
      <t>Посредством размещения информации на официальном интернет-сайте администрации муниципального образования Кореновский район, адрес официального сайта http: //www.korenovsk.ru.</t>
    </r>
  </si>
  <si>
    <r>
      <t xml:space="preserve">1.3.1.4. </t>
    </r>
    <r>
      <rPr>
        <sz val="14"/>
        <color rgb="FF00000A"/>
        <rFont val="Times New Roman"/>
        <family val="1"/>
        <charset val="204"/>
      </rPr>
      <t>Посредством размещения информации на едином портале государственных и муниципальных услуг (www.gosuslugi.ru) и (или) региональном портале государственных и муниципальных услуг Краснодарского края в информационно-телекоммуникационной сети «Интернет» http://pgu.krasnodar.ru (далее – Порталы).</t>
    </r>
  </si>
  <si>
    <t>1.3.1.5. Посредством размещения информационных стендов в муниципальном бюджетном учреждении «Кореновский районный многофункциональный центр по предоставлению государственных и муниципальных услуг» (далее – МБУ «МФЦ») и уполномоченном органе.</t>
  </si>
  <si>
    <t>1.3.1.6. Посредством телефонной связи Call-центра (горячая линия):</t>
  </si>
  <si>
    <t>8-800-1000-900.</t>
  </si>
  <si>
    <t>адрес официального интернет-портала администрации муниципального образования Кореновский район, адрес электронной почты уполномоченного органа;</t>
  </si>
  <si>
    <t>Такая же информация размещается на официальном интернет-портале администрации муниципального образования Кореновский район и на сайте МФЦ.</t>
  </si>
  <si>
    <t>353180, Кореновский район, г. Кореновск, ул. Красная, 102, каб. 1</t>
  </si>
  <si>
    <t>электронный адрес: monolit35@yandex.ru.</t>
  </si>
  <si>
    <t>Справочные телефоны уполномоченного органа: 8(86142)4-77-02; 8(86142)4-48-57; 8(86142)4-75-97.</t>
  </si>
  <si>
    <t>График работы уполномоченного органа: понедельник – четверг                с 09:00 до 18:00, перерыв с 13:00 до 14:00, пятница – с 09:00 до 17:00, перерыв с 13:00 до 14:00, суббота и воскресенье – выходные.</t>
  </si>
  <si>
    <t>Адрес сайта – http: //www.korenovsk.ru.</t>
  </si>
  <si>
    <t>1.3.4.2. Муниципальное бюджетное учреждение «Кореновский  районный многофункциональный центр по предоставлению государственных и муниципальных услуг» расположено по адресу: 353180, г. Кореновск,              ул. Ленина, 128.</t>
  </si>
  <si>
    <t>График работы:</t>
  </si>
  <si>
    <t xml:space="preserve">понедельник – вторник с 08:00 часов до 18:00 часов; </t>
  </si>
  <si>
    <t>среда – с 08:00 часов до 20:00 часов;</t>
  </si>
  <si>
    <t>четверг, пятница – с 08:00 часов до 18:00 часов;</t>
  </si>
  <si>
    <t>суббота – с 09:00 часов до 13:00 часов.</t>
  </si>
  <si>
    <t>Воскресенье – выходной день.</t>
  </si>
  <si>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интернет-сайте администрации муниципального образования Кореновский район, на Порталах.</t>
  </si>
  <si>
    <t>Информация о местонахождении и графике работы, справочных телефонах, официальном сайте МФЦ размещаются на Порталах и муниципальных услуг Краснодарского края в информационно-телекоммуникационной сети «Интернет» – http://www.e-mfc.ru.</t>
  </si>
  <si>
    <t>Раздел II. СТАНДАРТ ПРЕДОСТАВЛЕНИЯ МУНИЦИПАЛЬНОЙ УСЛУГИ</t>
  </si>
  <si>
    <t>Подраздел 2.1. НАИМЕНОВАНИЕ МУНИЦИПАЛЬНОЙ УСЛУГИ</t>
  </si>
  <si>
    <t>Наименование муниципальной услуги – «Выдача градостроительных планов земельных участков».</t>
  </si>
  <si>
    <t>Подраздел 2.2. НАИМЕНОВАНИЕ ОРГАНА, ПРЕДОСТАВЛЯЮЩЕГО МУНИЦИПАЛЬНУЮ УСЛУГУ</t>
  </si>
  <si>
    <t>2.2.1. Предоставление муниципальной услуги осуществляется администрацией муниципального образования Кореновский район.</t>
  </si>
  <si>
    <t>Уполномоченным органом, участвующим в предоставлении муниципальной услуги, является: отдел архитектуры и градостроительства администрации муниципального образования Кореновский район.</t>
  </si>
  <si>
    <t>2.2.3. В процессе предоставления муниципальной услуги уполномоченный орган взаимодействует с:</t>
  </si>
  <si>
    <t xml:space="preserve">- Кореновским отделом Управления Росреестра по Краснодарскому краю; </t>
  </si>
  <si>
    <t>- территориальным отделом № 4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t>
  </si>
  <si>
    <t>- Управлением Федеральной налоговой службы Российской Федерации по Краснодарскому краю;</t>
  </si>
  <si>
    <t>- организациями, осуществляющими эксплуатацию сетей инженерно-технического обеспечения.</t>
  </si>
  <si>
    <t>2.2.4. В соответствии с пунктом 3 части 1 статьи 7 Федерального закона от 27.07.2010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</si>
  <si>
    <t>Подраздел 2.3. ОПИСАНИЕ РЕЗУЛЬТАТА</t>
  </si>
  <si>
    <t>ПРЕДОСТАВЛЕНИЯ МУНИЦИПАЛЬНОЙ УСЛУГИ</t>
  </si>
  <si>
    <t>выдача заявителю градостроительного плана земельного участка;</t>
  </si>
  <si>
    <t>выдача заявителю решения об отказе в предоставлении муниципальной услуги.</t>
  </si>
  <si>
    <t xml:space="preserve">Подраздел 2.4. СРОК ПРЕДОСТАВЛЕНИЯ МУНИЦИПАЛЬНОЙ УСЛУГИ, В ТОМ ЧИСЛЕ С УЧЕТОМ НЕОБХОДИМОСТИ ОБРАЩЕНИЯ В ОРГАНИЗАЦИИ, УЧАСТВУЮЩИЕ В ПРЕДОСТАВЛЕНИИ </t>
  </si>
  <si>
    <t xml:space="preserve">МУНИЦИПАЛЬНОЙ УСЛУГИ, СРОК ПРИОСТАНОВЛЕНИЯ </t>
  </si>
  <si>
    <t xml:space="preserve">ПРЕДОСТАВЛЕНИЯ МУНИЦИПАЛЬНОЙ УСЛУГИ, СРОК ВЫДАЧИ ДОКУМЕНТОВ, ЯВЛЯЮЩИХСЯ РЕЗУЛЬТАТОМ </t>
  </si>
  <si>
    <t>2.4.1. Срок предоставления муниципальной услуги (получения итоговых документов) осуществляется в течение 20 рабочих дней со дня получения заявления и прилагаемых к нему документов уполномоченным органом.</t>
  </si>
  <si>
    <t>Подраздел 2.5. ПЕРЕЧЕНЬ НОРМАТИВНЫХ ПРАВОВЫХ АКТОВ,</t>
  </si>
  <si>
    <t>РЕГУЛИРУЮЩИХ ОТНОШЕНИЯ, ВОЗНИКАЮЩИЕ В СВЯЗИ С</t>
  </si>
  <si>
    <t>ПРЕДОСТАВЛЕНИЕМ МУНИЦИПАЛЬНОЙ УСЛУГИ</t>
  </si>
  <si>
    <t>Предоставление администрацией муниципального образования Кореновский район и уполномоченным органом муниципальной услуги осуществляется в соответствии со следующими нормативными правовыми</t>
  </si>
  <si>
    <t>актами:</t>
  </si>
  <si>
    <t>Конституцией Российской Федерации, текст опубликован в «Собрании законодательства Российской Федерации» от 14 апреля 2014 года №15;</t>
  </si>
  <si>
    <t>Градостроительным кодексом Российской Федерации, текст опубликован в «Российской газете» от 30 декабря 2004 года №290;</t>
  </si>
  <si>
    <t>Земельным кодексом Российской Федерации, текст опубликован в «Российской газете» от 30 октября 2001 года №211-212;</t>
  </si>
  <si>
    <t>Федеральным законом от 25 октября 2001 года №137-ФЗ "О введении в действие Земельного кодекса Российской Федерации", текст опубликован в «Российской газете» от 30 октября 2001 года N 211-212;</t>
  </si>
  <si>
    <t>Федеральным законом от 27 июля 2006 года №149-ФЗ «Об информации, информационных технологиях и о защите информации», текст опубликован в «Российской газете» от 29 июля 2006 года №165;</t>
  </si>
  <si>
    <t>Федеральным законом от 27 июля 2006 года №152-ФЗ «О персональных данных», текст опубликован в «Российской газете» от 29 июля 2006 года №165;</t>
  </si>
  <si>
    <t>Федеральным законом от 24 июля 2007 года №221-ФЗ «О государственном кадастре недвижимости», текст опубликован в «Российской газете» от 1 августа 2007 года №165;</t>
  </si>
  <si>
    <t>Указом Президента Российской Федерации от 7 мая 2012 года № 601 «Об основных направлениях совершенствования системы государственного</t>
  </si>
  <si>
    <t>управления» («Собрание законодательства РФ», 7 мая 2012 года, № 19, ст. 2338; официальный интернет-портал правовой информации: www.pravo.gov.ru);</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</si>
  <si>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</si>
  <si>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</si>
  <si>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Приказом Министерства строительства и жилищно-коммунального хозяйства Российской Федерации от 25 апреля 2017 года № 741/пр «Об утверждении формы градостроительного плана земельного участка и порядка ее заполнения» («Официальный интернет-портал правовой информации» (www.pravo.gov.ru) 31 мая 2017 года);</t>
  </si>
  <si>
    <t>Законом Краснодарского края от 5 ноября 2002 года №532-КЗ «Об основах регулирования земельных отношений в Краснодарском крае», текст опубликован в газете «Кубанские новости» от 14 ноября 2002 года №240;</t>
  </si>
  <si>
    <t>Законом Краснодарского края от 21 июля 2008 года №1540-КЗ «Градостроительный кодекс Краснодарского края», текст опубликован в газете «Кубанские новости» от 24 июля 2008 года №122;</t>
  </si>
  <si>
    <t>Уставом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от 18.04.2017 № 8 (161);</t>
  </si>
  <si>
    <t>Постановлением администрации муниципального образования Кореновский район от 20.04.2011 № 1082 «Об утверждении порядка разработки и утверждения администрацией муниципального образования Кореновский район административных регламентов исполнения муниципальных функций и предоставления муниципальных услуг» (текст опубликован в «Вестнике органов местного самоуправления муниципального образования Кореновский район» от 06.05.2011 № 4);</t>
  </si>
  <si>
    <t>Решением Совета муниципального образования Кореновский район от 24.02.2016 № 68 «Об утверждении положения об отделе архитектуры и    градостроительства администрации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04.03.2016 № 5);</t>
  </si>
  <si>
    <t>Решение Совета муниципального образования Кореновский район</t>
  </si>
  <si>
    <t>от 28.06.2017 № 246 «Об утверждении правил землепользования и застройки Братковского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07.07.2017 №14(167);</t>
  </si>
  <si>
    <t>от 26.10.2016 № 147 «Об утверждении правил землепользования и застройки Бураковского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28.10.2016 № 24(148);</t>
  </si>
  <si>
    <t>от 29.03.2017 № 208 «Об утверждении правил землепользования и застройки Дядьковского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30.03.2017 № 6(159);</t>
  </si>
  <si>
    <t>от 29.03.2017 № 207 «Об утверждении правил землепользования и застройки Журавского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30.03.2017 № 6(159);</t>
  </si>
  <si>
    <t>Решение Совета Новоберезанского сельского поселения Кореновского района от 23.04.2015 № 53 «Об утверждении Правил землепользования и застройки Новоберезанского сельского поселения Кореновского района» (текст опубликован в издании «Кореновские вести» 07.05.2015 № 18(12111);</t>
  </si>
  <si>
    <t>от 31.05.2017 № 234 «Об утверждении правил землепользования и застройки Платнировского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07.06.2017 № 12(165);</t>
  </si>
  <si>
    <t>от 26.04.2017 № 222 «Об утверждении правил землепользования и застройки Пролетарского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28.04.2017 № 9(162);</t>
  </si>
  <si>
    <t>от 29.03.2017 № 209 «Об утверждении правил землепользования и застройки Раздольненского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30.03.2017 № 6(159);</t>
  </si>
  <si>
    <t>от 28.06.2017 № 248 «Об утверждении правил землепользования и застройки Сергиевского сельского поселения Кореновского района Краснодарского края» (текст опубликован в «Вестнике органов местного самоуправления муниципального образования Кореновский район» 07.07.2017 №14(167).</t>
  </si>
  <si>
    <t xml:space="preserve">Подраздел 2.6. ИСЧЕРПЫВАЮЩИЙ ПЕРЕЧЕНЬ ДОКУМЕНТОВ, </t>
  </si>
  <si>
    <t xml:space="preserve">НЕОБХОДИМЫХ В СООТВЕТСТВИИ С НОРМАТИВНЫМИ </t>
  </si>
  <si>
    <t xml:space="preserve">ПРАВОВЫМИ АКТАМИ ДЛЯ ПРЕДОСТАВЛЕНИЯ </t>
  </si>
  <si>
    <t xml:space="preserve">МУНИЦИПАЛЬНОЙ УСЛУГИ И УСЛУГ, КОТОРЫЕ ЯВЛЯЮТСЯ </t>
  </si>
  <si>
    <t xml:space="preserve">НЕОБХОДИМЫМИ И ОБЯЗАТЕЛЬНЫМИ ДЛЯ ПРЕДОСТАВЛЕНИЯ МУНИЦИПАЛЬНОЙ УСЛУГИ, ПОДЛЕЖАЩИХ ПРЕДСТАВЛЕНИЮ </t>
  </si>
  <si>
    <t>ЗАЯВИТЕЛЕМ, СПОСОБЫ ИХ ПОЛУЧЕНИЯ ЗАЯВИТЕЛЕМ, В ТОМ ЧИСЛЕ В ЭЛЕКТРОННОЙ ФОРМЕ, ПОРЯДОК ИХ ПРЕДСТАВЛЕНИЯ</t>
  </si>
  <si>
    <t>заявление в письменной форме или форме электронного документа (при наличии электронной подписи) о выдаче градостроительного плана земельного участка, которое оформляется по форме согласно приложению № 1 к Регламенту (далее - заявление) заполненное по образцу в соответствии с приложением № 2 к Регламенту;</t>
  </si>
  <si>
    <t>документ, удостоверяющий личность, а в случае обращения доверенного лица - документ, удостоверяющий личность доверенного лица и доверенность, оформленную в установленном действующим законодательством порядке, на предоставление права от имени заявителя подавать соответствующее заявление, получать необходимые документы и выполнять иные действия, связанные с получением настоящей муниципальной услуги;</t>
  </si>
  <si>
    <t>топографическая основа земельного участка на электронном носителе и в бумажном виде, заверенная печатью кадастрового инженера (по мере необходимости).</t>
  </si>
  <si>
    <t xml:space="preserve">Подраздел 2.7. ИСЧЕРПЫВАЮЩИЙ ПЕРЕЧЕНЬ ДОКУМЕНТОВ, </t>
  </si>
  <si>
    <t xml:space="preserve">МУНИЦИПАЛЬНОЙ УСЛУГИ, КОТОРЫЕ НАХОДЯТСЯ В </t>
  </si>
  <si>
    <t xml:space="preserve">РАСПОРЯЖЕНИИ ГОСУДАРСТВЕННЫХ ОРГАНОВ, ОРГАНОВ МЕСТНОГО САМОУПРАВЛЕНИЯ МУНИЦИПАЛЬНЫХ </t>
  </si>
  <si>
    <t xml:space="preserve">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</si>
  <si>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</si>
  <si>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t>2.7.1. Документы, необходимые для предоставления муниципальной услуги, находящиеся в 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муниципальных услуг, и которые заявитель вправе представить:</t>
  </si>
  <si>
    <t>выписка из Единого государственного реестра юридических лиц (для юридических лиц);</t>
  </si>
  <si>
    <t>выписка из Единого государственного реестра индивидуальных предпринимателей (для индивидуальных предпринимателей);</t>
  </si>
  <si>
    <t>выписка из Единого государственного реестра недвижимости о зарегистрированных правах на испрашиваемый земельный участок либо документы, удостоверяющие права заявителя на земельный участок;</t>
  </si>
  <si>
    <t>выписка из Единого государственного реестра недвижимости о зарегистрированных правах на объект капитального строительства либо документы, удостоверяющие права заявителя на объект индивидуального жилищного строительства (в случае расположения на земельном участке объекта (объектов) капитального строительства);</t>
  </si>
  <si>
    <t>выписка из Единого государственного реестра недвижимости об объекте недвижимости на испрашиваемый земельный участок либо на объект</t>
  </si>
  <si>
    <t>капитального строительства (в случае расположения на земельном участке объекта (объектов) капитального строительства);</t>
  </si>
  <si>
    <t>технические условия подключения объектов капитального строительства к сетям инженерно-технического обеспечения (водоснабжения, электроснабжения, газоснабжения, канализования, теплоснабжения).</t>
  </si>
  <si>
    <t>Подраздел 2.8. УКАЗАНИЕ НА ЗАПРЕТ ТРЕБОВАТЬ ОТ ЗАЯВИТЕЛЯ</t>
  </si>
  <si>
    <t xml:space="preserve">Подраздел 2.9. ИСЧЕРПЫВАЮЩИЙ ПЕРЕЧЕНЬ ОСНОВАНИЙ ДЛЯ ОТКАЗА В ПРИЕМЕ ДОКУМЕНТОВ, НЕОБХОДИМЫХ ДЛЯ </t>
  </si>
  <si>
    <t>Уведомление об отказе в приеме документов, необходимых для предоставления муниципальной услуги, по требованию заявителя подписывается работником МФЦ, должностным лицом уполномоченного органа и выдается заявителю с указанием причин отказа не позднее одного</t>
  </si>
  <si>
    <t>рабочего дня со дня обращения заявителя за получением муниципальной услуги.</t>
  </si>
  <si>
    <t>Подраздел 2.10. ИСЧЕРПЫВАЮЩИЙ ПЕРЕЧЕНЬ ОСНОВАНИЙ ДЛЯ ПРИОСТАНОВЛЕНИЯ ИЛИ ОТКАЗА В ПРЕДОСТАВЛЕНИИ</t>
  </si>
  <si>
    <t>МУНИЦИПАЛЬНОЙ УСЛУГИ</t>
  </si>
  <si>
    <t>2.10.2. В случае, если в соответствии с действующим законодательством размещение объекта капитального строительства не допускается при отсутствии документации по планировке территории, выдача градостроительного плана земельного участка для архитектурно-строительного проектирования допускается только после утверждения такой документации по планировке территории.</t>
  </si>
  <si>
    <t>Подраздел 2.11. 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</si>
  <si>
    <t>Подраздел 2.12. ПОРЯДОК, РАЗМЕР И ОСНОВАНИЯ ВЗИМАНИЯ ГОСУДАРСТВЕННОЙ ПОШЛИНЫ ИЛИ ИНОЙ ПЛАТЫ, ВЗИМАЕМОЙ ЗА</t>
  </si>
  <si>
    <t>ПРЕДОСТАВЛЕНИЕ МУНИЦИПАЛЬНОЙ УСЛУГИ</t>
  </si>
  <si>
    <t>Подраздел 2.13. ПОРЯДОК, РАЗМЕР И ОСНОВАНИЯ ВЗИМАНИЯ</t>
  </si>
  <si>
    <t>ПЛАТЫ ЗА ПРЕДОСТАВЛЕНИЕ УСЛУГ, КОТОРЫЕ ЯВЛЯЮТСЯ</t>
  </si>
  <si>
    <t>НЕОБХОДИМЫМИ И ОБЯЗАТЕЛЬНЫМИ ДЛЯ ПРЕДОСТАВЛЕНИЯ МУНИЦИПАЛЬНОЙ УСЛУГИ, ВКЛЮЧАЯ ИНФОРМАЦИЮ О МЕТОДИКЕ РАСЧЕТА РАЗМЕРА ТАКОЙ ПЛАТЫ</t>
  </si>
  <si>
    <t>Подраздел 2.14. МАКСИМАЛЬНЫЙ СРОК ОЖИДАНИЯ В ОЧЕРЕДИ ПРИ ПОДАЧЕ ЗАПРОСА О ПРЕДОСТАВЛЕНИИ МУНИЦИПАЛЬНОЙ УСЛУГИ, УСЛУГИ, ПРЕДОСТАВЛЯЕМОЙ ОРГАНИЗАЦИЕЙ, УЧАСТВУЮЩЕЙ В ПРЕДОСТАВЛЕНИИ МУНИЦИПАЛЬНОЙ УСЛУГИ, И ПРИ ПОЛУЧЕНИИ РЕЗУЛЬТАТА ПРЕДОСТАВЛЕНИЯ ТАКИХ УСЛУГ</t>
  </si>
  <si>
    <t xml:space="preserve">Подраздел 2.15. СРОК И ПОРЯДОК РЕГИСТРАЦИИ ЗАПРОСА </t>
  </si>
  <si>
    <t xml:space="preserve">ЗАЯВИТЕЛЯ О ПРЕДОСТАВЛЕНИИ МУНИЦИПАЛЬНОЙ УСЛУГИ </t>
  </si>
  <si>
    <t xml:space="preserve">И УСЛУГИ, ПРЕДОСТАВЛЯЕМОЙ ОРГАНИЗАЦИЕЙ, </t>
  </si>
  <si>
    <t>УЧАСТВУЮЩЕЙ В ПРЕДОСТАВЛЕНИИ МУНИЦИПАЛЬНОЙ УСЛУГИ, В ТОМ ЧИСЛЕ В ЭЛЕКТРОННОЙ ФОРМЕ</t>
  </si>
  <si>
    <t xml:space="preserve">Подраздел 2.16. ТРЕБОВАНИЯ К ПОМЕЩЕНИЯМ, В КОТОРЫХ </t>
  </si>
  <si>
    <t>ПРЕДОСТАВЛЯЮТСЯ МУНИЦИПАЛЬНАЯ УСЛУГА, УСЛУГА,</t>
  </si>
  <si>
    <t xml:space="preserve">ПРЕДОСТАВЛЯЕМАЯ ОРГАНИЗАЦИЕЙ, УЧАСТВУЮЩЕЙ </t>
  </si>
  <si>
    <t xml:space="preserve">В ПРЕДОСТАВЛЕНИИ МУНИЦИПАЛЬНОЙ УСЛУГИ, К МЕСТУ </t>
  </si>
  <si>
    <t xml:space="preserve">ОЖИДАНИЯ И ПРИЕМА ЗАЯВИТЕЛЕЙ, РАЗМЕЩЕНИЮ </t>
  </si>
  <si>
    <t xml:space="preserve">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t>
  </si>
  <si>
    <t>УКАЗАННЫХ ОБЪЕКТОВ В СООТВЕТСТВИИ С ЗАКОНОДАТЕЛЬСТВОМ РОССИЙСКОЙ ФЕДЕРАЦИИ О СОЦИАЛЬНОЙ ЗАЩИТЕ ИНВАЛИДОВ</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</si>
  <si>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утвержден приказом директора МФЦ.</t>
  </si>
  <si>
    <t>Оформление информационных листов осуществляется удобным для чтения шрифтом – Times New Roman, формат листа A-4; текст – прописные буквы, размером шрифта № 16 – обычный, наименование – заглавные буквы, размером шрифта № 16 – жирный, поля – 1 см вкруговую. Тексты материалов должны быть напечатаны без исправлений, наиболее важная информация выделяется жирным шрифтом. При оформлении информационных материалов в виде образцов заявлений на получение муниципальной услуги, образцов заявлений, перечней документов требования к размеру шрифта и формату листа могут быть снижены.</t>
  </si>
  <si>
    <t xml:space="preserve">Подраздел 2.17. ПОКАЗАТЕЛИ ДОСТУПНОСТИ И КАЧЕСТВА </t>
  </si>
  <si>
    <t xml:space="preserve">МУНИЦИПАЛЬНОЙ УСЛУГИ, В ТОМ ЧИСЛЕ КОЛИЧЕСТВО </t>
  </si>
  <si>
    <t xml:space="preserve">ВЗАИМОДЕЙСТВИЙ ЗАЯВИТЕЛЯ С ДОЛЖНОСТНЫМИ ЛИЦАМИ </t>
  </si>
  <si>
    <t xml:space="preserve">ПРИ ПРЕДОСТАВЛЕНИИ МУНИЦИПАЛЬНОЙ УСЛУГИ И ИХ </t>
  </si>
  <si>
    <t xml:space="preserve">ПРОДОЛЖИТЕЛЬНОСТЬ, ВОЗМОЖНОСТЬ ПОЛУЧЕНИЯ </t>
  </si>
  <si>
    <t>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</si>
  <si>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t>Основными показателями доступности и качества муниципальной услуги</t>
  </si>
  <si>
    <t>являются:</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</si>
  <si>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</si>
  <si>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заявление вместе с электронными копиями документов попадает в информационную систему уполномоченного органа, оказывающего выбранную заявителем услугу, которая обеспечивает прием запросов, обращений,</t>
  </si>
  <si>
    <t xml:space="preserve">заявлений и иных документов (сведений), поступивших с Портала и (или) через систему межведомственного электронного взаимодействия. </t>
  </si>
  <si>
    <t>Раздел III. СОСТАВ, ПОСЛЕДОВАТЕЛЬНОСТЬ И СРОКИ</t>
  </si>
  <si>
    <t>ВЫПОЛНЕНИЯ АДМИНИСТРАТИВНЫХ ПРОЦЕДУР, ТРЕБОВАНИЯ</t>
  </si>
  <si>
    <t>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</si>
  <si>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Подраздел 3.1. СОСТАВ И ПОСЛЕДОВАТЕЛЬНОСТЬ</t>
  </si>
  <si>
    <t>АДМИНИСТРАТИВНЫХ ПРОЦЕДУР</t>
  </si>
  <si>
    <t>Предоставление муниципальной услуги включает в себя следующие административные процедуры:</t>
  </si>
  <si>
    <t>прием заявления и прилагаемых к нему документов, в уполномоченном органе или МФЦ, регистрация заявления и выдача заявителю расписки в получении заявления и документов;</t>
  </si>
  <si>
    <t>передача курьером пакета документов из МФЦ в уполномоченный орган;</t>
  </si>
  <si>
    <t>проведение рассмотрения заявления и документов уполномоченным органом;</t>
  </si>
  <si>
    <t>формирование и направление запросов в органы (организации), участвующие в предоставлении муниципальной услуги;</t>
  </si>
  <si>
    <t xml:space="preserve">подготовка решения о предоставлении (об отказе в предоставлении) муниципальной услуги; </t>
  </si>
  <si>
    <t>передача уполномоченным органом результата предоставления муниципальной услуги в МФЦ;</t>
  </si>
  <si>
    <t>выдача (направление) заявителю результата предоставления муниципальной услуги.</t>
  </si>
  <si>
    <t xml:space="preserve">Подраздел 3.2. ПОСЛЕДОВАТЕЛЬНОСТЬ ВЫПОЛНЕНИЯ </t>
  </si>
  <si>
    <t>Если в результате проверки квалифицированной подписи будет выявлено несоблюдение установленных условий признания ее действительности, должностное лицо уполномоченного органа услуги в течение 3 дней со дня завершения проведения такой проверки принимает решение об отказе в приеме</t>
  </si>
  <si>
    <t>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</si>
  <si>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3.2.3. Проверка полноты и достоверности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</si>
  <si>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исходя из соответствующего перечня документов, необходимых для оказания муниципальной услуги. Заявление о предоставлении муниципальной услуги с прилагаемыми к нему документами, поступившее в уполномоченный орган, в течение одного рабочего дня со дня поступления регистрируется должностным лицом уполномоченного органа.</t>
  </si>
  <si>
    <t>3.2.3.2. В случае если для выявления оснований для предоставления муниципальной услуги необходимо получение дополнительной информации,</t>
  </si>
  <si>
    <t>должностное лицо уполномоченного органа обеспечивает в установленные действующим законодательством сроки направление межведомственных запросов о представлении документов и информации, находящихся в распоряжении государственных органов, органов местного самоуправления, иных отраслевых (функциональных) и территориальных органов администрации муниципального образования либо подведомственных государственным органам или органам местного самоуправления организаций и осуществляет проверку документов и сведений, поступивших посредством межведомственного информационного взаимодействия.</t>
  </si>
  <si>
    <t>3.2.3.3. При наличии оснований для предоставления муниципальной услуги должностное лицо уполномоченного органа в течение 15 рабочих дней со дня поступления документов в уполномоченный орган подготавливает проект градостроительного плана земельного участка и передает его на согласование должностному лицу уполномоченного органа.</t>
  </si>
  <si>
    <t>3.2.4. Издание градостроительного плана;</t>
  </si>
  <si>
    <t>Должностное лицо уполномоченного органа после получения проекта градостроительного плана земельного участка проводит необходимые действия по направлению его на подписание.</t>
  </si>
  <si>
    <t>Согласование проекта производится в следующие сроки: в течение 5 рабочих дней.</t>
  </si>
  <si>
    <t>Подписание проекта главой администрации муниципального образования Кореновский район (должностным лицом, исполняющим его обязанности) производится в течение 2 рабочих дней.</t>
  </si>
  <si>
    <t>Градостроительный план земельного участка издается не позднее 4 рабочих дней с момента внесения проекта.</t>
  </si>
  <si>
    <t>3.2.5. Передача уполномоченным органом градостроительного плана земельного участка в МФЦ (при подаче заявления о предоставлении муниципальной услуги через МФЦ) – для выдачи заявителю.</t>
  </si>
  <si>
    <t>Экземпляр градостроительного плана земельного участка должностное лицо уполномоченного органа направляет в «МФЦ» для последующей выдачи заявителю. Максимальный срок выполнения данной административной процедуры составляет 2 дня.</t>
  </si>
  <si>
    <t>В случае если заявление и прилагаемые документы поданы в электронном виде экземпляр градостроительного плана земельного участка в отсканированном виде направляется заявителю по электронной почте или в личный кабинет заявителя на Портал.</t>
  </si>
  <si>
    <t>3.2.6. Выдача заявителю результата предоставления муниципальной услуги.</t>
  </si>
  <si>
    <t>3.2.6.1. При подаче заявления о предоставлении муниципальной услуги через МФЦ основанием для начала административной процедуры является получение в МФЦ прилагаемого пакета документов.</t>
  </si>
  <si>
    <t>3.2.6.2. При подаче заявления в электронном виде для получения подлинника градостроительного плана земельного участка, заявитель прибывает в уполномоченный орган лично с документом, удостоверяющим личность.</t>
  </si>
  <si>
    <t>Раздел IV. ФОРМЫ КОНТРОЛЯ ЗА ПРЕДОСТАВЛЕНИЕМ</t>
  </si>
  <si>
    <t>Подраздел 4.1. ПОРЯДОК ОСУЩЕСТВЛЕНИЯ ТЕКУЩЕГО</t>
  </si>
  <si>
    <t>КОНТРОЛЯ ЗА СОБЛЮДЕНИЕМ И ИСПОЛНЕНИЕМ ОТВЕТСТВЕННЫМИ ДОЛЖНОСТНЫМИ ЛИЦАМИ ПОЛОЖЕНИЙ АДМИНИСТРАТИВНОГО</t>
  </si>
  <si>
    <t>РЕГЛАМЕНТА И ИНЫХ НОРМАТИВНЫХ ПРАВОВЫХ АКТОВ,</t>
  </si>
  <si>
    <t>УСТАНАВЛИВАЮЩИХ ТРЕБОВАНИЯ К ПРЕДОСТАВЛЕНИЮ</t>
  </si>
  <si>
    <t>МУНИЦИПАЛЬНОЙ УСЛУГИ, А ТАКЖЕ ПРИНЯТИЕМ ИМИ РЕШЕНИЙ</t>
  </si>
  <si>
    <t>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</si>
  <si>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t>
  </si>
  <si>
    <t>ПОРЯДОК И ФОРМЫ КОНТРОЛЯ ЗА ПОЛНОТОЙ И КАЧЕСТВОМ</t>
  </si>
  <si>
    <t>Плановые и внеплановые проверки могут проводиться главой муниципального образования Кореновский район, заместителем главы муниципального образования Кореновский район, курирующим отраслевой (функциональный, территориальный) орган или структурное подразделение, через который предоставляется муниципальная услуга (при наличии).</t>
  </si>
  <si>
    <t>Подраздел 4.3. ОТВЕТСТВЕННОСТЬ ДОЛЖНОСТНЫХ ЛИЦ ОРГАНА МЕСТНОГО САМОУПРАВЛЕНИЯ ЗА РЕШЕНИЯ И ДЕЙСТВИЯ</t>
  </si>
  <si>
    <t>(БЕЗДЕЙСТВИЕ), ПРИНИМАЕМЫЕ (ОСУЩЕСТВЛЯЕМЫЕ) ИМИ В ХОДЕ ПРЕДОСТАВЛЕНИЯ МУНИЦИПАЛЬНОЙ УСЛУГИ</t>
  </si>
  <si>
    <t>Подраздел 4.4. ПОЛОЖЕНИЯ, ХАРАКТЕРИЗУЮЩИЕ ТРЕБОВАНИЯ</t>
  </si>
  <si>
    <t>К ПОРЯДКУ И ФОРМАМ КОНТРОЛЯ ЗА ПРЕДОСТАВЛЕНИЕМ</t>
  </si>
  <si>
    <t>МУНИЦИПАЛЬНОЙ УСЛУГИ, В ТОМ ЧИСЛЕ СО СТОРОНЫ</t>
  </si>
  <si>
    <t>ГРАЖДАН, ИХ ОБЪЕДИНЕНИЙ И ОРГАНИЗАЦИЙ</t>
  </si>
  <si>
    <t>Раздел V. ДОСУДЕБНЫЙ (ВНЕСУДЕБНЫЙ) ПОРЯДОК ОБЖАЛОВАНИЯ РЕШЕНИЙ И ДЕЙСТВИЙ (БЕЗДЕЙСТВИЯ) ОРГАНА,</t>
  </si>
  <si>
    <t>ПРЕДОСТАВЛЯЮЩЕГО МУНИЦИПАЛЬНУЮ УСЛУГУ, А ТАКЖЕ</t>
  </si>
  <si>
    <t>ДОЛЖНОСТНЫХ ЛИЦ, МУНИЦИПАЛЬНЫХ СЛУЖАЩИХ</t>
  </si>
  <si>
    <t>Подраздел 5.1. ИНФОРМАЦИЯ ДЛЯ ЗАЯВИТЕЛЯ О ЕГО ПРАВЕ ПОДАТЬ ЖАЛОБУ НА РЕШЕНИЕ И (ИЛИ) ДЕЙСТВИЕ (БЕЗДЕЙСТВИЕ) ОРГАНА, И (ИЛИ) ЕГО ДОЛЖНОСТНЫХ ЛИЦ ПРИ ПРЕДОСТАВЛЕНИИ МУНИЦИПАЛЬНОЙ УСЛУГИ</t>
  </si>
  <si>
    <t>Заявитель имеет право на обжалование решения и (или) действий (бездействия) органа администрации муниципального образования Кореновский район, предоставляющего муниципальную услугу, его должностных лиц, муниципальных служащих в ходе исполнения муниципальной услуги в досудебном (внесудебном) порядке.</t>
  </si>
  <si>
    <t xml:space="preserve">Подраздел 5.2. ПРЕДМЕТ ДОСУДЕБНОГО (ВНЕСУДЕБНОГО) ОБЖАЛОВАНИЯ </t>
  </si>
  <si>
    <t>Предметом досудебного (внесудебного) обжалования являются конкретное решение и действия (бездействие) органа, исполняющего муниципальную услугу, а также действия (бездействие) должностных лиц, муниципальных служащих в ходе исполнения муниципальной услуги, в результате которых нарушены права заявителя.</t>
  </si>
  <si>
    <t>Заявитель может обратиться с жалобой на решение и (или) действие (бездействие) органа администрации муниципального образования Кореновский район, предоставляющего муниципальную услугу, его должностных лиц, муниципальных служащих в следующих случаях:</t>
  </si>
  <si>
    <t>1) нарушение срока регистрации запроса заявителя о предоставлении муниципальной услуги;</t>
  </si>
  <si>
    <t>2) нарушение срока предоставления муниципальной услуги;</t>
  </si>
  <si>
    <t>3) требование у заявителя документов, не предусмотренных нормативными правовыми актами Российской Федерации для предоставления муниципальной услуги;</t>
  </si>
  <si>
    <t>4) отказ в приеме документов, предоставление которых предусмотрено нормативными правовыми актами Российской Федерации для предоставления муниципальной услуги, у заявителя;</t>
  </si>
  <si>
    <t>5) отказ в предоставлении муниципальной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</si>
  <si>
    <t>6) затребование с заявителя при предоставлении муниципальной услуги платы, не предусмотренной нормативными правовыми актами Российской Федерации;</t>
  </si>
  <si>
    <t>7) отказ органа, предоставляющего муниципальной услугу, должностного лица органа, предоставляющего муниципальную услугу, в исправлении допущенных опечаток и ошибок в выданных в результате предоставления муниципальной услуги документах либо нарушение установленного срока таких исправлений. </t>
  </si>
  <si>
    <t>Жалоба должна содержать:</t>
  </si>
  <si>
    <t>1) наименование органа администрации муниципального образования Кореновский район, предоставляющего муниципальную услугу, фамилию, имя, отчество должностного лица органа, предоставляющего муниципальную услугу либо муниципального служащего, решения и действия (бездействие) которого обжалуются;</t>
  </si>
  <si>
    <t>2) фамилию, имя, отчество (последнее - при наличии), сведения о месте жительства заявителя, а также номер (номера) контактного телефона, адрес (адреса) электронной почты (при наличии) и почтовый адрес, по которым должен быть направлен ответ заявителю;</t>
  </si>
  <si>
    <t>3) сведения об обжалуемых решениях и действиях (бездействии) органа администрации муниципального образования Кореновский район, предоставляющего муниципальную услугу, фамилию, имя, отчество должностного лица органа, предоставляющего муниципальную услугу либо муниципального служащего;</t>
  </si>
  <si>
    <t>4) доводы, на основании которых заявитель не согласен с решением или действиями (бездействием) должностных лиц администрации муниципального</t>
  </si>
  <si>
    <t>образования Кореновский район. Заявителем могут быть предоставлены документы (при наличии), подтверждающие доводы  заявителя, либо их копии.</t>
  </si>
  <si>
    <t xml:space="preserve">Подраздел 5.3 ОРГАНЫ АДМИНИСТРАЦИИ МУНИЦИПАЛЬНОГО ОБРАЗОВАНИЯ КОРЕНОВСКИЙ РАЙОН, УПОЛНОМОЧЕННЫЕ НА РАССМОТРЕНИЕ ЖАЛОБЫ, ДОЛЖНОСТНЫЕ ЛИЦА, КОТОРЫМ МОЖЕТ БЫТЬ НАПРАВЛЕНА ЖАЛОБА </t>
  </si>
  <si>
    <t>Органами администрации муниципального образования Кореновский район, должностными лицами, которым может быть направлена жалоба заявителя в досудебном (внесудебном) порядке являются:</t>
  </si>
  <si>
    <t>1) управление земельных и имущественных отношений администрации муниципального образования Кореновский район (в случае, если обжалуются  действия работников управления земельных и имущественных отношений администрации муниципального образования Кореновский район), (далее - Управление);</t>
  </si>
  <si>
    <t>2) администрация муниципального образования Кореновский район;</t>
  </si>
  <si>
    <t>3) глава муниципального образования Кореновский район;</t>
  </si>
  <si>
    <t xml:space="preserve">4) заместитель главы муниципального образования Кореновского района, курирующий соответственное направление. </t>
  </si>
  <si>
    <t>Жалоба на действия (бездействие) и решения должностных лиц Управления (далее - жалоба) может быть подана как в форме устного обращения, так и в письменной (в том числе электронной) форме по адресу: Краснодарский край, г. Кореновск, ул. Красная, 41.</t>
  </si>
  <si>
    <t>Заявитель имеет право обратиться с жалобой лично (устно, в установленные часы приема) или направить письменное предложение, заявление или жалобу (далее- письменное обращение) по почте в адрес Главы или по электронной почте: korenovsk@mo.Krasnodar.ru.</t>
  </si>
  <si>
    <t>Заявитель имеет право уточнить график приема и записаться на личный приём к главе муниципального образования Кореновский район или заместителю главы по телефону (86142) 4-13-00.</t>
  </si>
  <si>
    <t xml:space="preserve">Личный прием заявителей проводится главой администрации муниципального образования Кореновский район и уполномоченными на это должностными лицами. </t>
  </si>
  <si>
    <t xml:space="preserve">Подраздел 5.4. ПОРЯДОК ПОДАЧИ И РАССМОТРЕНИЯ ЖАЛОБЫ </t>
  </si>
  <si>
    <t>Жалоба подается заявителем в письменной форме на бумажном носителе либо в электронной форме и может быть направлена по почте, через МБУ «МФЦ» или с использованием информационно-телекоммуникационной сети «Интернет» (адрес электронной почты отдела архитектуры и градостроительства администрации муниципального образования Кореновский район: monolit35@yandex.ru; адрес электронной почты МБУ «МФЦ»: mfc@korenovsk.ru; интернет-сайт администрации муниципального образования Кореновский район: www.korenovsk.ru, в том числе с использованием Порталов, а также может быть принята при личном приеме заявителя.</t>
  </si>
  <si>
    <t>Уполномоченные на рассмотрение жалоб должностные лица, обеспечивают:</t>
  </si>
  <si>
    <t>1) прием и рассмотрение жалоб;</t>
  </si>
  <si>
    <t>2) направление жалоб в уполномоченный на их рассмотрение орган.</t>
  </si>
  <si>
    <t>В случае подачи жалобы при личном приеме заявитель представляет документ, удостоверяющий его личность в соответствии с законодательством Российской Федерации.</t>
  </si>
  <si>
    <t>В случае если жалоба подается через представителя заявителя, также представляется документ, подтверждающий полномочия на осуществление 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</si>
  <si>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1) доверенность (от физических лиц), оформленная в соответствии с   законодательством Российской Федерации;</t>
  </si>
  <si>
    <t>При подаче жалобы в электронной форме документы, могут быть, подписаны простой электронной подписью, вид которой предусмотрен постановлением Правительства Российской Федерации от 25 июня 2012 г. № 634 «О видах электронной подписи, использование которых допускается при обращении за получением государственных и муниципальных услуг». При этом документ, удостоверяющий личность заявителя, не требуется.</t>
  </si>
  <si>
    <t>Жалоба может быть подана через МБУ «МФЦ». При поступлении жалобы МБУ «МФЦ» обеспечивает ее передачу в администрацию муниципального образования Кореновский район или орган, предоставляющий муниципальную услугу.</t>
  </si>
  <si>
    <t xml:space="preserve">Подраздел 5.5. СРОК РАССМОТРЕНИЯ ЖАЛОБЫ </t>
  </si>
  <si>
    <t>Жалоба, поступившая в администрацию муниципального образования Кореновский район или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муниципального образования Кореновский район или ее органа, предоставляющего муниципальную услугу, либо должностного лица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</si>
  <si>
    <t xml:space="preserve">Подраздел 5.6. ПЕРЕЧЕНЬ ОСНОВАНИЙ ДЛЯ ПРИОСТАНОВЛЕНИЯ РАССМОТРЕНИЯ ЖАЛОБЫ </t>
  </si>
  <si>
    <t>Основания для приостановления рассмотрения жалобы заявителя на решения и (или) действия (бездействие) должностных лиц отсутствуют.</t>
  </si>
  <si>
    <t xml:space="preserve">Подраздел 5.7. РЕЗУЛЬТАТ РАССМОТРЕНИЯ ЖАЛОБЫ </t>
  </si>
  <si>
    <t>По результатам рассмотрения жалобы орган, предоставляющий  муниципальную услугу, принимает одно из следующих решений:</t>
  </si>
  <si>
    <t>1) удовлетворяет жалобу, в том числе в форме отмены принятого решения, исправления допущенных органом, предоставляющим муниципальную услугу, опечаток и ошибок в выданных в результате предоставления муниципальной услуги документах, возврата заявителю денежных средств, взимание которых не предусмотрено нормативными правовыми актами Российской Федерации, нормативными правовыми актами субъектов Российской Федерации, муниципальными правовыми актами, а также в иных формах;</t>
  </si>
  <si>
    <t>Не позднее дня, следующего за днем принятия решения, заявителю в письменной форме и по желанию заявителя в электронной форме направляется мотивированный ответ о результатах рассмотрения жалобы.</t>
  </si>
  <si>
    <t>В случае установления в ходе или по результатам рассмотрения жалобы признаков состава административного правонарушения или преступления должностное лицо, наделенное полномочиями по рассмотрению жалоб, незамедлительно направляет имеющиеся материалы в органы прокуратуры.</t>
  </si>
  <si>
    <t xml:space="preserve">Подраздел 5.8. ПОРЯДОК ОБЖАЛОВАНИЯ РЕШЕНИЯ ПО ЖАЛОБЕ </t>
  </si>
  <si>
    <t>Заявитель вправе обжаловать решение по жалобе, принимаемое должностным лицом, в судебном порядке в соответствии с гражданским процессуальным законодательством Российской Федерации.</t>
  </si>
  <si>
    <t xml:space="preserve">Подраздел 5.9. ПРАВО ЗАЯВИТЕЛЯ НА ПОЛУЧЕНИЕ ИНФОРМАЦИИ И ДОКУМЕНТОВ, НЕОБХОДИМЫХ  ДЛЯ ОБОСНОВАНИЯ И РАССМОТРЕНИЯ ЖАЛОБЫ. </t>
  </si>
  <si>
    <t>Заявитель имеет право на получение информации и документов, необходимых для обоснования и рассмотрения жалобы.</t>
  </si>
  <si>
    <t>Заявителем могут быть представлены документы (при наличии), подтверждающие доводы заявителя, либо их копии.</t>
  </si>
  <si>
    <t xml:space="preserve">Подраздел 5.10. СПОСОБЫ ИНФОРМИРОВАНИЯ ЗАЯВИТЕЛЕЙ О ПОРЯДКЕ ПОДАЧИ И РАССМОТРЕНИЯ ЖАЛОБЫ </t>
  </si>
  <si>
    <t>Информирование заявителей о порядке подачи и рассмотрения жалобы</t>
  </si>
  <si>
    <t>на решения и действия (бездействие) должностных лиц осуществляется посредством размещения информации на стендах в администрации муниципального образования Кореновский район, и официальном интернет- сайте администрации муниципального образования Кореновский район, на Порталах, в МБУ «МФЦ».</t>
  </si>
  <si>
    <t>Начальник отдела архитектуры</t>
  </si>
  <si>
    <t>и градостроительства администрации</t>
  </si>
  <si>
    <t>Кореновский район,</t>
  </si>
  <si>
    <t xml:space="preserve">        ПРИЛОЖЕНИЕ № 1</t>
  </si>
  <si>
    <t>к административному регламенту предоставления администрацией муниципального образования</t>
  </si>
  <si>
    <t>Кореновский район</t>
  </si>
  <si>
    <t xml:space="preserve">«Выдача градостроительных </t>
  </si>
  <si>
    <t>плановземельных участков»</t>
  </si>
  <si>
    <t>(Ф.И.О., должность, заявителя)</t>
  </si>
  <si>
    <t>тел.</t>
  </si>
  <si>
    <t>заявление.</t>
  </si>
  <si>
    <t>Прошу выдать градостроительный план земельного участка,</t>
  </si>
  <si>
    <t>расположенного по адресу: _____________________________________________</t>
  </si>
  <si>
    <t>Под строительство, реконструкцию объекта: ______________________________</t>
  </si>
  <si>
    <t xml:space="preserve">                 (ненужное зачеркнуть)</t>
  </si>
  <si>
    <t>_____________________                        ___________________________________</t>
  </si>
  <si>
    <t xml:space="preserve">     (дата)                                          (должность, Ф.И.О., подпись заявителя)</t>
  </si>
  <si>
    <t>Главный архитектор               М. Г. Милославская</t>
  </si>
  <si>
    <t xml:space="preserve">Главе
муниципального образования
Кореновский район
</t>
  </si>
  <si>
    <t>1) заявление на имя главыф муниципального образования Кореновский район;</t>
  </si>
  <si>
    <t>Постановление                     от 14.08.2017г.        №1035</t>
  </si>
  <si>
    <r>
      <t>от 14.08.2017                                                                                                     № 1035</t>
    </r>
    <r>
      <rPr>
        <sz val="14"/>
        <color theme="1"/>
        <rFont val="Times New Roman"/>
        <family val="1"/>
        <charset val="204"/>
      </rPr>
      <t xml:space="preserve"> </t>
    </r>
  </si>
  <si>
    <t>администрации муниципального образования Кореновский район по предоставлению муниципальной услуги «Выдача разрешений на строительство, реконструкцию объектов капитального строительства»</t>
  </si>
  <si>
    <t>В соответствии с Федеральным законом от 6 октября 2003 года № 131-ФЗ "Об общих принципах организации местного самоуправления в Российской Федерации, с Федеральным законом от 27 июля 2010 года № 210-ФЗ «Об организации предоставления государственных и муниципальных услуг», администрация муниципального образования Кореновский район                             п о с т а н о в л я е т:</t>
  </si>
  <si>
    <t>1. Утвердить административный регламент администрации                   муниципального образования Кореновский район по                     предоставлению муниципальной услуги «Выдача разрешений на    строительство, реконструкцию объектов капитального строительства» (прилагается).</t>
  </si>
  <si>
    <t xml:space="preserve">          2. Признать утратившим силу постановление администрации муниципального образования Кореновский район от 15 июля 2016 года № 667 «Об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разрешений на строительство, реконструкцию объектов капитального строительства».</t>
  </si>
  <si>
    <r>
      <t>3. Отделу по делам СМИ и информационному сопровождению администрации муниципального образования Кореновский район (Диденко) разместить (</t>
    </r>
    <r>
      <rPr>
        <sz val="14"/>
        <color rgb="FF000000"/>
        <rFont val="Times New Roman"/>
        <family val="1"/>
        <charset val="204"/>
      </rPr>
      <t>опубликовать) полный текст настоящего постановления в  электроном СМИ в информационно-телекоммуникационной сети «Интернет» и обеспечить его размещение на официальном сайте администрации муниципального образования Кореновский район в информационно-телекоммуникационной сети «Интернет».</t>
    </r>
  </si>
  <si>
    <t>Кореновский район                                                                       И.А. Максименко</t>
  </si>
  <si>
    <t>муниципального образования Кореновского района</t>
  </si>
  <si>
    <t xml:space="preserve">              от 14.08.2017 № 1035</t>
  </si>
  <si>
    <r>
      <t xml:space="preserve">Предметом регулирования настоящего административного регламента предоставления администрацией муниципального образования Кореновский район муниципальной услуги «Выдача разрешений на строительство, реконструкцию объектов капитального строительства» (далее - Регламент) </t>
    </r>
    <r>
      <rPr>
        <sz val="14"/>
        <color rgb="FF000000"/>
        <rFont val="Times New Roman"/>
        <family val="1"/>
        <charset val="204"/>
      </rPr>
      <t xml:space="preserve">определяет стандарты, сроки и последовательность административных процедур </t>
    </r>
    <r>
      <rPr>
        <sz val="14"/>
        <color theme="1"/>
        <rFont val="Times New Roman"/>
        <family val="1"/>
        <charset val="204"/>
      </rPr>
      <t>при подготовке и выдаче разрешений на строительство, реконструкцию объектов капитального строительства на территории сельских поселений муниципального образования Кореновский район либо уведомления об отказе в выдаче разрешений на строительство, реконструкцию объектов капитального строительства на территории муниципального образования Кореновский район (далее - муниципальная услуга).</t>
    </r>
  </si>
  <si>
    <t>Заявителями на получение муниципальной услуги (далее – заявители) являются: физические или юридические лица, обеспечивающие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t>
  </si>
  <si>
    <t>Подраздел 1.3. ТРЕБОВАНИЯ К ПОРЯДКУ ИНФОРМИРОВАНИЯ</t>
  </si>
  <si>
    <r>
      <t>1.3.1.1. В администрации муниципального образования Кореновский район через</t>
    </r>
    <r>
      <rPr>
        <sz val="14"/>
        <color theme="1"/>
        <rFont val="Times New Roman"/>
        <family val="1"/>
        <charset val="204"/>
      </rPr>
      <t xml:space="preserve"> </t>
    </r>
    <r>
      <rPr>
        <sz val="14"/>
        <color rgb="FF000000"/>
        <rFont val="Times New Roman"/>
        <family val="1"/>
        <charset val="204"/>
      </rPr>
      <t>отдел</t>
    </r>
    <r>
      <rPr>
        <sz val="14"/>
        <color theme="1"/>
        <rFont val="Times New Roman"/>
        <family val="1"/>
        <charset val="204"/>
      </rPr>
      <t xml:space="preserve"> архитектуры и градостроительства администрации муниципального образования Кореновский район (далее – уполномоченный орган):</t>
    </r>
  </si>
  <si>
    <t>- в устной форме при личном обращении;</t>
  </si>
  <si>
    <t>- с использование телефонной связи;</t>
  </si>
  <si>
    <t>- в форме электронного документа посредством направления на адрес электронной почты;</t>
  </si>
  <si>
    <t>- по письменным обращениям.</t>
  </si>
  <si>
    <t xml:space="preserve"> при личном обращении;</t>
  </si>
  <si>
    <r>
      <t xml:space="preserve">1.3.1.3. </t>
    </r>
    <r>
      <rPr>
        <sz val="14"/>
        <color rgb="FF00000A"/>
        <rFont val="Times New Roman"/>
        <family val="1"/>
        <charset val="204"/>
      </rPr>
      <t>Посредством размещения информации на официальном интернет-сайте администрации муниципального образования Кореновский район, адрес официального сайта  http: //www.korenovsk.ru.</t>
    </r>
  </si>
  <si>
    <r>
      <t xml:space="preserve">1.3.1.4. </t>
    </r>
    <r>
      <rPr>
        <sz val="14"/>
        <color rgb="FF00000A"/>
        <rFont val="Times New Roman"/>
        <family val="1"/>
        <charset val="204"/>
      </rPr>
      <t>Посредством размещения информации на едином портале государственных и муниципальных услуг (www.gosuslugi.ru) и (или) региональном портале государственных и муниципальных услуг Краснодарского края в информационно-телекоммуникационной сети «Интернет» http://pgu.krasnodar.ru  (далее – Порталы).</t>
    </r>
  </si>
  <si>
    <t xml:space="preserve">1.3.1.6. Посредством телефонной связи Call-центра (горячая линия):  </t>
  </si>
  <si>
    <t>адрес официального интернет-портала администрации (указать наименование администрации согласно Уставу), адрес электронной почты уполномоченного органа;</t>
  </si>
  <si>
    <t>Такая же информация размещается на официальном интернет-портале администрации (указать наименование администрации согласно Уставу) и на сайте МФЦ.</t>
  </si>
  <si>
    <t xml:space="preserve">понедельник – вторник  с 08:00 часов до 18:00 часов; </t>
  </si>
  <si>
    <t xml:space="preserve">Раздел II. СТАНДАРТ ПРЕДОСТАВЛЕНИЯ </t>
  </si>
  <si>
    <t>Наименование муниципальной услуги – «Выдача разрешений на строительство, реконструкцию объектов капитального строительства».</t>
  </si>
  <si>
    <r>
      <t xml:space="preserve">- территориальным отделом №4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 </t>
    </r>
    <r>
      <rPr>
        <sz val="14"/>
        <color theme="1"/>
        <rFont val="Times New Roman"/>
        <family val="1"/>
        <charset val="204"/>
      </rPr>
      <t>запрос и предоставление выписки из Единого государственного реестра недвижимости о правах на земельный участок;</t>
    </r>
  </si>
  <si>
    <r>
      <t>-</t>
    </r>
    <r>
      <rPr>
        <sz val="11"/>
        <color theme="1"/>
        <rFont val="Calibri"/>
        <family val="2"/>
        <charset val="204"/>
        <scheme val="minor"/>
      </rPr>
      <t xml:space="preserve"> </t>
    </r>
    <r>
      <rPr>
        <sz val="14"/>
        <color theme="1"/>
        <rFont val="Times New Roman"/>
        <family val="1"/>
        <charset val="204"/>
      </rPr>
      <t>Управление Федеральной налоговой службы Российской Федерации по Краснодарскому краю – запрос и предоставление выписки из Единого государственного реестра индивидуальных предпринимателей, выписки из Единого государственного реестра юридических лиц.</t>
    </r>
  </si>
  <si>
    <t>выдача заявителю разрешения на строительство, реконструкцию объектов капитального строительства на земельном участке, правообладателем которого он является;</t>
  </si>
  <si>
    <t>решение об отказе в предоставлении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</si>
  <si>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t>
  </si>
  <si>
    <t>МУНИЦИПАЛЬНОЙ УСЛУГИ, СРОК ПРИОСТАНОВЛЕНИЯ</t>
  </si>
  <si>
    <t>ПРЕДОСТАВЛЕНИЯ МУНИЦИПАЛЬНОЙ УСЛУГИ, СРОК ВЫДАЧИ ДОКУМЕНТОВ, ЯВЛЯЮЩИХСЯ РЕЗУЛЬТАТОМ</t>
  </si>
  <si>
    <t xml:space="preserve">2.4.1. Срок предоставления муниципальной услуги (получения итоговых документов): 7 дней рабочих со дня регистрации заявления о выдаче разрешения на строительство и прилагаемых к нему документов уполномоченным органом. </t>
  </si>
  <si>
    <t>В случае, если поданное заявление о выдаче разрешения на строительство объекта капитального строительства, который не является линейным объектом и строительство или реконструкция которого планируется в границах территории исторического поселения регионального значения Кореновского района, и к заявлению о выдаче разрешения на строительство не приложено заключение, указанное в части 10.1 статьи 51 Градостроительного кодекса Российской Федерации, либо в заявлении о выдаче разрешения на строительство не содержится указание на типовое архитектурное решение, в соответствии с которым планируется строительство или реконструкция объекта капитального строительства, срок предоставления муниципальной услуги составляет 30 дней со дня получения указанного заявления.</t>
  </si>
  <si>
    <t>Предоставление администрацией муниципального образования Кореновский район муниципальной услуги осуществляется в соответствии со следующими нормативными правовыми актами:</t>
  </si>
  <si>
    <r>
      <t xml:space="preserve">1) Конституцией Российской Федерации </t>
    </r>
    <r>
      <rPr>
        <sz val="14"/>
        <color theme="1"/>
        <rFont val="Times New Roman"/>
        <family val="1"/>
        <charset val="204"/>
      </rPr>
      <t>от 12.12.1993 (текст опубликован в «Российской газете» от 25.12.93 №237);</t>
    </r>
  </si>
  <si>
    <t>2) Градостроительным кодексом Российской Федерации от 29.12.2004 №190-ФЗ (текст опубликован в «Российской газете» от 30.12.2004 №290);</t>
  </si>
  <si>
    <t>3) Федеральным законом от 06.10.2003 № 131-ФЗ «Об общих принципах организации местного самоуправления в Российской Федерации» (текст опубликован в газете в «Собрании законодательства Российской Федерации» от 06.10.2003 № 40 ст. 3822);</t>
  </si>
  <si>
    <t>4) Федеральным законом от 29.12.2004 №191-ФЗ «О введении в действие Градостроительного кодекса Российской Федерации» (текст опубликован в «Российской газете» от 30.12.2004 №290);</t>
  </si>
  <si>
    <t>5) Федеральным законом от 27.07.2010 № 210-ФЗ «Об организации предоставления государственных и муниципальных услуг» (текст опубликован в «Российской газете» от 30.07.2010 №168);</t>
  </si>
  <si>
    <t>6) Федеральным законом от 06.04.2011 № 63-ФЗ «Об электронной подписи» (текст опубликован в «Собрание законодательства РФ», от 06.04.2011, № 15, статья 2036);</t>
  </si>
  <si>
    <t>7) Постановление Правительства Российской Федерации от 16.02.2008 №87 «О составе разделов проектной документации и требованиях к их содержанию» (текст опубликован в издании «Российская газета» от 27.02.2008 №41);</t>
  </si>
  <si>
    <t>8) Постановлением Правительства Российской Федерации от 16.05.2011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(текст опубликован в «Собрании законодательства РФ» от 30.05.2011 №22, статья 3169);</t>
  </si>
  <si>
    <t>9) Постановлением Правительства Российской Федерации от 25.08.2012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(текст опубликован в издании «Собрание законодательства РФ», от 03.09.2012 № 36, статья  4903);</t>
  </si>
  <si>
    <t xml:space="preserve">10) Постановлением Правительства РФ от 25.06.2012 № 634 «О видах электронной подписи, использование которых допускается при обращении за </t>
  </si>
  <si>
    <t>получением государственных и муниципальных услуг» (текст опубликован в издании «Российская газета» от 02.07.2012 №148);</t>
  </si>
  <si>
    <t>11) Постановлением Правительства Российской Федерации от 20.11.2012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 (текст опубликован в «Российская газета» от 23.11.2012 № 271);</t>
  </si>
  <si>
    <t>12) Постановлением Правительства РФ от 26.03.2016 № 236 «О требованиях к предоставлению в электронной форме государственных и муниципальных услуг» (текст опубликован на Официальный интернет-портал правовой информации» (www.pravo.gov.ru) 05.04.2016, в «Российская газета» от 08.04. 2016  № 75, в «Собрание законодательства Российской Федерации» от 11.04.2016 № 15, статья 2084);</t>
  </si>
  <si>
    <t>13) Законом Краснодарского края от 21.07.2008 №1540-КЗ «Градостроительный кодекс Краснодарского края» (текст опубликован в «Информационном бюллетене Законодательного Собрания Краснодарского края» от 01.08.2008 №9(139), часть 1);</t>
  </si>
  <si>
    <t>14) Законом Краснодарского края от 02.06.2006 №1028-КЗ «Об органах архитектуры и градостроительства Краснодарского края» (текст опубликован в «Информационном бюллетене Законодательного Собрания Краснодарского края» от 15.06.2006 №42(113);</t>
  </si>
  <si>
    <t>15) Законом Краснодарского края от 02.03.2012 № 2446-КЗ «Об отдельных вопросах организации предоставления государственных и муниципальных услуг на территории Краснодарского края» (текст опубликован в газете «Кубанские новости» от 05.03.2011 № 35);</t>
  </si>
  <si>
    <t>16) Уставом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от 18.04.2017 № 8 (161);</t>
  </si>
  <si>
    <r>
      <t>17)</t>
    </r>
    <r>
      <rPr>
        <sz val="14"/>
        <color theme="1"/>
        <rFont val="Times New Roman"/>
        <family val="1"/>
        <charset val="204"/>
      </rPr>
      <t xml:space="preserve"> Постановление администрации муниципального образования Кореновский район от 20.04.2011 № 1082 «Об утверждении порядка разработки и утверждения администрацией муниципального образования Кореновский район административных регламентов исполнения муниципальных функций и предоставления муниципальных услуг» (текст опубликован в «Вестнике органов местного самоуправления муниципального образования Кореновский район» от 06.05.2011 № 4).</t>
    </r>
  </si>
  <si>
    <r>
      <t>18)</t>
    </r>
    <r>
      <rPr>
        <sz val="14"/>
        <color theme="1"/>
        <rFont val="Calibri"/>
        <family val="2"/>
        <charset val="204"/>
        <scheme val="minor"/>
      </rPr>
      <t xml:space="preserve">  </t>
    </r>
    <r>
      <rPr>
        <sz val="14"/>
        <color theme="1"/>
        <rFont val="Times New Roman"/>
        <family val="1"/>
        <charset val="204"/>
      </rPr>
      <t>Решение Совета муниципального образования Кореновский район от 24.02.2016 № 68 «Об утверждении положения об отделе архитектуры и    градостроительства     администрации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04.03.2016 N 5).</t>
    </r>
  </si>
  <si>
    <t>1) заявление по форме согласно приложению № 1, 3 к Регламенту, заполненное по образцу в соответствии с приложением № 2, 4 к Регламенту;</t>
  </si>
  <si>
    <t>2) документы, удостоверяющие личность заявителя (копия паспорта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</si>
  <si>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2.6.1.1. Перечень документов, необходимых для получения разрешения на строительство объекта капитального строительства:</t>
  </si>
  <si>
    <t>1) при наличии соглашения о передаче в случаях, установленных бюджетным законодательством Российской Федерации,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или органом местного самоуправления полномочий государственного (муниципального) заказчика, заключенного при осуществлении бюджетных инвестиций, - указанное соглашение, правоустанавливающие документы на земельный участок правообладателя, с которым заключено это соглашение;</t>
  </si>
  <si>
    <t>2) градостроительный план земельного участка, выданный не ранее чем за три года до дня представления заявления на получение разрешения на строительство (1 экземпляр копии), или в случае выдачи разрешения на строительство линейного объекта реквизиты проекта планировки территории и проекта межевания территории;</t>
  </si>
  <si>
    <t>3) материалы, содержащиеся в проектной документации (по 1 экземпляру копий) в том числе:</t>
  </si>
  <si>
    <t>2.1. пояснительная записка;</t>
  </si>
  <si>
    <t>2.3. схема планировочной организации земельного участка, подтверждающая расположение линейного объекта в пределах красных линий, утверждённых в составе документации по планировке территории применительно к линейным объектам;</t>
  </si>
  <si>
    <r>
      <t>2.4</t>
    </r>
    <r>
      <rPr>
        <sz val="14"/>
        <color theme="1"/>
        <rFont val="Times New Roman"/>
        <family val="1"/>
        <charset val="204"/>
      </rPr>
      <t>. архитектурные решения</t>
    </r>
    <r>
      <rPr>
        <sz val="14"/>
        <color rgb="FF000000"/>
        <rFont val="Times New Roman"/>
        <family val="1"/>
        <charset val="204"/>
      </rPr>
      <t>;</t>
    </r>
  </si>
  <si>
    <t xml:space="preserve">2.5. сведения об инженерном оборудовании, сводный план сетей инженерно-технического обеспечения с обозначением мест подключения </t>
  </si>
  <si>
    <t>технологического присоединения) проектируемого объекта капитального строительства к сетям инженерно-технического обеспечения;</t>
  </si>
  <si>
    <t>2.6. проект организации строительства объекта капитального строительства;</t>
  </si>
  <si>
    <t>2.7. проект организации работ по сносу или демонтажу объектов капитального строительства, их частей (в случае необходимости таких работ);</t>
  </si>
  <si>
    <t>2.8. 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Градостроительного Кодекса Российской Федерации;</t>
  </si>
  <si>
    <t>3)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 (нотариально заверенная копия);</t>
  </si>
  <si>
    <r>
      <t xml:space="preserve">4) положительное заключение государственной экспертизы проектной документации объекта капитального строительства </t>
    </r>
    <r>
      <rPr>
        <sz val="14"/>
        <color theme="1"/>
        <rFont val="Times New Roman"/>
        <family val="1"/>
        <charset val="204"/>
      </rPr>
      <t>(применительно к отдельным этапам строительства в случае, предусмотренном частью 12.1 статьи 48 Градостроительного Кодекса Российской Федерации0, если такая проектная документация подлежит экспертизе в соответствии со статьей 49 Градостроительного кодекса Российской Федерации, положительное заключение государственной экспертизы проектной документации в случаях, предусмотренных частью 3.4 статьи 49 Градостроительного кодекса Российской Федерации (по 1 экземпляру копии);</t>
    </r>
  </si>
  <si>
    <t>5)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</si>
  <si>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6)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 (копия);</t>
  </si>
  <si>
    <t>7) согласие всех правообладателей объекта капитального строительства в случае реконструкции такого объекта, за исключением указанных в под пункте 9.2 пункта 2.6.1.1. случаев реконструкции многоквартирного дома (подлинник);</t>
  </si>
  <si>
    <t xml:space="preserve">7.1) в случае проведения реконструкции государственным (муниципальным) заказчиком, являющимся органом государственной власти (государственным органом), Государственной корпорацией по атомной энергии «Росатом», Государственной корпорацией по космической деятельности «Роскосмос», органом управления государственным внебюджетным фондом </t>
  </si>
  <si>
    <t xml:space="preserve">или органом местного самоуправления, на объекте капитального строительства государственной (муниципальной) собственности, правообладателем которого является государственное (муниципальное) унитарное предприятие, государственное (муниципальное) бюджетное или автономное учреждение, в </t>
  </si>
  <si>
    <t>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</si>
  <si>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7.2)  решение общего собрания собственников помещений и машино-мест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и машино-мест в многоквартирном доме;</t>
  </si>
  <si>
    <t xml:space="preserve">8) копия свидетельства об аккредитации юридического лица, выдавшего положительное заключение негосударственной экспертизы проектной документации, в случае если представлено заключение негосударственной экспертизы проектной документации (1 экземпляр копии);  </t>
  </si>
  <si>
    <t>9)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 (нотариально заверенная копия).</t>
  </si>
  <si>
    <t>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предмету охраны исторического поселения и требования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</si>
  <si>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2.6.1.2. Перечень документов, необходимых для получения разрешения на строительство индивидуального жилищного строительства:</t>
  </si>
  <si>
    <t>1) градостроительный план земельного участка, выданный не ранее чем за три года со дня предоставления заявления на получение разрешения на строительство (1 экземпляр копии);</t>
  </si>
  <si>
    <r>
      <t xml:space="preserve">2) </t>
    </r>
    <r>
      <rPr>
        <sz val="14"/>
        <color rgb="FF000000"/>
        <rFont val="Times New Roman"/>
        <family val="1"/>
        <charset val="204"/>
      </rPr>
      <t>схема планировочной организации земельного участка с обозначением места размещения объекта индивидуального жилищного строительства (1 экземпляр подлинник);</t>
    </r>
  </si>
  <si>
    <t>3) правоустанавливающие документы на земельный участок (1 экземпляр копии, подлинник для ознакомления);</t>
  </si>
  <si>
    <t xml:space="preserve">4)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регионального значения, за исключением случая, предусмотренного частью 10.2 статьи 51 Градостроительного кодекса Российской Федерации. Описание внешнего облика объекта индивидуального жилищного строительства включает в себя его описание в текстовой форме и графическое описание. Описание внешнего облика объекта индивидуального жилищного строительства в текстовой форме включает в себя указание на параметры объекта индивидуального жилищного строительства, цветовое решение  его внешнего облика. Планируемые к использованию строительные материалы, определяющие внешний облик такого объекта, а также описание иных характеристик такого объекта, требования к которым установлены градостроительным регламентом в качестве требований к архитектурным решениям объекта капитального строительства. Графическое описание представляет собой изображение внешнего облика объекта индивидуального жилищного строительства, включая его фасады и конфигурацию объекта. </t>
  </si>
  <si>
    <t xml:space="preserve"> В случае, если строительство или реконструкция объекта капитального строительства планируется в границах территории исторического поселения федерального или регионального значения, к заявлению о выдаче разрешения на строительство может быть приложено заключение органа исполнительной власти субъекта Российской Федерации, уполномоченного в области охраны объектов культурного наследия, о соответствии предусмотренного пунктом 3 части 12 статьи 48 Градостроительного Кодекса Российской Федерации раздела проектной документации объекта капитального строительства или предусмотренного пунктом 4 части 9 статьи 51 Градостроительного кодекса Российской Федерации описания внешнего облика объекта индивидуального жилищного строительства предмету охраны исторического поселения и требования к архитектурным решениям объектов капитального строительства, установленным градостроительным регламентом применительно к территориальной зоне, расположенной в границах территории исторического поселения федерального или регионального значения.</t>
  </si>
  <si>
    <t>2.6.2. Требования к документам:</t>
  </si>
  <si>
    <t>Документы, указанные в подпункте 1 пунктов 2.6.1.1. и 2.6.1.2. настоящего административного регламента, направляются заявителем самостоятельно, если указанные документы (их копии или сведения, содержащиеся в них) отсутствуют.</t>
  </si>
  <si>
    <t xml:space="preserve">Тексты представляемых документов должны быть написаны разборчиво, не должны быть исполнены карандашом и иметь повреждений, наличие </t>
  </si>
  <si>
    <t>которых не позволит однозначно истолковать их содержание. В документах не должно быть приписок, зачеркнутых слов.</t>
  </si>
  <si>
    <t>2.6.3. Лица, указанные в частях 21.5-21.7 и 21.9 статьи 51 Градостроительного кодекса Российской Федерации, обязаны уведомить в письменной форме орган, предоставляющий муниципальную услугу, о переходе к ним прав на земельные участки, права пользования недрами, об образовании земельного участка, с указанием реквизитов:</t>
  </si>
  <si>
    <t>1) правоустанавливающих документов на такие земельные участки в случае, указанном в части 21.5 статьи 51 Градостроительного кодекса Российской Федерации;</t>
  </si>
  <si>
    <t>2) решения об образовании земельных участков в случаях, предусмотренных частями 21.6 и 21.7 статьи 51 Градостроительного кодекса Российской Федерации, если в соответствии с земельным законодательством решение об образовании земельного участка принимает исполнительный орган государственной власти или орган местного самоуправления;</t>
  </si>
  <si>
    <t>3) градостроительного плана земельного участка, на котором планируется осуществить строительство, реконструкцию объекта капитального строительства в случае, предусмотренном частью 21.7 статьи 51 Градостроительного кодекса Российской Федерации;</t>
  </si>
  <si>
    <t xml:space="preserve">4) решения о предоставлении права пользования недрами и решения о переоформлении лицензии на право пользования недрами в случае, предусмотренном частью 21.9 статьи 51 Градостроительного кодекса Российской Федерации. </t>
  </si>
  <si>
    <t xml:space="preserve">НЕОБХОДИМЫХ В СООТВЕТСТВИИС НОРМАТИВНЫМИ </t>
  </si>
  <si>
    <t xml:space="preserve">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t>
  </si>
  <si>
    <t>самоуправления и иных органов, участвующих в предоставлении муниципальных услуг, и которые заявитель вправе представить:</t>
  </si>
  <si>
    <r>
      <t xml:space="preserve">1) </t>
    </r>
    <r>
      <rPr>
        <sz val="14"/>
        <color theme="1"/>
        <rFont val="Times New Roman"/>
        <family val="1"/>
        <charset val="204"/>
      </rPr>
      <t xml:space="preserve">выписка из Единого государственного реестра индивидуальных предпринимателей (для заявителей - индивидуальных предпринимателей) или выписка из Единого государственного реестра юридических лиц (для </t>
    </r>
    <r>
      <rPr>
        <sz val="14"/>
        <color rgb="FF000000"/>
        <rFont val="Times New Roman"/>
        <family val="1"/>
        <charset val="204"/>
      </rPr>
      <t>заявителей - юридических лиц);</t>
    </r>
  </si>
  <si>
    <t>2) разрешение на отклонение от предельных параметров разрешенного строительства, реконструкции (в случае если застройщику было предоставлено такое разрешение в соответствии со статьей 40 Градостроительного кодекса Российской Федерации);</t>
  </si>
  <si>
    <t xml:space="preserve"> 3) правоустанавливающие документы на земельный участок;</t>
  </si>
  <si>
    <t xml:space="preserve"> 4) градостроительный план земельного участка, выданный не ранее чем за три года до дня представления заявления на получение разрешения на строительство, или. В случае выдачи разрешения на строительство линейного объекта, реквизиты проекта планировки территории проекта межевания территории.</t>
  </si>
  <si>
    <t>Указанные документы запрашиваются органом, предоставляющим муниципальную услугу, в государственных органах и органах местного самоуправления, в распоряжении которых находятся указанные документы, если заявитель не представил указанные документы самостоятельно.</t>
  </si>
  <si>
    <t>Правоустанавливающие документы на земельный участок представляются заявителем самостоятельно, если указанные документы (их копии или сведения, содержащиеся в них) отсутствуют в Едином государственном реестре прав на недвижимое имущество и сделок с ним.</t>
  </si>
  <si>
    <t xml:space="preserve">От заявителя запрещено требовать представления документов и информации или осуществления действий, которые не предусмотрены нормативными правовыми актами, регулирующими отношения, возникшие в связи с предоставлением муниципальной услуги. </t>
  </si>
  <si>
    <t xml:space="preserve">2.9.2. О наличии основания для отказа в приеме документов заявителя информирует работник уполномоченного органа либо МФЦ, ответственный за </t>
  </si>
  <si>
    <t>прием документов, объясняет заявителю содержание выявленных недостатков в представленных документах и предлагает принять меры по их устранению.</t>
  </si>
  <si>
    <t xml:space="preserve">2.9.3. Не допускается отказ в приеме заявления и иных приеме документов, необходимых для предоставления муниципальной услуги, в случае, если заявление и документы, необходимые для предоставления </t>
  </si>
  <si>
    <t>муниципальной услуги, поданы в соответствии с информацией о сроках и порядке предоставления муниципальной услуги, опубликованной на Портале.</t>
  </si>
  <si>
    <r>
      <t xml:space="preserve">1) </t>
    </r>
    <r>
      <rPr>
        <sz val="14"/>
        <color theme="1"/>
        <rFont val="Times New Roman"/>
        <family val="1"/>
        <charset val="204"/>
      </rPr>
      <t>отсутствие документов, необходимых</t>
    </r>
    <r>
      <rPr>
        <sz val="14"/>
        <color rgb="FF000000"/>
        <rFont val="Times New Roman"/>
        <family val="1"/>
        <charset val="204"/>
      </rPr>
      <t xml:space="preserve"> для получения муниципальной услуги, указанных в пунктах </t>
    </r>
    <r>
      <rPr>
        <sz val="14"/>
        <color theme="1"/>
        <rFont val="Times New Roman"/>
        <family val="1"/>
        <charset val="204"/>
      </rPr>
      <t>2.6.1.1. и 2.6.1.2.</t>
    </r>
    <r>
      <rPr>
        <sz val="14"/>
        <color rgb="FFFF0000"/>
        <rFont val="Times New Roman"/>
        <family val="1"/>
        <charset val="204"/>
      </rPr>
      <t xml:space="preserve"> </t>
    </r>
    <r>
      <rPr>
        <sz val="14"/>
        <color rgb="FF000000"/>
        <rFont val="Times New Roman"/>
        <family val="1"/>
        <charset val="204"/>
      </rPr>
      <t>регламента;</t>
    </r>
  </si>
  <si>
    <t>2) несоответствие представленных документов требованиям градостроительного плана земельного участка;</t>
  </si>
  <si>
    <t>3) в случае выдачи разрешения на строительство линейного объекта, несоответствие представленных документов требованиям проекта планировки территории и проекта межевания территории;</t>
  </si>
  <si>
    <t>4) несоответствие представленных документов требованиям, установленным в разрешении на отклонение от предельных параметров разрешенного строительства, реконструкции;</t>
  </si>
  <si>
    <t>5) отсутствие правил землепользования и застройки по состоянию</t>
  </si>
  <si>
    <t xml:space="preserve">на 1 января 2015 года, за исключением строительства, реконструкции объектов </t>
  </si>
  <si>
    <t xml:space="preserve">федерального значения, объектов регионального значения, объектов местного значения муниципальных районов, объектов капитального строительства на земельных участках, на которые не распространяется действие </t>
  </si>
  <si>
    <t>градостроительных регламентов или для которых не устанавливаются градостроительные регламенты, и в иных предусмотренных федеральными законами случаях.</t>
  </si>
  <si>
    <t>6) обращение заявителя об оказании муниципальной услуги, предоставление которой не осуществляется органом, указанным в подпункте 1.3.1 подраздела 1.3 Регламента;</t>
  </si>
  <si>
    <t>7) обращение (в письменном виде) заявителя с просьбой о прекращении муниципальной услуги;</t>
  </si>
  <si>
    <t>8) отсутствие одного или нескольких документов, необходимых для получения муниципальной услуги, наличие которых предусмотрено законодательством, муниципальными правовыми актами, за исключением случая, когда отсутствуют документы, подтверждающие факт конфискации имущества;</t>
  </si>
  <si>
    <t>11) 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</si>
  <si>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12) несоответствие представленных документов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разрешения на строительство линейного объекта требованиям проекта планировки территории и проекта межевания территории;</t>
  </si>
  <si>
    <t>13) несоответствие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t>
  </si>
  <si>
    <t>Подраздел 2.11. ПЕРЕЧЕНЬ УСЛУГ, КОТОРЫЕ ЯВЛЯЮТСЯ НЕОБХОДИМЫМИ ИОБЯЗАТЕЛЬНЫМИ ДЛЯ ПРЕДОСТАВЛЕНИЯ МУНИЦИПАЛЬНОЙ УСЛУГИ, ВТОМ ЧИСЛЕ СВЕДЕНИЯ О ДОКУМЕНТЕ (ДОКУМЕНТАХ), ВЫДАВАЕМОМ (ВЫДАВАЕМЫХ) ОРГАНИЗАЦИЯМИ, УЧАСТВУЮЩИМИ В ПРЕДОСТАВЛЕНИИ МУНИЦИПАЛЬНОЙ УСЛУГИ</t>
  </si>
  <si>
    <t xml:space="preserve">Перечень услуг, которые являются необходимыми и обязательными для предоставления муниципальной услуги, оказываемых организациями: </t>
  </si>
  <si>
    <t>подготовка материалов, содержащихся в проектной документации:</t>
  </si>
  <si>
    <t>1) пояснительная записка;</t>
  </si>
  <si>
    <r>
      <t xml:space="preserve">2) </t>
    </r>
    <r>
      <rPr>
        <sz val="14"/>
        <color theme="1"/>
        <rFont val="Times New Roman"/>
        <family val="1"/>
        <charset val="204"/>
      </rPr>
      <t>схема планировочной организации земельного участка, выполненная в соответствии с информацией</t>
    </r>
    <r>
      <rPr>
        <sz val="14"/>
        <color rgb="FF000000"/>
        <rFont val="Times New Roman"/>
        <family val="1"/>
        <charset val="204"/>
      </rPr>
      <t xml:space="preserve">, указанной в градостроительном плане земельного </t>
    </r>
  </si>
  <si>
    <t>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</si>
  <si>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 xml:space="preserve">3) схема планировочной организации земельного участка, подтверждающая расположение линейного объекта в пределах красных линий, </t>
  </si>
  <si>
    <t>утвержденных в составе документации по планировке территории применительно к линейным объектам;</t>
  </si>
  <si>
    <r>
      <t>4</t>
    </r>
    <r>
      <rPr>
        <sz val="14"/>
        <color theme="1"/>
        <rFont val="Times New Roman"/>
        <family val="1"/>
        <charset val="204"/>
      </rPr>
      <t>) архитектурные решения</t>
    </r>
    <r>
      <rPr>
        <sz val="14"/>
        <color rgb="FF000000"/>
        <rFont val="Times New Roman"/>
        <family val="1"/>
        <charset val="204"/>
      </rPr>
      <t>;</t>
    </r>
  </si>
  <si>
    <t>5) сведения об инженерном оборудовании, сводный план сетей инженерно-технического обеспечения с обозначением мест подключения проектируемого объекта капитального строительства к сетям инженерно-технического обеспечения;</t>
  </si>
  <si>
    <t>6) проект организации строительства объекта капитального строительства;</t>
  </si>
  <si>
    <t>7) проект организации работ по сносу или демонтажу объектов капитального строительства, их частей;</t>
  </si>
  <si>
    <t>8)перечень мероприятий по обеспечению доступа инвалидов к объектам здравоохранения, образования, культуры, отдыха, спорта и иным объектам социально-культурного и коммунально-бытового назначения, объектам транспорта, торговли, общественного питания, объектам делового, административного, финансового, религиозного назначения, объектам жилищного фонда в случае строительства, реконструкции указанных объектов при условии, что экспертиза проектной документации указанных объектов не проводилась в соответствии со статьей 49 Градостроительный Кодекс Российской Федерации;</t>
  </si>
  <si>
    <t>9) положительное заключение экспертизы проектной документации объекта капитального строительства (применительно к отдельным этапам строительства в случае, предусмотренном частью 12.1 статьи 48 Градостроительного Кодекса Российской Федерации), если такая проектная документация подлежит экспертизе в соответствии со статьей 49 Градостроительного Кодекса Российской Федерации;</t>
  </si>
  <si>
    <t>10) заключение, предусмотренное частью 3.5 статьи 49 Градостроительного Кодекса Российской Федерации, в случае использования модифицированной   проектной документации;</t>
  </si>
  <si>
    <t>11) положительное заключение государственной экологической экспертизы проектной документации в случаях, предусмотренных частью 6 статьи 49 Градостроительного Кодекса Российской Федерации;</t>
  </si>
  <si>
    <t>12) согласие всех правообладателей объекта капитального строительства в случае реконструкции такого объекта, за исключением указанных в пункте 6.2 части 7 статьи 51 Градостроительного кодекса Российской Федерации случаев реконструкции многоквартирного дома;</t>
  </si>
  <si>
    <t xml:space="preserve">13) в случае проведения реконструкции государственным (муниципальным) заказчиком, являющимся органом муниципальной власти (государственным органом), Муниципальной корпорацией по атомной энергии «Росатом», органом управления государственным внебюджетным фондом или </t>
  </si>
  <si>
    <t xml:space="preserve">органом местного самоуправления, на объекте капитального строительства муниципальной (муниципальной) собственности, правообладателем которого </t>
  </si>
  <si>
    <t>является государственное (муниципальное) унитарное предприятие, государственное (муниципальное) бюджетное или автономное учреждение, в отношении которого указанный орган осуществляет соответственно функции и полномочия учредителя или права собственника имущества, - соглашение о проведении такой реконструкции, определяющее в том числе условия и порядок возмещения ущерба, причиненного указанному объекту при осуществлении реконструкции;</t>
  </si>
  <si>
    <t>14) решение общего собрания собственников помещений в многоквартирном доме, принятое в соответствии с жилищным законодательством в случае реконструкции многоквартирного дома, или, если в результате такой реконструкции произойдет уменьшение размера общего имущества в многоквартирном доме, согласие всех собственников помещений в многоквартирном доме;</t>
  </si>
  <si>
    <t>15) предоставление копии свидетельства об аккредитации юридического лица, выдавшего положительное заключение немуниципальной экспертизы проектной документации, в случае, если представлено заключение немуниципальной экспертизы проектной документации;</t>
  </si>
  <si>
    <t>16) описание внешнего облика объекта индивидуального жилищного строительства в случае, если строительство или реконструкция объекта индивидуального жилищного строительства планируется в границах территории исторического поселения федерального или регионального значения, за исключением случая, предусмотренного частью 10.2 статьи 51 Градостроительного кодекса Российской Федерации.</t>
  </si>
  <si>
    <t>17) документы, предусмотренные законодательством Российской Федерации об объектах культурного наследия, в случае, если при проведении работ по сохранению объекта культурного наследия затрагиваются конструктивные и другие характеристики надежности и безопасности такого объекта.</t>
  </si>
  <si>
    <t>Подраздел 2.12. ПОРЯДОК, РАЗМЕР И ОСНОВАНИЯ ВЗИМАНИЯ ГОСУДАРСТВЕННОЙ ПОШЛИНЫ ИЛИ ИНОЙ ПЛАТЫ, ВЗИМАЕМОЙ ЗА ПРЕДОСТАВЛЕНИЕ МУНИЦИПАЛЬНОЙ УСЛУГИ</t>
  </si>
  <si>
    <t>Предоставление муниципальной услуги осуществляется бесплатно.</t>
  </si>
  <si>
    <t xml:space="preserve">Подраздел 2.13. ПОРЯДОК, РАЗМЕР И ОСНОВАНИЯ ВЗИМАНИЯ ПЛАТЫ ЗА ПРЕДОСТАВЛЕНИЕ УСЛУГ, КОТОРЫЕ ЯВЛЯЮТСЯ </t>
  </si>
  <si>
    <t xml:space="preserve">Размер платы за получение документов, указанных в пункте 2.11. регламента, определяется организациями, осуществляющими подготовку </t>
  </si>
  <si>
    <t>данных документов, в соответствии с требованиями действующего законодательства.</t>
  </si>
  <si>
    <t xml:space="preserve">Срок регистрации заявления о предоставлении муниципальной услуги и документов (содержащихся в них сведений), представленных заявителем, не может превышать 20 минут. </t>
  </si>
  <si>
    <t>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</si>
  <si>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 xml:space="preserve">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t>
  </si>
  <si>
    <t>очередями заявителей. Порядок использования электронной системы         утвержден приказом директора МФЦ.</t>
  </si>
  <si>
    <t>- комфортное расположение заявителя и должностного лица уполномоченного органа;</t>
  </si>
  <si>
    <t>- возможность и удобство оформления заявителем письменного обращения;</t>
  </si>
  <si>
    <t>- телефонную связь;</t>
  </si>
  <si>
    <t>- возможность копирования документов;</t>
  </si>
  <si>
    <t>- доступ к нормативным правовым актам, регулирующим предоставление муниципальной услуги;</t>
  </si>
  <si>
    <t>- наличие письменных принадлежностей и бумаги формата A4.</t>
  </si>
  <si>
    <t xml:space="preserve">Подраздел 2.17. ПОКАЗАТЕЛИ ДОСТУПНОСТИИ КАЧЕСТВА </t>
  </si>
  <si>
    <t xml:space="preserve">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t>
  </si>
  <si>
    <t>УСЛУГИ, В ТОМ ЧИСЛЕ С ИСПОЛЬЗОВАНИЕМ ИНФОРМАЦИОННО-КОММУНИКАЦИОННЫХ ТЕХНОЛОГИЙ</t>
  </si>
  <si>
    <t xml:space="preserve">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ИМУНИЦИПАЛЬНЫХ УСЛУГ </t>
  </si>
  <si>
    <t>И ОСОБЕННОСТИ ПРЕДОСТАВЛЕНИЯ МУНИЦИПАЛЬНОЙ УСЛУГИ В ЭЛЕКТРОННОЙ ФОРМЕ</t>
  </si>
  <si>
    <r>
      <t xml:space="preserve">- </t>
    </r>
    <r>
      <rPr>
        <sz val="14"/>
        <color theme="1"/>
        <rFont val="Times New Roman"/>
        <family val="1"/>
        <charset val="204"/>
      </rPr>
      <t>прием заявления и прилагаемых к нему документов, регистрация заявления и выдача заявителю расписки в получении заявления и документов, в том числе с использованием Порталов;</t>
    </r>
  </si>
  <si>
    <t>- передача курьером пакета документов из МФЦ в уполномоченный    орган;</t>
  </si>
  <si>
    <t>- формирование и направление запросов в органы (организации),       участвующие в предоставлении муниципальной услуги;</t>
  </si>
  <si>
    <t>- принятие решения о предоставлении муниципальной услуги             уполномоченным органом;</t>
  </si>
  <si>
    <t>- принятие решения об отказе в предоставлении муниципальной услуги             уполномоченным органом;</t>
  </si>
  <si>
    <t>- передача курьером пакета документов из уполномоченного органа в МФЦ;</t>
  </si>
  <si>
    <t>- выдача (направление) заявителю результата предоставления                муниципальной услуги.</t>
  </si>
  <si>
    <r>
      <t xml:space="preserve">Заявитель вправе отозвать свое </t>
    </r>
    <r>
      <rPr>
        <sz val="14"/>
        <color theme="1"/>
        <rFont val="Times New Roman"/>
        <family val="1"/>
        <charset val="204"/>
      </rPr>
      <t>заявление</t>
    </r>
    <r>
      <rPr>
        <sz val="14"/>
        <color theme="1"/>
        <rFont val="Calibri"/>
        <family val="2"/>
        <charset val="204"/>
        <scheme val="minor"/>
      </rPr>
      <t xml:space="preserve"> </t>
    </r>
    <r>
      <rPr>
        <sz val="14"/>
        <color rgb="FF000000"/>
        <rFont val="Times New Roman"/>
        <family val="1"/>
        <charset val="204"/>
      </rPr>
      <t>на любой стадии                 рассмотрения, согласования или подготовки документа уполномоченным        органом, обратившись с соответствующим заявлением в уполномоченный      орган либо МФЦ.</t>
    </r>
  </si>
  <si>
    <t xml:space="preserve">Если в результате проверки квалифицированной подписи будет выявлено несоблюдение установленных условий признания ее действительности, </t>
  </si>
  <si>
    <t>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«Об электронной подписи», которые послужили основанием для принятия указанного решения.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 После получения уведомления заявитель вправе обратиться повторно с заявлением о предоставлении муниципальной услуги, устранив нарушения, которые послужили основанием для отказа в приеме к рассмотрению первичного заявления.</t>
  </si>
  <si>
    <t>3.2.2. Передача курьером пакета документов из МФЦ в уполномоченный орган.</t>
  </si>
  <si>
    <t>3.2.3. Рассмотрение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</si>
  <si>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t>
  </si>
  <si>
    <t>3.2.3.2. В случае не предоставления заявителем документов указанных в подпунктах 1, 2 и 7 пункта 2.6.1.1. либо подпунктах 1, 2 пункта 2.6.1.2., должностное лицо, ответственное за предоставление муниципальной услуги, запрашивает данную информацию в государственных органах, органах местного самоуправления или организациях, в распоряжении которых находятся указанные документы, с учетом предельного срока получения ответа по каждому виду документа 3 дня.</t>
  </si>
  <si>
    <t>3.2.3.3. При наличии полного и правильно оформленного комплекта документов должностное лицо, ответственное за выполнение процедуры выдачи разрешений на строительство, в течение 5 дней организует:</t>
  </si>
  <si>
    <t xml:space="preserve">проведение проверки соответствия проектной документации  или схемы </t>
  </si>
  <si>
    <r>
      <t>планировочной организации земельного участка с обозначением места размещения объекта индивидуального жилищного строительства требованиям к строительству, реконструкции объекта капитального строительства,</t>
    </r>
    <r>
      <rPr>
        <sz val="14"/>
        <color rgb="FFFF0000"/>
        <rFont val="Times New Roman"/>
        <family val="1"/>
        <charset val="204"/>
      </rPr>
      <t xml:space="preserve"> </t>
    </r>
    <r>
      <rPr>
        <sz val="14"/>
        <color theme="1"/>
        <rFont val="Times New Roman"/>
        <family val="1"/>
        <charset val="204"/>
      </rPr>
      <t xml:space="preserve">установленным на дату выдачи представленного для получения разрешения на строительство градостроительного плана земельного участка, или в случае выдачи разрешения на строительство линейного объекта требованиям проекта </t>
    </r>
  </si>
  <si>
    <t>планировки территории и проекта межевания территории;</t>
  </si>
  <si>
    <t xml:space="preserve">проведение проверки соответствия проектной документации требованиям </t>
  </si>
  <si>
    <t xml:space="preserve">проекта планировки территории и проекта межевания территории; </t>
  </si>
  <si>
    <t>проведение проверки размещения объекта капитального строительства в соответствии с разрешенным использованием земельного участка и ограничениями, установленными в соответствии с земельным и иным законодательством Российской  Федерации;</t>
  </si>
  <si>
    <t>проведение проверки соответствия проектной документации или схемы планировочной организации земельного участка требованиям, установленным в разрешении на отклонение от предельных параметров разрешенного строительства, реконструкции (при их наличии).</t>
  </si>
  <si>
    <t xml:space="preserve">3.2.4. После проведения проверки полноты и достоверности сведений, содержащихся в представленных документах, руководитель уполномоченного органа местного самоуправления в течение одного дня принимает решение о </t>
  </si>
  <si>
    <t>возможности предоставления муниципальной услуги.</t>
  </si>
  <si>
    <t>3.2.4.1. По результатам проверки в течение одного дня подготавливается разрешение на строительство или отказ в выдаче такого разрешения с указанием причин отказа.</t>
  </si>
  <si>
    <t>3.2.4.2. Уведомление об отказе в предоставлении муниципальной услуги отправляется почтой (если на это содержится письменное указание в заявлении о согласовании документации или заявитель не выбрал форму предоставления муниципальной услуги) заявителю в течение 7 дней со дня регистрации комплекта документов.</t>
  </si>
  <si>
    <t>Рассмотрение документов, полученных в электронной форме через Портал, осуществляется в том же порядке, что и рассмотрение документов, полученных от заявителя через МФЦ.</t>
  </si>
  <si>
    <t>3.2.5. Должностное лицо уполномоченного органа в течение одного дня после принятия решения о возможности предоставления муниципальной услуги, ответственный за выполнение процедуры выдачи разрешений на строительство, направляет результат муниципальной услуги в МФЦ (при подаче заявления о предоставлении муниципальной услуги через МФЦ) – для выдачи заявителю.</t>
  </si>
  <si>
    <t>3.2.6.Экземпляр разрешения на строительство изготавливается в двух экземплярах, один из которых выдается заявителю, один хранится в архиве уполномоченного органа.</t>
  </si>
  <si>
    <t xml:space="preserve">В случае если заявление и прилагаемые документы поданы в электронном виде экземпляр разрешения на строительство либо уведомление об отказе в </t>
  </si>
  <si>
    <t>предоставлении муниципальной услуги в отсканированном виде направляется заявителю по электронной почте или в личный кабинет заявителя на Портал.</t>
  </si>
  <si>
    <t>3.2.7. Выдача заявителю результата предоставления муниципальной услуги.</t>
  </si>
  <si>
    <t xml:space="preserve">3.2.7.1. При подаче заявления о предоставлении муниципальной услуги через МФЦ основанием для начала административной процедуры является </t>
  </si>
  <si>
    <t>получение в МФЦ прилагаемого пакета документов.</t>
  </si>
  <si>
    <t xml:space="preserve">устанавливает личность заявителя, проверяет наличие расписки (в случае утери заявителем расписки распечатывает с использованием программного </t>
  </si>
  <si>
    <t>электронного комплекса один экземпляр расписки, на обратной стороне которой делает надпись «оригинал расписки утерян», ставит дату и подпись);</t>
  </si>
  <si>
    <t>3.2.7.2. При подаче заявления в электронном виде для получения подлинника разрешения на строительство либо уведомление об отказе в предоставлении муниципальной услуги заявитель прибывает в уполномоченный орган лично с документом, удостоверяющим личность.</t>
  </si>
  <si>
    <t xml:space="preserve">Обращение заявителя с документами, предусмотренными подразделом 2.6 </t>
  </si>
  <si>
    <t xml:space="preserve">раздела II Регламента, не может быть оставлено без рассмотрения или рассмотрено с нарушением сроков по причине продолжительного отсутствия (отпуск, командировка, болезнь и т.д.) или увольнения должностного лица </t>
  </si>
  <si>
    <t xml:space="preserve">уполномоченного органа, ответственного за предоставление муниципальной услуги. </t>
  </si>
  <si>
    <t xml:space="preserve">В должностных регламентах должностных лиц, участвующих в предоставлении муниципальной услуги, осуществляющих функции по предоставлению муниципальной услуги, устанавливаются должностные </t>
  </si>
  <si>
    <t>обязанности, ответственность, требования к знаниям и квалификации специалистов.</t>
  </si>
  <si>
    <t xml:space="preserve">Должностные лица органов, участвующих в предоставлении муниципальной услуги, несут персональную ответственность за исполнение административных процедур и соблюдение сроков, установленных настоящим Регламентом. При предоставлении муниципальной услуги гражданину гарантируется право на получение информации о своих правах, обязанностях и </t>
  </si>
  <si>
    <t xml:space="preserve">условиях оказания муниципальной услуги; защиту сведений о персональных данных; уважительное отношение со стороны должностных лиц. </t>
  </si>
  <si>
    <t xml:space="preserve">4.1.2. Текущий контроль и координация последовательности действий, определенных административными процедурами, по предоставлению муниципальной услуги должностными лицами уполномоченного органа  осуществляется постоянно непосредственно должностным лицом уполномоченного органа путем проведения проверок. </t>
  </si>
  <si>
    <t>ПОРЯДОК И ФОРМЫ КОНТРОЛЯЗА ПОЛНОТОЙ И КАЧЕСТВОМ</t>
  </si>
  <si>
    <t>Плановые и внеплановые проверки могут проводиться главой                муниципального образования Кореновский район, заместителем главы           муниципального образования Кореновский район, курирующим                     уполномоченный орган, начальником отдела архитектуры и градостроительства администрации муниципального образования Кореновский район.</t>
  </si>
  <si>
    <t>(БЕЗДЕЙСТВИЕ), ПРИНИМАЕМЫЕ(ОСУЩЕСТВЛЯЕМЫЕ) ИМИ В ХОДЕ ПРЕДОСТАВЛЕНИЯ МУНИЦИПАЛЬНОЙ УСЛУГИ</t>
  </si>
  <si>
    <t xml:space="preserve">4.3.1. По результатам проведенных проверок в случае выявления нарушения порядка предоставления муниципальной услуги, прав заявителей </t>
  </si>
  <si>
    <t>виновные лица привлекаются к ответственности в соответствии с законодательством Российской Федерации, и принимаются меры по устранению нарушений.</t>
  </si>
  <si>
    <t>Подраздел 5.1. ИНФОРМАЦИЯ ДЛЯ ЗАЯВИТЕЛЯ О ЕГО ПРАВЕ</t>
  </si>
  <si>
    <t>ПОДАТЬ ЖАЛОБУ НА РЕШЕНИЕ И (ИЛИ) ДЕЙСТВИЕ (БЕЗДЕЙСТВИЕ) ОРГАНА МЕСТНОГО САМОУПРАВЛЕНИЯ КРАСНОДАРСКОГО КРАЯ,</t>
  </si>
  <si>
    <t xml:space="preserve">ПРЕДОСТАВЛЯЮЩЕГО МУНИЦИПАЛЬНУЮ УСЛУГУ, </t>
  </si>
  <si>
    <t xml:space="preserve">А ТАКЖЕ ДОЛЖНОСТНЫХ ЛИЦ, МУНИЦИПАЛЬНЫХ СЛУЖАЩИХ КРАСНОДАРСКОГО КРАЯ ПРИ ПРЕДОСТАВЛЕНИИ </t>
  </si>
  <si>
    <r>
      <t xml:space="preserve">Заявитель имеет право на обжалование решения и (или) действий (бездействия) </t>
    </r>
    <r>
      <rPr>
        <sz val="14"/>
        <color rgb="FF000000"/>
        <rFont val="Times New Roman"/>
        <family val="1"/>
        <charset val="204"/>
      </rPr>
      <t xml:space="preserve">органа администрации муниципального образования Кореновский район, </t>
    </r>
    <r>
      <rPr>
        <sz val="14"/>
        <color rgb="FF00000A"/>
        <rFont val="Times New Roman"/>
        <family val="1"/>
        <charset val="204"/>
      </rPr>
      <t>предоставляющего</t>
    </r>
    <r>
      <rPr>
        <sz val="14"/>
        <color rgb="FF000000"/>
        <rFont val="Times New Roman"/>
        <family val="1"/>
        <charset val="204"/>
      </rPr>
      <t xml:space="preserve"> муниципальную услугу, его должностных лиц, муниципальных служащих в ходе исполнения муниципальной услуги </t>
    </r>
    <r>
      <rPr>
        <sz val="14"/>
        <color rgb="FF00000A"/>
        <rFont val="Times New Roman"/>
        <family val="1"/>
        <charset val="204"/>
      </rPr>
      <t>в досудебном (внесудебном) порядке.</t>
    </r>
  </si>
  <si>
    <r>
      <t xml:space="preserve">Подраздел </t>
    </r>
    <r>
      <rPr>
        <sz val="14"/>
        <color rgb="FF26282F"/>
        <rFont val="Times New Roman"/>
        <family val="1"/>
        <charset val="204"/>
      </rPr>
      <t>5.2. ПРЕДМЕТ ДОСУДЕБНОГО (ВНЕСУДЕБНОГО) ОБЖАЛОВАНИЯ</t>
    </r>
  </si>
  <si>
    <r>
      <t xml:space="preserve">Предметом досудебного (внесудебного) обжалования являются </t>
    </r>
    <r>
      <rPr>
        <sz val="14"/>
        <color rgb="FF00000A"/>
        <rFont val="Times New Roman"/>
        <family val="1"/>
        <charset val="204"/>
      </rPr>
      <t xml:space="preserve">конкретное решение и действия (бездействие) </t>
    </r>
    <r>
      <rPr>
        <sz val="14"/>
        <color rgb="FF000000"/>
        <rFont val="Times New Roman"/>
        <family val="1"/>
        <charset val="204"/>
      </rPr>
      <t xml:space="preserve">органа, исполняющего </t>
    </r>
  </si>
  <si>
    <r>
      <t>муниципальную услугу, а также действия (бездействие) должностных лиц,</t>
    </r>
    <r>
      <rPr>
        <sz val="14"/>
        <color rgb="FFFF0000"/>
        <rFont val="Times New Roman"/>
        <family val="1"/>
        <charset val="204"/>
      </rPr>
      <t xml:space="preserve"> </t>
    </r>
    <r>
      <rPr>
        <sz val="14"/>
        <color rgb="FF000000"/>
        <rFont val="Times New Roman"/>
        <family val="1"/>
        <charset val="204"/>
      </rPr>
      <t>муниципальных служащих в ходе исполнения муниципальной услуги,</t>
    </r>
    <r>
      <rPr>
        <sz val="14"/>
        <color rgb="FF00000A"/>
        <rFont val="Times New Roman"/>
        <family val="1"/>
        <charset val="204"/>
      </rPr>
      <t xml:space="preserve"> в результате которых нарушены права заявителя.</t>
    </r>
  </si>
  <si>
    <r>
      <t xml:space="preserve">Заявитель может обратиться с жалобой на решение и (или) действие (бездействие) </t>
    </r>
    <r>
      <rPr>
        <sz val="14"/>
        <color rgb="FF000000"/>
        <rFont val="Times New Roman"/>
        <family val="1"/>
        <charset val="204"/>
      </rPr>
      <t xml:space="preserve">органа администрации муниципального образования Кореновский район, </t>
    </r>
    <r>
      <rPr>
        <sz val="14"/>
        <color rgb="FF00000A"/>
        <rFont val="Times New Roman"/>
        <family val="1"/>
        <charset val="204"/>
      </rPr>
      <t>предоставляющего</t>
    </r>
    <r>
      <rPr>
        <sz val="14"/>
        <color rgb="FF000000"/>
        <rFont val="Times New Roman"/>
        <family val="1"/>
        <charset val="204"/>
      </rPr>
      <t xml:space="preserve"> муниципальную услугу, его должностных лиц, муниципальных служащих</t>
    </r>
    <r>
      <rPr>
        <sz val="14"/>
        <color rgb="FF00000A"/>
        <rFont val="Times New Roman"/>
        <family val="1"/>
        <charset val="204"/>
      </rPr>
      <t> в следующих случаях:</t>
    </r>
  </si>
  <si>
    <r>
      <t xml:space="preserve">1) нарушение срока регистрации запроса заявителя о предоставлении </t>
    </r>
    <r>
      <rPr>
        <sz val="14"/>
        <color rgb="FF000000"/>
        <rFont val="Times New Roman"/>
        <family val="1"/>
        <charset val="204"/>
      </rPr>
      <t xml:space="preserve">муниципальной </t>
    </r>
    <r>
      <rPr>
        <sz val="14"/>
        <color rgb="FF00000A"/>
        <rFont val="Times New Roman"/>
        <family val="1"/>
        <charset val="204"/>
      </rPr>
      <t>услуги;</t>
    </r>
  </si>
  <si>
    <r>
      <t xml:space="preserve">2) нарушение срока предоставления </t>
    </r>
    <r>
      <rPr>
        <sz val="14"/>
        <color rgb="FF000000"/>
        <rFont val="Times New Roman"/>
        <family val="1"/>
        <charset val="204"/>
      </rPr>
      <t>муниципальной</t>
    </r>
    <r>
      <rPr>
        <sz val="14"/>
        <color rgb="FF00000A"/>
        <rFont val="Times New Roman"/>
        <family val="1"/>
        <charset val="204"/>
      </rPr>
      <t xml:space="preserve"> услуги;</t>
    </r>
  </si>
  <si>
    <r>
      <t xml:space="preserve">3) требование у заявителя документов, не предусмотренных нормативными правовыми актами Российской Федерации для предоставления </t>
    </r>
    <r>
      <rPr>
        <sz val="14"/>
        <color rgb="FF000000"/>
        <rFont val="Times New Roman"/>
        <family val="1"/>
        <charset val="204"/>
      </rPr>
      <t>муниципальной</t>
    </r>
    <r>
      <rPr>
        <sz val="14"/>
        <color rgb="FF00000A"/>
        <rFont val="Times New Roman"/>
        <family val="1"/>
        <charset val="204"/>
      </rPr>
      <t xml:space="preserve"> услуги;</t>
    </r>
  </si>
  <si>
    <r>
      <t xml:space="preserve">4) отказ в приеме документов, предоставление которых предусмотрено нормативными правовыми актами Российской Федерации для предоставления </t>
    </r>
    <r>
      <rPr>
        <sz val="14"/>
        <color rgb="FF000000"/>
        <rFont val="Times New Roman"/>
        <family val="1"/>
        <charset val="204"/>
      </rPr>
      <t>муниципальной</t>
    </r>
    <r>
      <rPr>
        <sz val="14"/>
        <color rgb="FF00000A"/>
        <rFont val="Times New Roman"/>
        <family val="1"/>
        <charset val="204"/>
      </rPr>
      <t xml:space="preserve"> услуги, у заявителя;</t>
    </r>
  </si>
  <si>
    <r>
      <t xml:space="preserve">5) отказ в предоставлении </t>
    </r>
    <r>
      <rPr>
        <sz val="14"/>
        <color rgb="FF000000"/>
        <rFont val="Times New Roman"/>
        <family val="1"/>
        <charset val="204"/>
      </rPr>
      <t>муниципальной</t>
    </r>
    <r>
      <rPr>
        <sz val="14"/>
        <color rgb="FF00000A"/>
        <rFont val="Times New Roman"/>
        <family val="1"/>
        <charset val="204"/>
      </rPr>
      <t xml:space="preserve"> услуги, если основания отказа не предусмотрены федеральными законами и принятыми в соответствии с ними иными нормативными правовыми актами Российской Федерации;</t>
    </r>
  </si>
  <si>
    <r>
      <t xml:space="preserve">6) затребование с заявителя при предоставлении </t>
    </r>
    <r>
      <rPr>
        <sz val="14"/>
        <color rgb="FF000000"/>
        <rFont val="Times New Roman"/>
        <family val="1"/>
        <charset val="204"/>
      </rPr>
      <t>муниципальной</t>
    </r>
    <r>
      <rPr>
        <sz val="14"/>
        <color rgb="FF00000A"/>
        <rFont val="Times New Roman"/>
        <family val="1"/>
        <charset val="204"/>
      </rPr>
      <t xml:space="preserve"> услуги платы, не предусмотренной нормативными правовыми актами Российской Федерации;</t>
    </r>
  </si>
  <si>
    <r>
      <t xml:space="preserve">7) отказ органа, предоставляющего </t>
    </r>
    <r>
      <rPr>
        <sz val="14"/>
        <color rgb="FF000000"/>
        <rFont val="Times New Roman"/>
        <family val="1"/>
        <charset val="204"/>
      </rPr>
      <t xml:space="preserve">муниципальной </t>
    </r>
    <r>
      <rPr>
        <sz val="14"/>
        <color rgb="FF00000A"/>
        <rFont val="Times New Roman"/>
        <family val="1"/>
        <charset val="204"/>
      </rPr>
      <t xml:space="preserve">услугу, должностного лица органа, предоставляющего государственную услугу, в исправлении    допущенных    опечаток    и   ошибок   в выданных в результате предоставления </t>
    </r>
    <r>
      <rPr>
        <sz val="14"/>
        <color rgb="FF000000"/>
        <rFont val="Times New Roman"/>
        <family val="1"/>
        <charset val="204"/>
      </rPr>
      <t>муниципальной</t>
    </r>
    <r>
      <rPr>
        <sz val="14"/>
        <color rgb="FF00000A"/>
        <rFont val="Times New Roman"/>
        <family val="1"/>
        <charset val="204"/>
      </rPr>
      <t xml:space="preserve"> услуги документах либо нарушение установленного срока таких исправлений. </t>
    </r>
  </si>
  <si>
    <r>
      <t xml:space="preserve">1) наименование </t>
    </r>
    <r>
      <rPr>
        <sz val="14"/>
        <color rgb="FF000000"/>
        <rFont val="Times New Roman"/>
        <family val="1"/>
        <charset val="204"/>
      </rPr>
      <t xml:space="preserve">органа администрации муниципального образования Кореновский район, </t>
    </r>
    <r>
      <rPr>
        <sz val="14"/>
        <color rgb="FF00000A"/>
        <rFont val="Times New Roman"/>
        <family val="1"/>
        <charset val="204"/>
      </rPr>
      <t>предоставляющего</t>
    </r>
    <r>
      <rPr>
        <sz val="14"/>
        <color rgb="FF000000"/>
        <rFont val="Times New Roman"/>
        <family val="1"/>
        <charset val="204"/>
      </rPr>
      <t xml:space="preserve"> муниципальную услугу</t>
    </r>
    <r>
      <rPr>
        <sz val="14"/>
        <color rgb="FF00000A"/>
        <rFont val="Times New Roman"/>
        <family val="1"/>
        <charset val="204"/>
      </rPr>
      <t>, фамилию, имя, отчество должностного лица</t>
    </r>
    <r>
      <rPr>
        <sz val="14"/>
        <color rgb="FF000000"/>
        <rFont val="Times New Roman"/>
        <family val="1"/>
        <charset val="204"/>
      </rPr>
      <t xml:space="preserve"> органа, </t>
    </r>
    <r>
      <rPr>
        <sz val="14"/>
        <color rgb="FF00000A"/>
        <rFont val="Times New Roman"/>
        <family val="1"/>
        <charset val="204"/>
      </rPr>
      <t>предоставляющего</t>
    </r>
    <r>
      <rPr>
        <sz val="14"/>
        <color rgb="FF000000"/>
        <rFont val="Times New Roman"/>
        <family val="1"/>
        <charset val="204"/>
      </rPr>
      <t xml:space="preserve"> муниципальную услугу либо муниципального служащего</t>
    </r>
    <r>
      <rPr>
        <sz val="14"/>
        <color rgb="FF00000A"/>
        <rFont val="Times New Roman"/>
        <family val="1"/>
        <charset val="204"/>
      </rPr>
      <t>, решения и действия (бездействие) которого обжалуются;</t>
    </r>
  </si>
  <si>
    <t xml:space="preserve">2) фамилию, имя, отчество (последнее - при наличии), сведения о месте жительства заявителя, а также номер (номера) контактного телефона, адрес </t>
  </si>
  <si>
    <t xml:space="preserve"> (адреса) электронной почты (при наличии) и почтовый адрес, по которым должен быть направлен ответ заявителю;</t>
  </si>
  <si>
    <r>
      <t xml:space="preserve">3) сведения об обжалуемых решениях и действиях (бездействии) </t>
    </r>
    <r>
      <rPr>
        <sz val="14"/>
        <color rgb="FF000000"/>
        <rFont val="Times New Roman"/>
        <family val="1"/>
        <charset val="204"/>
      </rPr>
      <t xml:space="preserve">органа администрации муниципального образования Кореновский район, </t>
    </r>
    <r>
      <rPr>
        <sz val="14"/>
        <color rgb="FF00000A"/>
        <rFont val="Times New Roman"/>
        <family val="1"/>
        <charset val="204"/>
      </rPr>
      <t>предоставляющего</t>
    </r>
    <r>
      <rPr>
        <sz val="14"/>
        <color rgb="FF000000"/>
        <rFont val="Times New Roman"/>
        <family val="1"/>
        <charset val="204"/>
      </rPr>
      <t xml:space="preserve"> муниципальную услугу</t>
    </r>
    <r>
      <rPr>
        <sz val="14"/>
        <color rgb="FF00000A"/>
        <rFont val="Times New Roman"/>
        <family val="1"/>
        <charset val="204"/>
      </rPr>
      <t>, фамилию, имя, отчество должностного лица</t>
    </r>
    <r>
      <rPr>
        <sz val="14"/>
        <color rgb="FF000000"/>
        <rFont val="Times New Roman"/>
        <family val="1"/>
        <charset val="204"/>
      </rPr>
      <t xml:space="preserve"> органа, </t>
    </r>
    <r>
      <rPr>
        <sz val="14"/>
        <color rgb="FF00000A"/>
        <rFont val="Times New Roman"/>
        <family val="1"/>
        <charset val="204"/>
      </rPr>
      <t>предоставляющего</t>
    </r>
    <r>
      <rPr>
        <sz val="14"/>
        <color rgb="FF000000"/>
        <rFont val="Times New Roman"/>
        <family val="1"/>
        <charset val="204"/>
      </rPr>
      <t xml:space="preserve"> муниципальную услугу либо муниципального служащего</t>
    </r>
    <r>
      <rPr>
        <sz val="14"/>
        <color rgb="FF00000A"/>
        <rFont val="Times New Roman"/>
        <family val="1"/>
        <charset val="204"/>
      </rPr>
      <t>;</t>
    </r>
  </si>
  <si>
    <r>
      <t xml:space="preserve">4) доводы, на основании которых заявитель не согласен с решением или действиями (бездействием) должностных лиц </t>
    </r>
    <r>
      <rPr>
        <sz val="14"/>
        <color rgb="FF000000"/>
        <rFont val="Times New Roman"/>
        <family val="1"/>
        <charset val="204"/>
      </rPr>
      <t>администрации муниципального образования Кореновский район</t>
    </r>
    <r>
      <rPr>
        <sz val="14"/>
        <color rgb="FF00000A"/>
        <rFont val="Times New Roman"/>
        <family val="1"/>
        <charset val="204"/>
      </rPr>
      <t>. Заявителем могут быть предоставлены документы (при наличии), подтверждающие доводы заявителя, либо их копии.</t>
    </r>
  </si>
  <si>
    <r>
      <t xml:space="preserve">Подраздел </t>
    </r>
    <r>
      <rPr>
        <sz val="14"/>
        <color rgb="FF26282F"/>
        <rFont val="Times New Roman"/>
        <family val="1"/>
        <charset val="204"/>
      </rPr>
      <t xml:space="preserve">5.3 </t>
    </r>
    <r>
      <rPr>
        <sz val="14"/>
        <color rgb="FF00000A"/>
        <rFont val="Times New Roman"/>
        <family val="1"/>
        <charset val="204"/>
      </rPr>
      <t>ОРГАНЫ АДМИНИСТРАЦИИ МУНИЦИПАЛЬНОГО ОБРАЗОВАНИЯ КОРЕНОВСКИЙ РАЙОН, УПОЛНОМОЧЕННЫЕ НА РАССМОТРЕНИЕ ЖАЛОБЫ, ДОЛЖНОСТНЫЕ ЛИЦА, КОТОРЫМ МОЖЕТ БЫТЬ НАПРАВЛЕНА ЖАЛОБА</t>
    </r>
  </si>
  <si>
    <t>1) отдел архитектуры и градостроительства администрации муниципального образования Кореновский район (в случае, если обжалуются действия работников);</t>
  </si>
  <si>
    <t>Жалоба на действия (бездействие) и решения должностных лиц (далее - жалоба) может быть подана как в форме устного обращения, так и в письменной (в том числе электронной) форме по адресу: Краснодарский край, г. Кореновск, ул. Красная, д. 41.</t>
  </si>
  <si>
    <t xml:space="preserve">Заявитель имеет право обратиться с жалобой лично (устно, в установленные часы приема) или направить письменное предложение, заявление или жалобу (далее-письменное обращение) по почте в адрес главы </t>
  </si>
  <si>
    <r>
      <t xml:space="preserve">муниципального образования Кореновский район или по электронной почте: </t>
    </r>
    <r>
      <rPr>
        <sz val="14"/>
        <color theme="1"/>
        <rFont val="Times New Roman"/>
        <family val="1"/>
        <charset val="204"/>
      </rPr>
      <t>korenovsk@mo.Krasnodar.ru.</t>
    </r>
  </si>
  <si>
    <r>
      <t xml:space="preserve">Подраздел </t>
    </r>
    <r>
      <rPr>
        <sz val="14"/>
        <color rgb="FF00000A"/>
        <rFont val="Times New Roman"/>
        <family val="1"/>
        <charset val="204"/>
      </rPr>
      <t>5.4. ПОРЯДОК ПОДАЧИ И РАССМОТРЕНИЯ ЖАЛОБЫ</t>
    </r>
  </si>
  <si>
    <t xml:space="preserve">Жалоба подается заявителем в письменной форме на бумажном носителе либо в электронной форме и может быть направлена по почте, через </t>
  </si>
  <si>
    <r>
      <t>МБУ «МФЦ» или с использованием информационно-телекоммуникационной сети «Интернет» (адрес электронной почты monolit35@yandex.ru) администрации муниципального образования Кореновский район:</t>
    </r>
    <r>
      <rPr>
        <u/>
        <sz val="12"/>
        <color rgb="FF0000FF"/>
        <rFont val="Times New Roman"/>
        <family val="1"/>
        <charset val="204"/>
      </rPr>
      <t xml:space="preserve"> </t>
    </r>
    <r>
      <rPr>
        <sz val="14"/>
        <color theme="1"/>
        <rFont val="Times New Roman"/>
        <family val="1"/>
        <charset val="204"/>
      </rPr>
      <t>korenovsk@mo.Krasnodar.ru, адрес электронной почты МБУ «МФЦ»:  mfc@korenovsk.ru</t>
    </r>
    <r>
      <rPr>
        <sz val="14"/>
        <color rgb="FF00000A"/>
        <rFont val="Times New Roman"/>
        <family val="1"/>
        <charset val="204"/>
      </rPr>
      <t xml:space="preserve">; интернет- сайт администрации муниципального образования Кореновский район: </t>
    </r>
    <r>
      <rPr>
        <sz val="14"/>
        <color theme="1"/>
        <rFont val="Times New Roman"/>
        <family val="1"/>
        <charset val="204"/>
      </rPr>
      <t>www.korenovsk.ru</t>
    </r>
    <r>
      <rPr>
        <sz val="14"/>
        <color rgb="FF00000A"/>
        <rFont val="Times New Roman"/>
        <family val="1"/>
        <charset val="204"/>
      </rPr>
      <t>, в том числе с использованием федеральной государственной информационной системы «Единый портал государственных и муниципальных услуг (функций)», а также может быть принята при личном приеме заявителя.</t>
    </r>
  </si>
  <si>
    <t xml:space="preserve">             Уполномоченные на рассмотрение жалоб должностные лица, обеспечивают:</t>
  </si>
  <si>
    <t xml:space="preserve">В случае если жалоба подается через представителя заявителя, также представляется документ, подтверждающий полномочия на осуществление </t>
  </si>
  <si>
    <t>действий от имени заявителя. В качестве документа, подтверждающего полномочия на осуществление действий от имени заявителя, может быть представлена:</t>
  </si>
  <si>
    <t xml:space="preserve">При подаче жалобы в электронной форме документы, могут быть, подписаны простой электронной подписью, вид которой предусмотрен </t>
  </si>
  <si>
    <r>
      <t>постановлением Правительства Российской Федерации от 25</t>
    </r>
    <r>
      <rPr>
        <sz val="14"/>
        <color rgb="FF00000A"/>
        <rFont val="Times New Roman"/>
        <family val="1"/>
        <charset val="204"/>
      </rPr>
      <t xml:space="preserve"> июня 2012 г. № 634 «О видах электронной подписи, использование которых допускается при обращении за получением государственных и муниципальных услуг». При этом документ, удостоверяющий личность заявителя, не требуется.</t>
    </r>
  </si>
  <si>
    <t>Жалоба может быть подана через МБУ «МФЦ». При поступлении жалобы МФЦ обеспечивает ее передачу в администрацию муниципального образования Кореновский район или орган, предоставляющий муниципальную услугу.</t>
  </si>
  <si>
    <r>
      <t xml:space="preserve">Жалоба, поступившая в </t>
    </r>
    <r>
      <rPr>
        <sz val="14"/>
        <color rgb="FF000000"/>
        <rFont val="Times New Roman"/>
        <family val="1"/>
        <charset val="204"/>
      </rPr>
      <t>администрацию муниципального образования Кореновский район</t>
    </r>
    <r>
      <rPr>
        <sz val="14"/>
        <color rgb="FF00000A"/>
        <rFont val="Times New Roman"/>
        <family val="1"/>
        <charset val="204"/>
      </rPr>
      <t xml:space="preserve"> или орган, предоставляющий муниципальную услугу </t>
    </r>
  </si>
  <si>
    <r>
      <t xml:space="preserve">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t>
    </r>
    <r>
      <rPr>
        <sz val="14"/>
        <color rgb="FF000000"/>
        <rFont val="Times New Roman"/>
        <family val="1"/>
        <charset val="204"/>
      </rPr>
      <t>администрации муниципального образования Кореновский район</t>
    </r>
    <r>
      <rPr>
        <sz val="14"/>
        <color rgb="FF00000A"/>
        <rFont val="Times New Roman"/>
        <family val="1"/>
        <charset val="204"/>
      </rPr>
      <t xml:space="preserve"> или ее органа, предоставляющего муниципальную услугу, либо должностного лица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r>
  </si>
  <si>
    <t>По результатам рассмотрения жалобы орган, предоставляющий муниципальную услугу, принимает одно из следующих решений:</t>
  </si>
  <si>
    <r>
      <t xml:space="preserve">Заявитель вправе обжаловать решение по жалобе, принимаемое должностным лицом, в судебном порядке в соответствии </t>
    </r>
    <r>
      <rPr>
        <sz val="14"/>
        <color theme="1"/>
        <rFont val="Times New Roman"/>
        <family val="1"/>
        <charset val="204"/>
      </rPr>
      <t>с гражданским процессуальным законодательством Российской Федерации.</t>
    </r>
  </si>
  <si>
    <t xml:space="preserve">Подраздел 5.9. ПРАВО ЗАЯВИТЕЛЯ НА ПОЛУЧЕНИЕ ИНФОРМАЦИИ И ДОКУМЕНТОВ,  НЕОБХОДИМЫХ  ДЛЯ ОБОСНОВАНИЯ И РАССМОТРЕНИЯ ЖАЛОБЫ. </t>
  </si>
  <si>
    <t>Подраздел 5.10. СПОСОБЫ ИНФОРМИРОВАНИЯ ЗАЯВИТЕЛЕЙ О ПОРЯДКЕ ПОДАЧИ И РАССМОТРЕНИЯ ЖАЛОБЫ</t>
  </si>
  <si>
    <t xml:space="preserve">Информирование заявителей о порядке подачи и рассмотрения жалобы на решения и действия (бездействие) должностных лиц осуществляется посредством размещения информации на стендах в администрации муниципального образования Кореновский район, и официальном интернет-сайте администрации муниципального образования Кореновский район, на </t>
  </si>
  <si>
    <r>
      <t xml:space="preserve"> «</t>
    </r>
    <r>
      <rPr>
        <sz val="14"/>
        <color theme="1"/>
        <rFont val="Times New Roman"/>
        <family val="1"/>
        <charset val="204"/>
      </rPr>
      <t>Едином портале</t>
    </r>
    <r>
      <rPr>
        <sz val="14"/>
        <color rgb="FF00000A"/>
        <rFont val="Times New Roman"/>
        <family val="1"/>
        <charset val="204"/>
      </rPr>
      <t xml:space="preserve"> государственных и муниципальных услуг (функций)», в МБУ «МФЦ». </t>
    </r>
  </si>
  <si>
    <t>2.2. схема планировочной организации земельного участка, выполненная в соответствии с информацией, указанной в градостроительном плане земельного участка, с обозначением места размещения объекта капитального строительства, подъездов и проходов к нему, границ зон действия публичных сервитутов, объектов археологического наследия;</t>
  </si>
  <si>
    <t>Главный архитектор                                              М. Г. Милослаская</t>
  </si>
  <si>
    <t>администрации муниципального образования Кореновский район по предоставлению муниципальной услуги «Выдача разрешений на строительство, реконструкцию объектов капитального строительства</t>
  </si>
  <si>
    <t xml:space="preserve">Главе </t>
  </si>
  <si>
    <t xml:space="preserve">муниципального образования </t>
  </si>
  <si>
    <t>Кореновского района</t>
  </si>
  <si>
    <t xml:space="preserve">от </t>
  </si>
  <si>
    <t>(наименование застройщика; Ф.И.О. физического лица полностью)</t>
  </si>
  <si>
    <t>Адрес проживания:____________________</t>
  </si>
  <si>
    <t>_____________________________________</t>
  </si>
  <si>
    <t xml:space="preserve">                              почтовый адрес, телефон</t>
  </si>
  <si>
    <r>
      <t xml:space="preserve">о выдаче </t>
    </r>
    <r>
      <rPr>
        <b/>
        <sz val="14"/>
        <color theme="1"/>
        <rFont val="Times New Roman"/>
        <family val="1"/>
        <charset val="204"/>
      </rPr>
      <t>разрешения</t>
    </r>
    <r>
      <rPr>
        <b/>
        <sz val="16"/>
        <color theme="1"/>
        <rFont val="Times New Roman"/>
        <family val="1"/>
        <charset val="204"/>
      </rPr>
      <t xml:space="preserve"> на строительство</t>
    </r>
  </si>
  <si>
    <t>Прошу выдать разрешение на строительство/капитальный ремонт/реконструкцию_____________________________________________</t>
  </si>
  <si>
    <t>(нужное подчеркнуть)</t>
  </si>
  <si>
    <t>на земельном участке по адресу:</t>
  </si>
  <si>
    <t>(город, район, улица, номер участка)</t>
  </si>
  <si>
    <t>сроком на:</t>
  </si>
  <si>
    <t xml:space="preserve"> месяца(ев).</t>
  </si>
  <si>
    <t>Строительство (реконструкция, капитальный ремонт) будет осуществляться на основании_________________________________________</t>
  </si>
  <si>
    <t>от «</t>
  </si>
  <si>
    <t>»</t>
  </si>
  <si>
    <t>г. №</t>
  </si>
  <si>
    <t>(наименование документа)</t>
  </si>
  <si>
    <t>Право на пользование землей закреплено</t>
  </si>
  <si>
    <t>Проектная документация на строительство объекта разработана</t>
  </si>
  <si>
    <t>(наименование проектной организации, ИНН, юридический и почтовый адреса,</t>
  </si>
  <si>
    <t>Ф. И. О. руководителя, номер телефона, банковские реквизиты</t>
  </si>
  <si>
    <t>(наименование банка, р/с, к/с, БИК))</t>
  </si>
  <si>
    <t>имеющей право на выполнение проектных работ, закрепленное</t>
  </si>
  <si>
    <t>(наименование документа и уполномоченной организации, его выдавшей)</t>
  </si>
  <si>
    <t>и согласована в установленном порядке с заинтересованными организациями и органами архитектуры и градостроительства:</t>
  </si>
  <si>
    <t>- положительное заключение государственной экспертизы получено за №</t>
  </si>
  <si>
    <t xml:space="preserve"> г.</t>
  </si>
  <si>
    <t>- схема планировочной организации земельного участка согласована</t>
  </si>
  <si>
    <t>за №</t>
  </si>
  <si>
    <t xml:space="preserve"> от  «</t>
  </si>
  <si>
    <t>(наименование организации)</t>
  </si>
  <si>
    <t>Проектно-сметная документация утверждена</t>
  </si>
  <si>
    <t>Дополнительно информируем:</t>
  </si>
  <si>
    <t>Финансирование строительства (реконструкции, капитального ремонта) застройщиком</t>
  </si>
  <si>
    <t>будет осуществляться</t>
  </si>
  <si>
    <t>(банковские реквизиты и номер счета)</t>
  </si>
  <si>
    <t>Работы будут производиться подрядным (хозяйственным) способом в соответствии с дого-</t>
  </si>
  <si>
    <t>вором от          «</t>
  </si>
  <si>
    <t xml:space="preserve"> г. №</t>
  </si>
  <si>
    <t>(наименование организации, ИНН, юридический и почтовый адреса, Ф. И. О. руководителя, номер телефона,</t>
  </si>
  <si>
    <t>банковские реквизиты (наименование банка, р/с, к/с, БИК))</t>
  </si>
  <si>
    <t>Право выполнения строительно-монтажных работ закреплено</t>
  </si>
  <si>
    <t>Производителем работ приказом</t>
  </si>
  <si>
    <t>назначен</t>
  </si>
  <si>
    <t>(должность, фамилия, имя, отчество)</t>
  </si>
  <si>
    <t>имеющий</t>
  </si>
  <si>
    <t xml:space="preserve"> специальное образование и стаж работы</t>
  </si>
  <si>
    <t>(высшее, среднее)</t>
  </si>
  <si>
    <t>в строительстве</t>
  </si>
  <si>
    <t xml:space="preserve"> лет.</t>
  </si>
  <si>
    <t>ё</t>
  </si>
  <si>
    <t>Строительный контроль в соответствии с договором от    «</t>
  </si>
  <si>
    <t xml:space="preserve">(наименование организации, ИНН, юридический и почтовый адреса, Ф. И. О. руководителя, номер телефона, </t>
  </si>
  <si>
    <r>
      <t>банковские</t>
    </r>
    <r>
      <rPr>
        <sz val="7"/>
        <color theme="1"/>
        <rFont val="Times New Roman"/>
        <family val="1"/>
        <charset val="204"/>
      </rPr>
      <t xml:space="preserve"> </t>
    </r>
    <r>
      <rPr>
        <sz val="9"/>
        <color theme="1"/>
        <rFont val="Times New Roman"/>
        <family val="1"/>
        <charset val="204"/>
      </rPr>
      <t>реквизиты (наименование банка, р/с, к/с, БИК))</t>
    </r>
  </si>
  <si>
    <t>право выполнения функций заказчика (застройщика) закреплено</t>
  </si>
  <si>
    <t>(наименование документа и организации, его выдавшей)</t>
  </si>
  <si>
    <t>№</t>
  </si>
  <si>
    <t>Обязуюсь обо всех изменениях, связанных с приведенными в настоящем заявлении сведе-</t>
  </si>
  <si>
    <t>ниями, сообщать в</t>
  </si>
  <si>
    <t>(наименование уполномоченного органа)</t>
  </si>
  <si>
    <t>(должность)</t>
  </si>
  <si>
    <t>(подпись)</t>
  </si>
  <si>
    <t>(Ф. И. О.)</t>
  </si>
  <si>
    <t xml:space="preserve">  «</t>
  </si>
  <si>
    <t xml:space="preserve">                                 М. П.</t>
  </si>
  <si>
    <t>1.______________________________________________________________________________________</t>
  </si>
  <si>
    <t>2.______________________________________________________________________________________</t>
  </si>
  <si>
    <t>3.______________________________________________________________________________________</t>
  </si>
  <si>
    <t>4.______________________________________________________________________________________</t>
  </si>
  <si>
    <t>5.______________________________________________________________________________________</t>
  </si>
  <si>
    <t>6.______________________________________________________________________________________</t>
  </si>
  <si>
    <t>Главный архитектор                                 М. Г. Милославская</t>
  </si>
  <si>
    <t>1) заявление на имя главы муниципального образования Кореновский район в соответствии с приложением № 1;</t>
  </si>
  <si>
    <t>Постановление                 от 14.08.2017г.           № 1034</t>
  </si>
  <si>
    <t xml:space="preserve">Об утверждении административного регламента администрации муниципального образования Кореновский район по предоставлению муниципальной услуги «Выдача разрешений на ввод в эксплуатацию построенных, реконструированных объектов капитального строительства» </t>
  </si>
  <si>
    <t>В соответствии с Федеральным законом от 27 июля 2010 года № 210-ФЗ «Об организации представления государственных и муниципальных услуг», Градостроительным кодексом Российской Федерации», администрация муниципального образования Кореновский район п о с т а н о в л я е т:</t>
  </si>
  <si>
    <t xml:space="preserve">  1. Утвердить административный регламент администрации муниципального образования Кореновский район по представлению муниципальной услуги «Выдача разрешений на ввод в эксплуатацию построенных, реконструированных объектов капитального строительства» (прилагается).</t>
  </si>
  <si>
    <r>
      <t xml:space="preserve">2. Признать утратившим силу постановление администрации муниципального образования Кореновский район от 15 июля 2016 года № 669 «Об утверждении административного регламента администрации муниципального образования Кореновский район по предоставлению муниципальной услуги </t>
    </r>
    <r>
      <rPr>
        <sz val="14"/>
        <color rgb="FF000000"/>
        <rFont val="Times New Roman"/>
        <family val="1"/>
        <charset val="204"/>
      </rPr>
      <t>«Выдача разрешений на ввод в эксплуатацию построенных, реконструированных объектов капитального строительства».</t>
    </r>
  </si>
  <si>
    <t xml:space="preserve">         3.  Отделу по делам СМИ и информационному сопровождению администрации муниципального образования Кореновский район (Диденко) разместить (опубликовать) полный текст настоящего постановления в электронном СМИ в информационно-телекоммуникационной сети «Интернет» и обеспечить его размещение на официальном сайте администрации муниципального образования Кореновский район в</t>
  </si>
  <si>
    <t xml:space="preserve"> информационно-телекоммуникационной сети «Интернет».  </t>
  </si>
  <si>
    <t xml:space="preserve">4. Контроль за выполнением настоящего постановления оставляю за собой.  </t>
  </si>
  <si>
    <t>5. Настоящее постановление вступает в силу со дня его официального опубликования.</t>
  </si>
  <si>
    <t>Кореновский район                                                                               И.А. Максименко</t>
  </si>
  <si>
    <t>14.08.2017     № 1034</t>
  </si>
  <si>
    <t xml:space="preserve">           от 14.08.2017 № 1034 </t>
  </si>
  <si>
    <r>
      <t xml:space="preserve">предоставления администрацией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муниципальной услуги «Выдача разрешений на ввод в эксплуатацию построенных, реконструированных объектов капитального строительства»</t>
    </r>
  </si>
  <si>
    <r>
      <t xml:space="preserve">Административный регламент предоставления администрацией </t>
    </r>
    <r>
      <rPr>
        <sz val="14"/>
        <color theme="1"/>
        <rFont val="Times New Roman"/>
        <family val="1"/>
        <charset val="204"/>
      </rPr>
      <t>муниципального образования Кореновский район</t>
    </r>
    <r>
      <rPr>
        <sz val="14"/>
        <color rgb="FF000000"/>
        <rFont val="Calibri"/>
        <family val="2"/>
        <charset val="204"/>
        <scheme val="minor"/>
      </rPr>
      <t xml:space="preserve"> </t>
    </r>
    <r>
      <rPr>
        <sz val="14"/>
        <color rgb="FF000000"/>
        <rFont val="Times New Roman"/>
        <family val="1"/>
        <charset val="204"/>
      </rPr>
      <t xml:space="preserve">муниципальной услуги «Выдача разрешений на ввод в эксплуатацию построенных, реконструированных объектов капитального строительства»(далее – Регламент) определяет стандарты, сроки и последовательность административных процедур (действий) по предоставлению администрацией </t>
    </r>
    <r>
      <rPr>
        <sz val="14"/>
        <color theme="1"/>
        <rFont val="Times New Roman"/>
        <family val="1"/>
        <charset val="204"/>
      </rPr>
      <t>муниципального образования Кореновский район</t>
    </r>
    <r>
      <rPr>
        <sz val="14"/>
        <color rgb="FF000000"/>
        <rFont val="Calibri"/>
        <family val="2"/>
        <charset val="204"/>
        <scheme val="minor"/>
      </rPr>
      <t xml:space="preserve"> </t>
    </r>
    <r>
      <rPr>
        <sz val="14"/>
        <color rgb="FF000000"/>
        <rFont val="Times New Roman"/>
        <family val="1"/>
        <charset val="204"/>
      </rPr>
      <t>муниципальной услуги «Выдача разрешений на ввод в эксплуатацию построенных, реконструированных объектов капитального строительства»(далее – муниципальная услуга) на территории сельских поселений Кореновского района.</t>
    </r>
  </si>
  <si>
    <t>Заявителями на получение муниципальной услуги являются: физические или юридические лица, которые обеспечили на принадлежащих им земельных участках строительство, реконструкцию объектов капитального строительства, в том числе лица, имеющие право в соответствии с законодательством Российской Федерации либо в силу наделения их заявителями в порядке, установленном законодательством Российской Федерации, полномочиями выступать от имени заявителей при предоставлении муниципальной услуги (далее – заявители).</t>
  </si>
  <si>
    <t>О ПРЕДОСТАВЛЕНИИМУНИЦИПАЛЬНОЙ УСЛУГИ</t>
  </si>
  <si>
    <r>
      <t>1.3.1.1. В администрации</t>
    </r>
    <r>
      <rPr>
        <sz val="14"/>
        <color theme="1"/>
        <rFont val="Times New Roman"/>
        <family val="1"/>
        <charset val="204"/>
      </rPr>
      <t xml:space="preserve"> муниципального образования Кореновский район</t>
    </r>
    <r>
      <rPr>
        <sz val="14"/>
        <color rgb="FF000000"/>
        <rFont val="Times New Roman"/>
        <family val="1"/>
        <charset val="204"/>
      </rPr>
      <t xml:space="preserve">  (далее – уполномоченный орган):</t>
    </r>
  </si>
  <si>
    <t>1.3.1.2. В многофункциональном  центре предоставления государственных и муниципальных услуг Краснодарского края (далее –МФЦ):</t>
  </si>
  <si>
    <t>посредством интернет-сайта //mfc.krasnodar.ru  – «Online-консультант», «Электронный консультант», «Виртуальная приемная».</t>
  </si>
  <si>
    <r>
      <t xml:space="preserve">1.3.1.3. Посредством размещения информации на официальном интернет-портале администрации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адрес официального сайта </t>
    </r>
    <r>
      <rPr>
        <sz val="14"/>
        <color theme="1"/>
        <rFont val="Times New Roman"/>
        <family val="1"/>
        <charset val="204"/>
      </rPr>
      <t>www.korenovsk.ru</t>
    </r>
    <r>
      <rPr>
        <sz val="14"/>
        <color rgb="FF000000"/>
        <rFont val="Times New Roman"/>
        <family val="1"/>
        <charset val="204"/>
      </rPr>
      <t>.</t>
    </r>
  </si>
  <si>
    <t xml:space="preserve">1.3.1.6. Посредством телефонной связи Call-центра (горячая линия): </t>
  </si>
  <si>
    <r>
      <t xml:space="preserve">адрес официального интернет-портала администрации </t>
    </r>
    <r>
      <rPr>
        <sz val="14"/>
        <color theme="1"/>
        <rFont val="Times New Roman"/>
        <family val="1"/>
        <charset val="204"/>
      </rPr>
      <t>муниципального образования Кореновский район</t>
    </r>
    <r>
      <rPr>
        <sz val="14"/>
        <color rgb="FF000000"/>
        <rFont val="Times New Roman"/>
        <family val="1"/>
        <charset val="204"/>
      </rPr>
      <t>, адрес электронной почты уполномоченного органа;</t>
    </r>
  </si>
  <si>
    <r>
      <t xml:space="preserve">Такая же информация размещается на официальном интернет-портале администрации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и на сайте МФЦ.</t>
    </r>
  </si>
  <si>
    <t>График работы уполномоченного органа: понедельник – четверг с 09:00 до 18:00, перерыв с 13:00 до 14:00, пятница – с 09:00 до 17:00, перерыв с 13:00 до 14:00, суббота и воскресенье – выходные.</t>
  </si>
  <si>
    <t>1.3.4.2. Муниципальное бюджетное учреждение «Кореновский  районный многофункциональный центр по предоставлению государственных и муниципальных услуг» расположено по адресу: 353180, г. Кореновск, ул. Ленина, 128.</t>
  </si>
  <si>
    <t>Наименование муниципальной услуги – «Выдача разрешений на ввод в эксплуатацию построенных, реконструированных объектов капитального строительства».</t>
  </si>
  <si>
    <t xml:space="preserve">2.2.3. В процессе предоставления муниципальной услуги уполномоченный орган взаимодействует с: </t>
  </si>
  <si>
    <t>- территориальным отделом №4 филиала Федерального государственного бюджетного учреждения «Федеральная кадастровая палата Федеральной службы государственной регистрации, кадастра и картографии» по Краснодарскому краю – запрос и предоставление выписки из Единого государственного реестра недвижимости о правах на земельный участок;</t>
  </si>
  <si>
    <r>
      <t>-</t>
    </r>
    <r>
      <rPr>
        <sz val="12"/>
        <color theme="1"/>
        <rFont val="Times New Roman"/>
        <family val="1"/>
        <charset val="204"/>
      </rPr>
      <t xml:space="preserve"> </t>
    </r>
    <r>
      <rPr>
        <sz val="14"/>
        <color theme="1"/>
        <rFont val="Times New Roman"/>
        <family val="1"/>
        <charset val="204"/>
      </rPr>
      <t xml:space="preserve">Управление Федеральной налоговой службы Российской Федерации по Краснодарскому краю – запрос и предоставление выписки из Единого государственного </t>
    </r>
  </si>
  <si>
    <t>реестра индивидуальных предпринимателей, выписки из Единого государственного реестра юридических лиц.</t>
  </si>
  <si>
    <t>выдача заявителю разрешения на ввод в эксплуатацию построенного, реконструированного объекта капитального строительства;</t>
  </si>
  <si>
    <t>письменный отказ в предоставлении муниципальной услуги.</t>
  </si>
  <si>
    <t>2.4.1. Срок предоставления муниципальной услуги (получения итоговых документов) составляет 7 рабочих дней со дня поступления заявления и прилагаемых к нему документов уполномоченным органом.</t>
  </si>
  <si>
    <r>
      <t xml:space="preserve">Предоставление администрацией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и уполномоченным органом муниципальной услуги осуществляется в соответствии со следующими нормативными правовыми актами:</t>
    </r>
  </si>
  <si>
    <t>Конституцией Российской Федерации (текст опубликован в «Российской газете» от 25 декабря 1993 № 237);</t>
  </si>
  <si>
    <t>Градостроительным кодексом Российской Федерации от 29 декабря 2004 года № 191-ФЗ (текст опубликован в изданиях «Российская газета», № 290, 30.12.2004, «Собрание законодательства РФ», 03.01.2005, № 1 (часть 1), ст. 16, «Парламентская газета», № 5-6, 14.01.2005);</t>
  </si>
  <si>
    <t>Федеральным законом от 29 декабря 2004 года № 191-ФЗ «О введении в действие Градостроительного кодекса Российской Федерации» (текст опубликован в изданиях «Российская газета», № 290, 30.12.2004, «Собрание законодательства РФ», 03.01.2005, № 1 (часть 1), ст. 17, «Парламентская газета», № 5-6, 14.01.2005);</t>
  </si>
  <si>
    <t>Земельным кодексом Российской Федерации от 25 октября 2001 года № 136-ФЗ (текст опубликован в изданиях «Собрание законодательства РФ», 29.10.2001, № 44, ст. 4147, «Парламентская газета», № 204-205, 30.10.2001, «Российская газета», № 211-212, 30.10.2001);</t>
  </si>
  <si>
    <t>Федеральным законом от 22 июля 2008 года № 123-ФЗ «Технический регламент о требованиях пожарной безопасности» (первоначальный текст документа опубликован в изданиях «Собрание законодательства РФ», 28.07.2008, № 30 (ч. 1), ст. 3579, «Парламентская газета», № 47-49, 31.07.2008, «Российская газета», № 163, 01.08.2008);</t>
  </si>
  <si>
    <t>Федеральным законом от 23 ноября 2009 года № 261-ФЗ «Об энергосбережении и о повышении энергетической эффективности, и о внесении изменений в отдельные законодательные акты Российской Федерации» (первоначальный текст документа опубликован в изданиях «Парламентская газета», № 63, 27.11-03.12.2009, «Российская газета», № 226, 27.11.2009, «Собрание законодательства РФ», 30.11.2009, № 48, ст. 5711);</t>
  </si>
  <si>
    <t>Федеральным законом от 27 июля 2010 года № 210-ФЗ «Об организации предоставления государственных и муниципальных услуг» (первоначальный текст документа опубликован в изданиях «Российская газета», № 168, 30.07.2010, «Собрание законодательства РФ», 02.08.2010, № 31, ст. 4179);</t>
  </si>
  <si>
    <t>Федеральным законом от 6 апреля 2011 года № 63-ФЗ «Об электронной подписи» («Собрание законодательства РФ», 2011, № 15, ст. 2036; № 27, ст. 3880);</t>
  </si>
  <si>
    <t>постановлением Правительства Российской Федерации от 16 мая 2011 года № 373 «О разработке и утверждении административных регламентов исполнения государственных функций и административных регламентов предоставления государственных услуг» («Собрание законодательства РФ», 2011, № 22, ст. 3169; 2011, № 35, ст. 5092; 2012, № 28, ст. 3908; 2012, № 36, ст. 4903; 2012, № 50 (ч. 6), ст. 7070; 2012, № 52, ст. 7507);</t>
  </si>
  <si>
    <t>постановлением Правительства Российской Федерации от 25 августа   2012 года № 852 «Об утверждении Правил использования усиленной квалифицированной электронной подписи при обращении за получением государственных и муниципальных услуг и о внесении изменения в Правила разработки и утверждения административных регламентов предоставления государственных услуг» («Собрание законодательства РФ», 03.09.2012, № 36, ст. 4903, «Российская газета», № 200, 31.08.2012);</t>
  </si>
  <si>
    <t>Приказом Минстроя России от 19 февраля 2015 года № 117/пр "Об утверждении формы разрешения на строительство и формы разрешения на ввод объекта в эксплуатацию" (текст документа опубликован на официальном интернет-портале правовой информации http://www.pravo.gov.ru, 13.04.2015);</t>
  </si>
  <si>
    <t>Законом Краснодарского края от 21.07.2008 № 1540-КЗ «Градостроительный кодекс Краснодарского края» (текст опубликован в издании «Кубанские новости» от 24.07.2008 № 122, от 06.08.2009 № 129, от 06.08.2009 № 129, от 28.10.2010 № 186, от 28.07.2011 № 124, от 10.11.2011 № 195, от 12.03.2012 № 43);</t>
  </si>
  <si>
    <r>
      <t xml:space="preserve">уставом администрации </t>
    </r>
    <r>
      <rPr>
        <sz val="14"/>
        <color theme="1"/>
        <rFont val="Times New Roman"/>
        <family val="1"/>
        <charset val="204"/>
      </rPr>
      <t>муниципального образования Кореновский район</t>
    </r>
    <r>
      <rPr>
        <sz val="14"/>
        <color rgb="FF000000"/>
        <rFont val="Times New Roman"/>
        <family val="1"/>
        <charset val="204"/>
      </rPr>
      <t xml:space="preserve">    текст опубликован в «Вестнике органов местного самоуправления муниципального образования Кореновский район» от 18.04.2017 № 8 (161);</t>
    </r>
  </si>
  <si>
    <r>
      <t>-</t>
    </r>
    <r>
      <rPr>
        <sz val="14"/>
        <color theme="1"/>
        <rFont val="Times New Roman"/>
        <family val="1"/>
        <charset val="204"/>
      </rPr>
      <t xml:space="preserve"> Постановление администрации муниципального образования Кореновский район от 20.04.2011 № 1082 «Об утверждении порядка разработки и утверждения </t>
    </r>
  </si>
  <si>
    <t>администрацией муниципального образования Кореновский район административных регламентов исполнения муниципальных функций и предоставления муниципальных услуг» (текст опубликован в «Вестнике органов местного самоуправления муниципального образования Кореновский район» от 06.05.2011 № 4).</t>
  </si>
  <si>
    <r>
      <t xml:space="preserve">- </t>
    </r>
    <r>
      <rPr>
        <sz val="14"/>
        <color theme="1"/>
        <rFont val="Times New Roman"/>
        <family val="1"/>
        <charset val="204"/>
      </rPr>
      <t>Решение Совета муниципального образования Кореновский район от 24.02.2016 № 68 «Об утверждении положения об отделе архитектуры и    градостроительства     администрации      муниципального    образования Кореновский район» (текст опубликован в "Вестнике органов местного самоуправления муниципального образования Кореновский район" 04.03.2016 N 5).</t>
    </r>
  </si>
  <si>
    <t>1) заявление о выдаче разрешения на ввод объекта в эксплуатацию, которое оформляется по форме согласно приложениям № 1, 2 к Регламенту (далее - заявление);</t>
  </si>
  <si>
    <t>2) документы, удостоверяющие личность заявителя (подлинник для ознакомления) (в случае обращения доверенного лица – доверенность и документ, удостоверяющий его личность (паспорт) (копия – 1 экземпляр, подлинники для ознакомления);</t>
  </si>
  <si>
    <t>3) акт приемки объекта капитального строительства (в случае осуществления строительства, реконструкции на основании договора) (подлинник 1 экземпляр);</t>
  </si>
  <si>
    <t>4) документ, подтверждающий соответствие построенного, реконструированного объекта капитального строительства требованиям технических регламентов и подписанный лицом, осуществляющим строительство (копия 1 экземпляр, оригинал для сверки);</t>
  </si>
  <si>
    <t xml:space="preserve">5) документ, подтверждающий соответствие параметров построенного, реконструированного объекта капитального строительства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и подписанный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а также лицом, </t>
  </si>
  <si>
    <t>осуществляющим строительный контроль, в случае осуществления строительного контроля на основании договора), за исключением случаев осуществления строительства, реконструкции объектов индивидуального жилищного строительства (копия 1 экземпляр);</t>
  </si>
  <si>
    <t>6) документы, подтверждающие соответствие построенного, реконструированного объекта капитального строительства техническим условиям и подписанные представителями организаций, осуществляющих эксплуатацию сетей инженерно-технического обеспечения (при их наличии) (копия 1 экземпляр оригинал для сверки);</t>
  </si>
  <si>
    <t>7) схема, отображающая расположение построенного, реконструированного объекта капитального строительства, расположение сетей инженерно-технического обеспечения в границах земельного участка и планировочную организацию земельного участка и подписанная лицом, осуществляющим строительство (лицом, осуществляющим строительство, и застройщиком или техническим заказчиком в случае осуществления строительства, реконструкции на основании договора), за исключением случаев строительства, реконструкции линейного объекта (подлинник 1 экземпляр);</t>
  </si>
  <si>
    <t>8) документ, подтверждающий заключение договора обязательного страхования гражданской ответственности владельца опасного объекта за причинение вреда в результате аварии на опасном объекте в соответствии с законодательством Российской Федерации об обязательном страховании гражданской ответственности владельца опасного объекта за причинение вреда в результате аварии на опасном объекте (копия 1 экземпляр оригинал для сверки);</t>
  </si>
  <si>
    <t>9) акт приемки выполненных работ по сохранению объекта культурного наследия, утвержденный соответствующим органом охраны объектов культурного наследия, определенным Федеральным законом от 25 июня 2002 года № 73-ФЗ «Об объектах культурного наследия (памятниках истории и культуры) народов Российской Федерации», при проведении реставрации, консервации, ремонта этого объекта и его приспособления для современного использования (1 экземпляр копии, подлинник для ознакомления);</t>
  </si>
  <si>
    <t>10) технический план объекта капитального строительства, подготовленный в соответствии со статьей 41Федерального закона от 24 июля 2007 года № 221-ФЗ «О государственном кадастре недвижимости» (1 экземпляр копии, подлинник для ознакомления).</t>
  </si>
  <si>
    <t>Документами, необходимыми в соответствии с нормативными правовыми актами для предоставления муниципальной услуги, которые находятся в распоряжении государственных органов и организаций, участвующих в предоставлении государственных и муниципальных услуг, и которые заявитель вправе представить, являются:</t>
  </si>
  <si>
    <t>1) выписка из Единого государственного реестра индивидуальных предпринимателей (для индивидуальных предпринимателей);</t>
  </si>
  <si>
    <t>2) выписка из Единого государственного реестра юридических лиц (для юридических лиц);</t>
  </si>
  <si>
    <t>3) выписка из Единого государственного реестра недвижимости о зарегистрированных правах на испрашиваемый земельный участок либо документы, удостоверяющие права заявителя на земельный участок;</t>
  </si>
  <si>
    <t>4) разрешение на строительство объекта капитального строительства;</t>
  </si>
  <si>
    <t>5) градостроительный план земельного участка или в случае строительства, реконструкции линейного объекта проект планировки территории и проект межевания;</t>
  </si>
  <si>
    <t>6) заключение органа государственного строительного надзора (в случае если предусмотрено осуществление государственного строительного надзора);</t>
  </si>
  <si>
    <t>7) заключение федерального государственного экологического надзора в случаях, предусмотренных частью 7 статьи 54 Градостроительного кодекса Российской Федерации.</t>
  </si>
  <si>
    <t>Не может быть отказано заявителю в приёме дополнительных документов при наличии намерения их сдать.</t>
  </si>
  <si>
    <t>1) обращение (в письменном виде) заявителя с просьбой о прекращении подготовки разрешения на ввод объекта в эксплуатацию;</t>
  </si>
  <si>
    <t>2) отсутствие права у заявителя на получение муниципальной услуги;</t>
  </si>
  <si>
    <t>3) представление заявителем неполной, недостоверной или искажённой информации;</t>
  </si>
  <si>
    <t>4) отсутствие документов, наличие которых предусмотрено пунктом 2.6.1. Регламента (за исключением документов, указанных в пункте 2.7. Регламента);</t>
  </si>
  <si>
    <t>5) несоответствие объекта капитального строительства требованиям к строительству, реконструкции объекта капитального строительства, установленным на дату выдачи представленного для получения разрешения на строительство градостроительного плана земельного участка, или в случае строительства, реконструкции, капитального ремонта линейного объекта требованиям проекта планировки территории и проекта межевания территории;</t>
  </si>
  <si>
    <t>6) несоответствие объекта капитального строительства требованиям, установленным в разрешении на строительство;</t>
  </si>
  <si>
    <t>7) несоответствие параметров построенного, реконструированного объекта капитального строительства проектной документации. Данное основание не применяется в отношении объектов индивидуального жилищного строительства;</t>
  </si>
  <si>
    <t>8) несоответствие объекта капитального строительства разрешенному использованию земельного участка и (или) ограничениям, установленным в соответствии с земельным и иным законодательством Российской Федерации на дату выдачи представленного для получения разрешения на строительство градостроительного плана земельного участка градостроительным регламентом.</t>
  </si>
  <si>
    <t xml:space="preserve">9) невыполнение заявителем требований, предусмотренных частью 18 статьи 51 Градостроительного кодекса Российской Федерации. </t>
  </si>
  <si>
    <t>В таком случае разрешение на ввод объекта в эксплуатацию выдается только после передачи безвозмездно в федеральный орган исполнительной власти, орган исполнительной власти субъекта Российской Федерации, орган местного самоуправления или уполномоченную организацию, осуществляющую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либо Государственную корпорацию по космической деятельности "Роскосмос", выдавшие разрешение на строительство, сведений о площади, о высоте и количестве этажей плани</t>
  </si>
  <si>
    <r>
      <t xml:space="preserve">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пунктами 2, 8 - 10 и 11.1 части 12 статьи 48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t>
    </r>
    <r>
      <rPr>
        <u/>
        <sz val="14"/>
        <color rgb="FF000000"/>
        <rFont val="Times New Roman"/>
        <family val="1"/>
        <charset val="204"/>
      </rPr>
      <t>пунктом 3 части 12 статьи 48</t>
    </r>
    <r>
      <rPr>
        <sz val="14"/>
        <color rgb="FF000000"/>
        <rFont val="Times New Roman"/>
        <family val="1"/>
        <charset val="204"/>
      </rPr>
      <t xml:space="preserve"> Градостроительного кодекса Российской Федерации раздела проектной документации объекта капитального строительства или предусмотренного </t>
    </r>
    <r>
      <rPr>
        <u/>
        <sz val="14"/>
        <color rgb="FF000000"/>
        <rFont val="Times New Roman"/>
        <family val="1"/>
        <charset val="204"/>
      </rPr>
      <t>пунктом 4 части 9 статьи 51</t>
    </r>
    <r>
      <rPr>
        <sz val="14"/>
        <color rgb="FF000000"/>
        <rFont val="Times New Roman"/>
        <family val="1"/>
        <charset val="204"/>
      </rPr>
      <t xml:space="preserve">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r>
  </si>
  <si>
    <t>обращение заявителя об оказании муниципальной услуги, предоставление которой не осуществляется органами, указанными в пункте 1.3.1.подраздела 1.3. Регламента;</t>
  </si>
  <si>
    <t>отсутствие у заявителя соответствующих полномочий на получение муниципальной услуги</t>
  </si>
  <si>
    <t>несоответствие документов, в том числе представленным посредством использования Портала требованиям, установленным подпунктом 2.6.1   подраздела 2.6 Регламента, необходимых в соответствии с нормативными правовыми актами для предоставления муниципальной услуги.</t>
  </si>
  <si>
    <t>1) выдача справок организациями, осуществляющими эксплуатацию сетей инженерно-технического обеспечения, о выполнении технических условий подключения объекта капитального строительства к сетям инженерно-технического обеспечения (договоров на отпуск соответствующих ресурсов) (при их наличии) (документы, представляемые заявителем в соответствии с подпунктом 9) пункта 2.6.1. подраздела 2.6.);</t>
  </si>
  <si>
    <t>2) изготовление и выдача топографической съёмки земельного участка в М 1:500 кадастровым инженером (документ, представляемый заявителем в соответствии с подпунктом 10) пункта 2.6.1. подраздела 2.6.)</t>
  </si>
  <si>
    <t>3) выдача договора обязательного страхования гражданской ответственности, заключённого заявителем в качестве страхователя, страховой компанией (в случае возведения, реконструкции опасного объекта) (документ, представляемый заявителем в соответствии с подпунктом 12) пункта 2.6.1. подраздела 2.6.);</t>
  </si>
  <si>
    <t>4) изготовление и выдача технического плана, законченного строительством (реконструкцией) объекта кадастровым инженером (документ, представляемый заявителем в соответствии с подпунктом 14) пункта 2.6.1. подраздела 2.6.).</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</si>
  <si>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</si>
  <si>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УЧАСТВУЮЩЕЙ В ПРЕДОСТАВЛЕНИИ МУНИЦИПАЛЬНОЙ УСЛУГИ, В </t>
  </si>
  <si>
    <t>ТОМ ЧИСЛЕ В ЭЛЕКТРОННОЙ ФОРМЕ</t>
  </si>
  <si>
    <t>Помещения МФЦ для работы с заявителями оборудуются электронной системой управления очередью, которая представляет собой комплекс программно-аппаратных средств, позволяющих оптимизировать управление очередями заявителей. Порядок использования электронной системы утвержден приказом директора МФЦ.</t>
  </si>
  <si>
    <t>2.16.6. Прием заявителей при предоставлении муниципальной услуги осуществляется согласно графику (режиму) работы уполномоченного органа: понедельник среда, кроме выходных и праздничных дней, в течение рабочего времени.</t>
  </si>
  <si>
    <t xml:space="preserve">Заявления и документы, необходимые для предоставления муниципальной услуги, предоставляемые в форме электронных документов, подписываются в соответствии с требованиями статей 21.1 и 21.2 Федерального закона от 27 июля 2010 года № 210-ФЗ «Об организации предоставления государственных и муниципальных </t>
  </si>
  <si>
    <t>услуг» и Федерального закона от 6 апреля 2011 года № 63-ФЗ «Об электронной подписи».</t>
  </si>
  <si>
    <t>К ПОРЯДКУ ИХ ВЫПОЛНЕНИЯ, В ТОМ ЧИСЛЕ ОСОБЕННОСТИ ВЫПОЛНЕНИЯ АДМИНИСТРАТИВНЫХ ПРОЦЕДУР В ЭЛЕКТРОННОЙ ФОРМЕ,</t>
  </si>
  <si>
    <t>А ТАКЖЕ ОСОБЕННОСТИ ВЫПОЛНЕНИЯ АДМИНИСТРАТИВНЫХ</t>
  </si>
  <si>
    <t>ПРОЦЕДУР В МНОГОФУНКЦИОНАЛЬНЫХ ЦЕНТРАХ</t>
  </si>
  <si>
    <t>ПРЕДОСТАВЛЕНИЯ ГОСУДАРСТВЕННЫХ И МУНИЦИПАЛЬНЫХ УСЛУГ</t>
  </si>
  <si>
    <t>3.2.3. Регистрация заявления и представленных документов в уполномоченном органе.</t>
  </si>
  <si>
    <t>3.2.3.1. Должностное лицо уполномоченного органа в течение 1 календарного дня после поступления документов в уполномоченный орган осуществляет проверку полноты и достоверности документов, проводит анализ полученных документов.</t>
  </si>
  <si>
    <t>3.2.3.2. В случае если для выявления оснований для предоставления муниципальной услуги необходимо получение дополнительной информации, должностным лицом уполномоченного органа в срок не позднее 3 рабочих дней со дня поступления документов подготавливается запрос в органы, учреждения и другие организации, участвующие в предоставлении муниципальной услуги.</t>
  </si>
  <si>
    <t>Направление межведомственных запросов осуществляется в электронной форме с использованием единой системы межведомственного электронного взаимодействия либо по иным электронным каналам.</t>
  </si>
  <si>
    <t>Также допускается направление запросов в бумажном виде (по факсу либо посредством курьера).</t>
  </si>
  <si>
    <t>Конечным результатом данной административной процедуры является направление специалистом, ответственным за рассмотрение заявления о предоставлении муниципальной услуги, запросов, в том числе межведомственных, в органы либо организации.</t>
  </si>
  <si>
    <t>3.2.4. Предоставление документов и информации по запросам, в том числе межведомственным.</t>
  </si>
  <si>
    <t>Органы либо организации участвующие в предоставлении муниципальной услуги представляют документы и информацию по запросам, в течение 3 (трех) рабочих дней со дня поступления запросов, в том числе межведомственных, в указанный орган либо организацию, если иные сроки подготовки и направления ответа на такие запросы не установлены федеральными законами, правовыми актами Правительства Российской Федерации и принятыми в соответствии с федеральными законами нормативными правовыми актами Краснодарского края.</t>
  </si>
  <si>
    <t xml:space="preserve">Непредставление (несвоевременное представление) органами либо организациями, документов и информации по запросам, в том числе межведомственным, не может являться основанием для отказа в предоставлении заявителю муниципальной </t>
  </si>
  <si>
    <t>услуги. Должностное лицо, не представившее (несвоевременно представившее) запрошенные и находящиеся в распоряжении соответствующих органа либо организации документ или информацию, подлежит административной, дисциплинарной или иной ответственности в соответствии с законодательством Российской Федерации.</t>
  </si>
  <si>
    <t>3.2.4.1. Осмотр уполномоченным органом построенного, реконструированного объекта капитального строительства и присвоение ему адреса.</t>
  </si>
  <si>
    <t>3.2.5. Подготовка уполномоченным органом проекта разрешения на ввод в эксплуатацию построенных, реконструированных объектов капитального строительства (далее –Разрешение) к согласованию или отказа в предоставлении муниципальной услуги.</t>
  </si>
  <si>
    <t>Должностное лицо уполномоченного органа проводит анализ полученных документов, а также проверку наличия достаточных сведений для исполнения административной процедуры по выдаче Разрешения и осуществляет проведение мероприятий, обеспечивающих предоставление муниципальной услуги:</t>
  </si>
  <si>
    <t>1) комплектует папку исходно-разрешительной документации с перечнем представленных документов;</t>
  </si>
  <si>
    <t>2) заносит предварительные данные в реестр разрешений на ввод в эксплуатацию объектов капитального строительства.</t>
  </si>
  <si>
    <t xml:space="preserve">По результатам проверки документации, в случае отсутствия оснований для отказа в предоставлении муниципальной услуги, формирует пакет документов с проектом бланка Разрешения и направляет на согласование. Конечным результатом данной административной процедуры является согласование проекта Разрешения либо отказ в согласовании проекта Разрешения в срок, не превышающий 3 (трех) дней. </t>
  </si>
  <si>
    <t>3.2.6.Уполномоченный орган передает зарегистрированный оригинал бланка разрешения либо мотивированный отказ в оказании муниципальной услуги в МФЦ (при подаче заявления о предоставлении муниципальной услуги через МФЦ) – для выдачи заявителю.</t>
  </si>
  <si>
    <t>В случае если заявление и прилагаемые документы поданы в электронном виде разрешение на ввод в эксплуатацию объекта капитального строительства либо мотивированный отказ в оказании муниципальной услуги в отсканированном виде направляется заявителю по электронной почте или в личный кабинет заявителя на Портал.</t>
  </si>
  <si>
    <t>3.2.7.2. При подаче заявления в электронном виде для получения разрешения на ввод в эксплуатацию объекта капитального строительства либо мотивированного отказа при предоставлении муниципальной услуги в электронном виде, заявитель прибывает в уполномоченный орган лично с документом, удостоверяющим личность.</t>
  </si>
  <si>
    <t xml:space="preserve">Заявитель имеет право на обжалование решения и (или) действий (бездействия) органа администрации муниципального образования Кореновский район, предоставляющего муниципальную услугу, его должностных лиц, муниципальных служащих в ходе исполнения муниципальной услуги в досудебном (внесудебном) </t>
  </si>
  <si>
    <t>порядке.</t>
  </si>
  <si>
    <t>Предметом досудебного (внесудебного) обжалования являются конкретное    решение    и    действия (бездействие) органа,  исполняющего муниципальную услугу, а также действия (бездействие) должностных лиц, муниципальных служащих в ходе исполнения муниципальной услуги, в результате которых нарушены права заявителя.</t>
  </si>
  <si>
    <t>образования Кореновский район. Заявителем могут быть предоставлены документы (при наличии), подтверждающие доводы заявителя, либо их копии.</t>
  </si>
  <si>
    <t>1) управление земельных и имущественных отношений администрации муниципального образования Кореновский район (в случае, если обжалуются действия работников управления земельных и имущественных отношений администрации муниципального образования Кореновский район), (далее - Управление);</t>
  </si>
  <si>
    <t xml:space="preserve">Жалоба подается заявителем в письменной форме на бумажном носителе либо в электронной форме и может быть направлена по почте, через МБУ «МФЦ» </t>
  </si>
  <si>
    <t>или с использованием информационно-телекоммуникационной сети «Интернет» (адрес электронной почты управления земельных и имущественных отношений администрации муниципального образования Кореновский район: zemotdel.koren@yandex.ru; адрес электронной почты МБУ «МФЦ»: mfc@korenovsk.ru; интернет- сайт администрации муниципального образования Кореновский район: www.korenovsk.ru, в том числе с использованием Порталов, а также может быть принята при личном приеме заявителя.</t>
  </si>
  <si>
    <t xml:space="preserve">Жалоба, поступившая в администрацию муниципального образования Кореновский район или орган, предоставляющий муниципальную услугу подлежит рассмотрению должностным лицом, наделенным полномочиями по рассмотрению жалоб, в течение пятнадцати рабочих дней со дня ее регистрации, а в случае обжалования отказа администрации муниципального образования Кореновский район или ее </t>
  </si>
  <si>
    <t>органа, предоставляющего муниципальную услугу, либо должностного лица в приеме документов у заявителя либо в исправлении допущенных опечаток и ошибок или в случае обжалования нарушения установленного срока таких исправлений - в течение пяти рабочих дней со дня ее регистрации.</t>
  </si>
  <si>
    <t xml:space="preserve">Подраздел 5.9. ПРАВО ЗАЯВИТЕЛЯ НА ПОЛУЧЕНИЕ ИНФОРМАЦИИ И ДОКУМЕНТОВ, НЕОБХОДИМЫХ ДЛЯ ОБОСНОВАНИЯ И РАССМОТРЕНИЯ ЖАЛОБЫ. </t>
  </si>
  <si>
    <t>Информирование заявителей о порядке подачи и рассмотрения жалобы на решения и действия (бездействие) должностных лиц осуществляется посредством размещения информации на стендах в администрации муниципального образования Кореновский район, и официальном интернет - сайте администрации муниципального образования Кореновский район, на Порталах, в МБУ «МФЦ».</t>
  </si>
  <si>
    <t>главный архитектор                                   М. Г. Милославская</t>
  </si>
  <si>
    <t xml:space="preserve">муниципальной услуги </t>
  </si>
  <si>
    <r>
      <t>«</t>
    </r>
    <r>
      <rPr>
        <sz val="14"/>
        <color rgb="FF000000"/>
        <rFont val="Times New Roman"/>
        <family val="1"/>
        <charset val="204"/>
      </rPr>
      <t xml:space="preserve">Выдача разрешений на ввод </t>
    </r>
  </si>
  <si>
    <t xml:space="preserve">в эксплуатацию построенных, </t>
  </si>
  <si>
    <t xml:space="preserve">реконструированных объектов </t>
  </si>
  <si>
    <r>
      <t>капитального строительства</t>
    </r>
    <r>
      <rPr>
        <b/>
        <sz val="14"/>
        <color rgb="FF000000"/>
        <rFont val="Times New Roman"/>
        <family val="1"/>
        <charset val="204"/>
      </rPr>
      <t>»</t>
    </r>
  </si>
  <si>
    <t>к административному регламенту предоставления администрацией Кореновского района</t>
  </si>
  <si>
    <t>Форма заявления для выдачи разрешения на ввод объекта в эксплуатацию</t>
  </si>
  <si>
    <t>Главе муниципального образования</t>
  </si>
  <si>
    <t>от кого:</t>
  </si>
  <si>
    <t>(полное наименование застройщика,</t>
  </si>
  <si>
    <t>фамилия, имя. отчество - для граждан, полное наименование</t>
  </si>
  <si>
    <t>организации - для юридических лиц) ИНН; юридический и</t>
  </si>
  <si>
    <t>почтовый адреса, индекс</t>
  </si>
  <si>
    <t>адрес, телефон</t>
  </si>
  <si>
    <t>о выдаче разрешения на ввод в эксплуатацию</t>
  </si>
  <si>
    <t>Прошу выдать разрешение на ввод в эксплуатацию объекта капитального</t>
  </si>
  <si>
    <t>строительства:</t>
  </si>
  <si>
    <t>(наименование объекта капитального строительства согласно сведениям технического плана)</t>
  </si>
  <si>
    <t>на земельном участке с кадастровым номером:</t>
  </si>
  <si>
    <t>расположенного по адресу:</t>
  </si>
  <si>
    <t>(субъект, город, район, улица)</t>
  </si>
  <si>
    <t>Имеющего следующие фактические технико-экономические показатели:</t>
  </si>
  <si>
    <t>Строительный объем - всего:</t>
  </si>
  <si>
    <t>куб. м</t>
  </si>
  <si>
    <t>Площадь застройки:</t>
  </si>
  <si>
    <t>кв. м</t>
  </si>
  <si>
    <t>Общая площадь:</t>
  </si>
  <si>
    <t>Количество зданий:</t>
  </si>
  <si>
    <t>штук</t>
  </si>
  <si>
    <t>Количество этажей:</t>
  </si>
  <si>
    <t>Нежилые объекты непроизводственного назначения (школы, больницы, детские сады, объекты культуры, спорта и т.д.):</t>
  </si>
  <si>
    <t>Количество мест:</t>
  </si>
  <si>
    <t>Вместимость:</t>
  </si>
  <si>
    <t>Объекты производственного назначения, линейные объекты</t>
  </si>
  <si>
    <t>Мощность</t>
  </si>
  <si>
    <t>Протяженность</t>
  </si>
  <si>
    <t>Иные показатели</t>
  </si>
  <si>
    <t>Объекты жилищного строительства:</t>
  </si>
  <si>
    <t>Общая площадь жилых помещений</t>
  </si>
  <si>
    <t>(за исключением балконов, лоджий)</t>
  </si>
  <si>
    <t>Количество этажей</t>
  </si>
  <si>
    <t>Количество секций</t>
  </si>
  <si>
    <t>секций</t>
  </si>
  <si>
    <t>Количество квартир - всего</t>
  </si>
  <si>
    <t>штук/кв. м</t>
  </si>
  <si>
    <t>в том числе:</t>
  </si>
  <si>
    <t>1-комнатные</t>
  </si>
  <si>
    <t>2-комнатные</t>
  </si>
  <si>
    <t>3-комнатные</t>
  </si>
  <si>
    <t>4-комнатные</t>
  </si>
  <si>
    <t>более чем 4-комнатные</t>
  </si>
  <si>
    <t>Общая площадь жилых помещений (с учетом балконов, лоджий, веранд и</t>
  </si>
  <si>
    <t>террас)</t>
  </si>
  <si>
    <t>Строительство (реконструкция) осуществлялось на основании</t>
  </si>
  <si>
    <t>от "</t>
  </si>
  <si>
    <t>"</t>
  </si>
  <si>
    <t>г. N</t>
  </si>
  <si>
    <t>Я,</t>
  </si>
  <si>
    <t>,</t>
  </si>
  <si>
    <t>зарегистрированный (ая) по адресу:</t>
  </si>
  <si>
    <t>документ, удостоверяющий личность:</t>
  </si>
  <si>
    <t>даю согласие на обработку предоставленных уполномоченным органам, предоставляющим настоящую муниципальную услугу, персональных данных в соответствии с Федеральным законом от 27 июля 2006 года N 152-ФЗ "О персональных данных".</t>
  </si>
  <si>
    <t>устно предупрежден(а) о возможных причинах отказа в выдаче разрешения на ввод в эксплуатацию.</t>
  </si>
  <si>
    <r>
      <t xml:space="preserve">ознакомлен(а) с положениями </t>
    </r>
    <r>
      <rPr>
        <u/>
        <sz val="11.5"/>
        <color rgb="FF000000"/>
        <rFont val="Arial"/>
        <family val="2"/>
        <charset val="204"/>
      </rPr>
      <t>пункта 18 статьи 51</t>
    </r>
    <r>
      <rPr>
        <sz val="11.5"/>
        <color rgb="FF000000"/>
        <rFont val="Arial"/>
        <family val="2"/>
        <charset val="204"/>
      </rPr>
      <t xml:space="preserve"> и </t>
    </r>
    <r>
      <rPr>
        <u/>
        <sz val="11.5"/>
        <color rgb="FF000000"/>
        <rFont val="Arial"/>
        <family val="2"/>
        <charset val="204"/>
      </rPr>
      <t>пункта 7 статьи 55</t>
    </r>
    <r>
      <rPr>
        <sz val="11.5"/>
        <color rgb="FF000000"/>
        <rFont val="Arial"/>
        <family val="2"/>
        <charset val="204"/>
      </rPr>
      <t xml:space="preserve"> Градостроительного кодекса Российской Федерации о том, что основанием для отказа в выдаче разрешения на ввод объекта в эксплуатацию, кроме указанных в </t>
    </r>
    <r>
      <rPr>
        <u/>
        <sz val="11.5"/>
        <color rgb="FF000000"/>
        <rFont val="Arial"/>
        <family val="2"/>
        <charset val="204"/>
      </rPr>
      <t>части 6</t>
    </r>
    <r>
      <rPr>
        <sz val="11.5"/>
        <color rgb="FF000000"/>
        <rFont val="Arial"/>
        <family val="2"/>
        <charset val="204"/>
      </rPr>
      <t xml:space="preserve"> Градостроительного кодекса Российской Федерации оснований, является невыполнение застройщиком требований, предусмотренных </t>
    </r>
    <r>
      <rPr>
        <u/>
        <sz val="11.5"/>
        <color rgb="FF000000"/>
        <rFont val="Arial"/>
        <family val="2"/>
        <charset val="204"/>
      </rPr>
      <t>частью 18 статьи 51</t>
    </r>
    <r>
      <rPr>
        <sz val="11.5"/>
        <color rgb="FF000000"/>
        <rFont val="Arial"/>
        <family val="2"/>
        <charset val="204"/>
      </rPr>
      <t xml:space="preserve"> Градостроительного кодекса Российской Федерации. В таком случае разрешение на ввод объекта в эксплуатацию выдается только после передачи безвозмездно в федеральный орган исполнительной власти, орган исполнительной власти субъекта Российской Федерации, орган местного самоуправления или уполномоченную организацию, осуществляющую государственное управление использованием атомной энергии и государственное управление при осуществлении деятельности, связанной с разработкой, изготовлением, утилизацией ядерного оружия и ядерных энергетических установок военного назначения, либо Государственную корпорацию по космической деятельности "Роскосмос", выдавшие </t>
    </r>
  </si>
  <si>
    <r>
      <t xml:space="preserve">разрешение на строительство, сведений о площади, о высоте и количестве этажей планируемого объекта капитального строительства, о сетях инженерно-технического обеспечения, одного экземпляра копии результатов инженерных изысканий и по одному экземпляру копий разделов проектной документации, предусмотренных </t>
    </r>
    <r>
      <rPr>
        <u/>
        <sz val="11.5"/>
        <color rgb="FF000000"/>
        <rFont val="Arial"/>
        <family val="2"/>
        <charset val="204"/>
      </rPr>
      <t>пунктами 2</t>
    </r>
    <r>
      <rPr>
        <sz val="11.5"/>
        <color rgb="FF000000"/>
        <rFont val="Arial"/>
        <family val="2"/>
        <charset val="204"/>
      </rPr>
      <t xml:space="preserve">, </t>
    </r>
    <r>
      <rPr>
        <u/>
        <sz val="11.5"/>
        <color rgb="FF000000"/>
        <rFont val="Arial"/>
        <family val="2"/>
        <charset val="204"/>
      </rPr>
      <t>8 - 10</t>
    </r>
    <r>
      <rPr>
        <sz val="11.5"/>
        <color rgb="FF000000"/>
        <rFont val="Arial"/>
        <family val="2"/>
        <charset val="204"/>
      </rPr>
      <t xml:space="preserve"> и </t>
    </r>
    <r>
      <rPr>
        <u/>
        <sz val="11.5"/>
        <color rgb="FF000000"/>
        <rFont val="Arial"/>
        <family val="2"/>
        <charset val="204"/>
      </rPr>
      <t>11.1 части 12 статьи 48</t>
    </r>
    <r>
      <rPr>
        <sz val="11.5"/>
        <color rgb="FF000000"/>
        <rFont val="Arial"/>
        <family val="2"/>
        <charset val="204"/>
      </rPr>
      <t xml:space="preserve"> Градостроительного кодекса Российской Федерации, или одного экземпляра копии схемы планировочной организации земельного участка с обозначением места размещения объекта индивидуального жилищного строительства, а в случае строительства или реконструкции объекта капитального строительства в границах территории исторического поселения также предусмотренного </t>
    </r>
    <r>
      <rPr>
        <u/>
        <sz val="11.5"/>
        <color rgb="FF000000"/>
        <rFont val="Arial"/>
        <family val="2"/>
        <charset val="204"/>
      </rPr>
      <t>пунктом 3 части 12 статьи 48</t>
    </r>
    <r>
      <rPr>
        <sz val="11.5"/>
        <color rgb="FF000000"/>
        <rFont val="Arial"/>
        <family val="2"/>
        <charset val="204"/>
      </rPr>
      <t xml:space="preserve"> Градостроительного кодекса Российской Федерации раздела проектной документации объекта капитального строительства или предусмотренного </t>
    </r>
    <r>
      <rPr>
        <u/>
        <sz val="11.5"/>
        <color rgb="FF000000"/>
        <rFont val="Arial"/>
        <family val="2"/>
        <charset val="204"/>
      </rPr>
      <t>пунктом 4 части 9 статьи 51</t>
    </r>
    <r>
      <rPr>
        <sz val="11.5"/>
        <color rgb="FF000000"/>
        <rFont val="Arial"/>
        <family val="2"/>
        <charset val="204"/>
      </rPr>
      <t xml:space="preserve"> Градостроительного кодекса Российской Федерации описания внешнего облика объекта индивидуального жилищного строительства (за исключением случая, если строительство или реконструкция объекта капитального строительства осуществлялись в соответствии с типовым архитектурным решением объекта капитального строительства).</t>
    </r>
  </si>
  <si>
    <t>Я подтверждаю соответствие объекта капитального строительства, вводимого в эксплуатацию, требованиям, установленным в разрешении на строительство, градостроительном плане земельного участка или в случае строительства, реконструкции линейного объекта проекте планировки территории и проекте межевания территории, а также требованиям проектной документации, в том числе требованиям энергетической эффективности и требованиям оснащенности объекта капитального строительства приборами учета используемых энергетических ресурсов (за исключением случаев осуществления строительства, реконструкции объекта индивидуального жилищного строительства).</t>
  </si>
  <si>
    <t>Документы, представленные мной согласно описи документов для выдачи разрешения, на ввод в эксплуатацию, и сведения, указанные в заявлении, достоверны. Расписку о принятии документов для выдачи разрешения на строительство (реконструкцию) объекта капитального строительства получил(а).</t>
  </si>
  <si>
    <t>г. "</t>
  </si>
  <si>
    <t>" ч. "</t>
  </si>
  <si>
    <t>" мин.</t>
  </si>
  <si>
    <t>(дата и время подачи заявления)</t>
  </si>
  <si>
    <t>/</t>
  </si>
  <si>
    <t>(подпись заявителя)</t>
  </si>
  <si>
    <t>(полностью Ф.И.О.)</t>
  </si>
  <si>
    <t>Подпись сотрудника, принявшего документы</t>
  </si>
  <si>
    <t>(подпись сотрудника)</t>
  </si>
  <si>
    <t>(Ф.И.О.)</t>
  </si>
  <si>
    <t>Приложение:</t>
  </si>
  <si>
    <t>I. Опись документов</t>
  </si>
  <si>
    <t>на</t>
  </si>
  <si>
    <t>л.</t>
  </si>
  <si>
    <t>1) заявление на имя главы муниципального образования Кореновский район;</t>
  </si>
  <si>
    <t>Постановление</t>
  </si>
  <si>
    <t>Об утверждении административного регламента администрации</t>
  </si>
  <si>
    <t xml:space="preserve">муниципального образования Кореновский район по предоставлению </t>
  </si>
  <si>
    <t xml:space="preserve">муниципальной услуги «Предоставление разрешения на отклонение  </t>
  </si>
  <si>
    <t xml:space="preserve">от предельных параметров разрешенного строительства,  </t>
  </si>
  <si>
    <t xml:space="preserve">реконструкции объектов капитального строительства» </t>
  </si>
  <si>
    <t>20.07.2016                                                                                               № 687</t>
  </si>
  <si>
    <t>В соответствии с Градостроительным кодексом Российской Федерации</t>
  </si>
  <si>
    <t>от 29 декабря 2004 года № 190-ФЗ, Федеральным законом от 27 июля 2010 года</t>
  </si>
  <si>
    <t>№ 210-ФЗ «Об организации предоставления государственных и</t>
  </si>
  <si>
    <t>муниципальных услуг» администрация муниципального образования</t>
  </si>
  <si>
    <t xml:space="preserve">Кореновский район п о с т а н о в л я е т: </t>
  </si>
  <si>
    <t>1. Утвердить административный регламент администрации</t>
  </si>
  <si>
    <t>муниципального образования Кореновский район по предоставлению</t>
  </si>
  <si>
    <t>муниципальной услуги «Предоставление разрешения на отклонение от</t>
  </si>
  <si>
    <t>предельных параметров разрешенного строительства, реконструкции объектов</t>
  </si>
  <si>
    <t xml:space="preserve">капитального строительства». </t>
  </si>
  <si>
    <t>2. Опубликовать настоящее постановление в средствах массовой</t>
  </si>
  <si>
    <t>информации и разместить в информационно-телекоммуникационной сети</t>
  </si>
  <si>
    <t>«Интернет» на официальном сайте администрации муниципального</t>
  </si>
  <si>
    <t xml:space="preserve">образования Кореновский район. </t>
  </si>
  <si>
    <t>3. Контроль за выполнением настоящего постановления возложить на</t>
  </si>
  <si>
    <t>заместителя главы муниципального образования Кореновский район</t>
  </si>
  <si>
    <t xml:space="preserve">Д.К. Левченко. </t>
  </si>
  <si>
    <t>4. Постановление вступает в силу после его официального</t>
  </si>
  <si>
    <t xml:space="preserve">опубликования. </t>
  </si>
  <si>
    <t xml:space="preserve">Кореновский район                                                                       С.А. Голобородько </t>
  </si>
  <si>
    <t xml:space="preserve">Кореновский район,  </t>
  </si>
  <si>
    <t xml:space="preserve">  ПРИЛОЖЕНИЕ </t>
  </si>
  <si>
    <t xml:space="preserve">УТВЕРЖДЕН </t>
  </si>
  <si>
    <t xml:space="preserve">      от ___________ № _____        </t>
  </si>
  <si>
    <t xml:space="preserve">администрации муниципального образования </t>
  </si>
  <si>
    <t xml:space="preserve">Кореновский район по предоставлению муниципальной услуги </t>
  </si>
  <si>
    <t xml:space="preserve">«Предоставление разрешения на отклонение от предельных </t>
  </si>
  <si>
    <t>параметров разрешенного строительства, реконструкции объектов</t>
  </si>
  <si>
    <t xml:space="preserve">капитального строительства» </t>
  </si>
  <si>
    <t xml:space="preserve">I. Общие положения </t>
  </si>
  <si>
    <t xml:space="preserve">1.1. Предмет регулирования регламента </t>
  </si>
  <si>
    <t xml:space="preserve">Административный регламент предоставления муниципальной услуги </t>
  </si>
  <si>
    <t>«Предоставление разрешения на отклонение от предельных параметров</t>
  </si>
  <si>
    <t>разрешенного строительства, реконструкции объектов капитального</t>
  </si>
  <si>
    <t>строительства» (далее - административный регламент) устанавливает сроки и</t>
  </si>
  <si>
    <t>последовательность административных процедур и административных</t>
  </si>
  <si>
    <t>действий органов администрации муниципального образования Кореновский</t>
  </si>
  <si>
    <t>район и должностных лиц при предоставлении муниципальной услуги по</t>
  </si>
  <si>
    <t>выдаче разрешения на отклонение от предельных параметров разрешенного</t>
  </si>
  <si>
    <t>строительства, реконструкции объектов капитального строительства на</t>
  </si>
  <si>
    <t xml:space="preserve">территории муниципального образования Кореновский район. </t>
  </si>
  <si>
    <t xml:space="preserve">1.2. Описание заявителей </t>
  </si>
  <si>
    <t xml:space="preserve">Получателями муниципальной услуги «Предоставление разрешения на </t>
  </si>
  <si>
    <t>отклонение от предельных параметров разрешенного строительства,</t>
  </si>
  <si>
    <t>реконструкции объектов капитального строительства» (далее - муниципальная</t>
  </si>
  <si>
    <t>услуга) являются физические и юридические лица — правообладатели</t>
  </si>
  <si>
    <t>земельных участков, размеры которых меньше установленных</t>
  </si>
  <si>
    <t xml:space="preserve">градостроительным регламентом минимальных размеров земельных участков, </t>
  </si>
  <si>
    <t>либо конфигурация, инженерно-геологические или иные характеристики</t>
  </si>
  <si>
    <t xml:space="preserve">которых неблагоприятны для застройки. </t>
  </si>
  <si>
    <t xml:space="preserve">1.3. Требования к порядку информирования о порядке </t>
  </si>
  <si>
    <t xml:space="preserve">1.3.1. Информация о месте нахождения и графике работы муниципальных </t>
  </si>
  <si>
    <t xml:space="preserve">органов и организаций, участвующих в исполнении </t>
  </si>
  <si>
    <t xml:space="preserve">Информацию о месте нахождения и графике работы отдела архитектуры </t>
  </si>
  <si>
    <t>и градостроительства администрации муниципального образования</t>
  </si>
  <si>
    <t>Кореновский район, исполняющего муниципальную услугу, организаций,</t>
  </si>
  <si>
    <t>участие которых необходимо при исполнении муниципальной функции, можно</t>
  </si>
  <si>
    <t xml:space="preserve">получить: </t>
  </si>
  <si>
    <t xml:space="preserve">1). В администрации муниципального образования Кореновский район: </t>
  </si>
  <si>
    <t xml:space="preserve">г. Кореновск, ул. Красная, 41. </t>
  </si>
  <si>
    <t xml:space="preserve"> График работы: </t>
  </si>
  <si>
    <t xml:space="preserve">понедельник - пятница с 9-00 до 18-00 </t>
  </si>
  <si>
    <t xml:space="preserve">перерыв на обед: с 13-00 до 14-00 </t>
  </si>
  <si>
    <t xml:space="preserve">Выходные дни: суббота, воскресенье. </t>
  </si>
  <si>
    <t>2). В отделе архитектуры и градостроительства администрации</t>
  </si>
  <si>
    <t>муниципального образования Кореновский район: г. Кореновск, ул. Красная,</t>
  </si>
  <si>
    <t xml:space="preserve">102. </t>
  </si>
  <si>
    <t>3). В муниципальном бюджетном учреждении «Кореновский районный</t>
  </si>
  <si>
    <t>многофункциональный центр по предоставлению государственных и</t>
  </si>
  <si>
    <t xml:space="preserve">муниципальных услуг» (далее - МБУ «МФЦ»): г. Кореновск, ул. Ленина, 128. </t>
  </si>
  <si>
    <t>График работы: понедельник, вторник, четверг, пятница с 8-00 до 18-00,</t>
  </si>
  <si>
    <t>среда с 8-00 до 20-00, суббота с 9-00 до 13-00, воскресенье – выходной (время</t>
  </si>
  <si>
    <t>предоставления отдыха и питания специалистов устанавливается правилами</t>
  </si>
  <si>
    <t xml:space="preserve">служебного порядка). </t>
  </si>
  <si>
    <t xml:space="preserve">Информацию о месте нахождения и графике работы можно получить: </t>
  </si>
  <si>
    <t>1) непосредственно в помещениях отдела архитектуры и</t>
  </si>
  <si>
    <t>градостроительства администрации муниципального образования Кореновский</t>
  </si>
  <si>
    <t xml:space="preserve">район, осуществляющего оказание муниципальной услуги; </t>
  </si>
  <si>
    <t>2) с использованием средств телефонной связи;</t>
  </si>
  <si>
    <t xml:space="preserve">3) при личном или письменном обращении заявителя в МБУ «МФЦ»; </t>
  </si>
  <si>
    <t>4) путем направления письменного запроса через средства почтовой</t>
  </si>
  <si>
    <t xml:space="preserve">связи; </t>
  </si>
  <si>
    <t>5) путем направления письменного запроса посредством электронной</t>
  </si>
  <si>
    <t xml:space="preserve">почты:  </t>
  </si>
  <si>
    <t xml:space="preserve">Кореновский район: korenovsk@mo.krasnodar.ru; </t>
  </si>
  <si>
    <t>администрации муниципального образования Кореновский район:</t>
  </si>
  <si>
    <t xml:space="preserve">monolit35@yandex.ru; </t>
  </si>
  <si>
    <t xml:space="preserve">- адрес электронной почты МБУ «МФЦ»: mfc@korenovsk.ru; </t>
  </si>
  <si>
    <t>6) путем изучения информации на официальном Интернет-портале</t>
  </si>
  <si>
    <t>администрации муниципального образования Кореновский район: korenovsk.ru</t>
  </si>
  <si>
    <t xml:space="preserve">(раздел «Административные регламенты»); </t>
  </si>
  <si>
    <t>7) путем изучения информации в федеральной государственной</t>
  </si>
  <si>
    <t>информационной системе «Единый портал государственных и муниципальных</t>
  </si>
  <si>
    <t xml:space="preserve">услуг (функций)» (www.gosuslugi.ru) (далее - Федеральный Портал); </t>
  </si>
  <si>
    <t>8) путем изучения информации на портале государственных и</t>
  </si>
  <si>
    <t xml:space="preserve">муниципальных услуг Краснодарского края: http://pgu.krasnodar.ru (далее - </t>
  </si>
  <si>
    <t xml:space="preserve">Региональный Портал); </t>
  </si>
  <si>
    <t>9) на информационных стендах в помещении отдела архитектуры и</t>
  </si>
  <si>
    <t xml:space="preserve">район. </t>
  </si>
  <si>
    <t xml:space="preserve">1.3.2. Справочные телефоны структурных подразделений, участвующих в </t>
  </si>
  <si>
    <t>исполнении муниципальной услуги</t>
  </si>
  <si>
    <t>1) Администрация муниципального образования Кореновский район:</t>
  </si>
  <si>
    <t xml:space="preserve">справочный телефон </t>
  </si>
  <si>
    <t xml:space="preserve">приемная: 8 (86142) 4-14-08; </t>
  </si>
  <si>
    <t>2) отдел архитектуры и градостроительства администрации</t>
  </si>
  <si>
    <t xml:space="preserve">муниципального образования Кореновский район: </t>
  </si>
  <si>
    <t xml:space="preserve">справочный телефон  8 (86142) 4-77-02, 4-75-97, 4-48-57; </t>
  </si>
  <si>
    <t xml:space="preserve">3) МБУ «МФЦ»: справочный телефон (86142) 4-62-61. </t>
  </si>
  <si>
    <t xml:space="preserve">1.3.3. Адреса официальных сайтов структурных подразделений, </t>
  </si>
  <si>
    <t>участвующих в исполнении муниципальной услуги</t>
  </si>
  <si>
    <t>1) Адрес официального сайта администрации муниципального</t>
  </si>
  <si>
    <t>образования Кореновский район: www.korenovsk.ru (далее - официальный</t>
  </si>
  <si>
    <t xml:space="preserve">сайт); </t>
  </si>
  <si>
    <t xml:space="preserve">2) адрес официального сайта МФЦ: mfc.korenovsk.ru. </t>
  </si>
  <si>
    <t xml:space="preserve">1.3.4 Порядок получения информации заявителями по  </t>
  </si>
  <si>
    <t xml:space="preserve">вопросам предоставления муниципальной услуги, услуг, </t>
  </si>
  <si>
    <t xml:space="preserve">необходимых и обязательных для предоставления </t>
  </si>
  <si>
    <t xml:space="preserve">муниципальных услуг, сведений о ходе предоставления  </t>
  </si>
  <si>
    <t>указанных услуг, в том числе с использованием федеральной</t>
  </si>
  <si>
    <t xml:space="preserve">государственной информационной системы «Единый портал </t>
  </si>
  <si>
    <t xml:space="preserve">государственных и муниципальных услуг (функций)» </t>
  </si>
  <si>
    <t xml:space="preserve">Лицо, заинтересованное в получении информации по вопросам </t>
  </si>
  <si>
    <t>предоставления муниципальной услуги, сведений о ходе предоставления</t>
  </si>
  <si>
    <t>указанных услуг может получить посредством индивидуального</t>
  </si>
  <si>
    <t xml:space="preserve">консультирования:  </t>
  </si>
  <si>
    <t>1) при личном или письменном обращении в отдел архитектуры и</t>
  </si>
  <si>
    <t xml:space="preserve">район или МБУ «МФЦ»; </t>
  </si>
  <si>
    <t>2) на официальном сайте администрации муниципального образования</t>
  </si>
  <si>
    <t>Кореновский район в информационно-телекоммуникационной сети Интернет</t>
  </si>
  <si>
    <t>по адресу: http://www.korenovsk.ru и официальном сайте МБУ «МФЦ»:</t>
  </si>
  <si>
    <t xml:space="preserve">mfc.korenovsk.ru; </t>
  </si>
  <si>
    <t>3) в электронном виде с использованием систем Федерального и</t>
  </si>
  <si>
    <t xml:space="preserve">Регионального Портала госуслуг; </t>
  </si>
  <si>
    <t>4) по почте;</t>
  </si>
  <si>
    <t xml:space="preserve">5) по электронной почте monolit35@yandex.ru; </t>
  </si>
  <si>
    <t xml:space="preserve">6) индивидуальное консультирование по телефонам: 8 (86142) 4-77-02, </t>
  </si>
  <si>
    <t xml:space="preserve">4-75-97, 4-48-57; </t>
  </si>
  <si>
    <t>Информация о порядке предоставления муниципальной услуги</t>
  </si>
  <si>
    <t>публикуется в средствах массовой информации и в раздаточных</t>
  </si>
  <si>
    <t xml:space="preserve">информационных материалах (брошюрах, буклетах и т. п.). </t>
  </si>
  <si>
    <t xml:space="preserve">Индивидуальное консультирование лично </t>
  </si>
  <si>
    <t xml:space="preserve"> Время ожидания заинтересованного лица при индивидуальном устном</t>
  </si>
  <si>
    <t xml:space="preserve">консультировании не может превышать 15 минут. </t>
  </si>
  <si>
    <t xml:space="preserve"> Индивидуальное устное консультирование каждого заинтересованного</t>
  </si>
  <si>
    <t>лица должностным лицом отдела архитектуры и градостроительства</t>
  </si>
  <si>
    <t>администрации муниципального образования Кореновский район или МБУ</t>
  </si>
  <si>
    <t xml:space="preserve">«МФЦ» (далее - должностное лицо) не может превышать 15 минут. </t>
  </si>
  <si>
    <t xml:space="preserve"> В случае если для подготовки ответа требуется продолжительное время,</t>
  </si>
  <si>
    <t>должностное лицо, осуществляющее индивидуальное устное консультирование,</t>
  </si>
  <si>
    <t>может предложить заинтересованному лицу обратиться за необходимой</t>
  </si>
  <si>
    <t>информацией в письменном виде либо назначить другое удобное для</t>
  </si>
  <si>
    <t xml:space="preserve">заинтересованного лица время для устного консультирования. </t>
  </si>
  <si>
    <t xml:space="preserve">  </t>
  </si>
  <si>
    <t xml:space="preserve">Индивидуальное консультирование на Интернет-сайте </t>
  </si>
  <si>
    <t>При наличии технических возможностей использования заявителем</t>
  </si>
  <si>
    <t>федеральной государственной информационной системы «Единый портал</t>
  </si>
  <si>
    <t>государственных и муниципальных услуг (функций)» www.gosuslugi.ru и на</t>
  </si>
  <si>
    <t>портале государственных и муниципальных услуг Краснодарского края</t>
  </si>
  <si>
    <t>pgu.krasnodar.ru, заявители могут получить полную информацию по вопросам</t>
  </si>
  <si>
    <t>предоставления муниципальной услуги, сведения о ходе предоставления</t>
  </si>
  <si>
    <t xml:space="preserve">указанной услуги. </t>
  </si>
  <si>
    <t xml:space="preserve">Индивидуальное консультирование по почте </t>
  </si>
  <si>
    <t xml:space="preserve"> При консультировании по письменным обращениям ответ на обращение</t>
  </si>
  <si>
    <t>заинтересованного лица направляется почтой в адрес заинтересованного лица в</t>
  </si>
  <si>
    <t>срок, не превышающий 30 рабочих дней с момента поступления письменного</t>
  </si>
  <si>
    <t>обращения.</t>
  </si>
  <si>
    <t xml:space="preserve"> Датой получения обращения является дата регистрации поступающего</t>
  </si>
  <si>
    <t xml:space="preserve">обращения. </t>
  </si>
  <si>
    <t xml:space="preserve">Индивидуальное консультирование по электронной почте </t>
  </si>
  <si>
    <t xml:space="preserve"> При консультировании в форме ответов по электронной почте ответ на</t>
  </si>
  <si>
    <t>обращение направляется по электронной почте на электронный адрес</t>
  </si>
  <si>
    <t>заинтересованного лица в срок, не превышающий 10 рабочих дней с момента</t>
  </si>
  <si>
    <t xml:space="preserve">поступления обращения. </t>
  </si>
  <si>
    <t xml:space="preserve">Индивидуальное консультирование по телефону </t>
  </si>
  <si>
    <t xml:space="preserve"> Ответ на телефонный звонок должен начинаться с информации о</t>
  </si>
  <si>
    <t>наименовании органа, в который позвонил гражданин, фамилии, имени,</t>
  </si>
  <si>
    <t>отчестве и должности должностного лица, осуществляющего индивидуальное</t>
  </si>
  <si>
    <t xml:space="preserve">консультирование по телефону. </t>
  </si>
  <si>
    <t xml:space="preserve"> Время разговора не должно превышать 10 минут. </t>
  </si>
  <si>
    <t xml:space="preserve"> В том случае, если должностное лицо, осуществляющее индивидуальное</t>
  </si>
  <si>
    <t>консультирование по телефону, не может ответить на вопрос по содержанию,</t>
  </si>
  <si>
    <t>связанному с предоставлением муниципальной услуги, оно обязано</t>
  </si>
  <si>
    <t>проинформировать заинтересованное лицо об организациях либо структурных</t>
  </si>
  <si>
    <t xml:space="preserve">подразделениях, которые располагают необходимыми сведениями. </t>
  </si>
  <si>
    <t xml:space="preserve"> Датой поступления обращения является дата регистрации поступающего</t>
  </si>
  <si>
    <t xml:space="preserve">сообщения. </t>
  </si>
  <si>
    <t xml:space="preserve"> Должностные лица, предоставляющие муниципальную услугу, при ответе</t>
  </si>
  <si>
    <t xml:space="preserve">на обращения граждан и организаций обязаны:  </t>
  </si>
  <si>
    <t>1) при устном обращении заинтересованного лица (по телефону или</t>
  </si>
  <si>
    <t>лично) должностные лица, осуществляющие консультирование, дают ответ</t>
  </si>
  <si>
    <t>самостоятельно. Если должностное лицо, к которому обратилось</t>
  </si>
  <si>
    <t>заинтересованное лицо, не может ответить на вопрос самостоятельно, то оно</t>
  </si>
  <si>
    <t xml:space="preserve">может предложить заинтересованному лицу обратиться письменно либо </t>
  </si>
  <si>
    <t>назначить другое удобное для него время консультации, либо переадресовать</t>
  </si>
  <si>
    <t>(перевести) на другое должностное лицо или сообщить телефонный номер, по</t>
  </si>
  <si>
    <t xml:space="preserve">которому можно получить необходимую информацию; </t>
  </si>
  <si>
    <t>2) должностные лица, осуществляющие консультирование (по телефону</t>
  </si>
  <si>
    <t>или лично), должны корректно и внимательно относиться к заинтересованным</t>
  </si>
  <si>
    <t>лицам, не унижая их чести и достоинства. При ответе на телефонные звонки</t>
  </si>
  <si>
    <t xml:space="preserve">должностное лицо, осуществляющее консультирование, должно назвать </t>
  </si>
  <si>
    <t>фамилию, имя, отчество, занимаемую должность. Во время разговора</t>
  </si>
  <si>
    <t>необходимо произносить слова четко, избегать «параллельных разговоров» с</t>
  </si>
  <si>
    <t>окружающими людьми и не прерывать разговор по причине поступления</t>
  </si>
  <si>
    <t>звонка на другой аппарат. В конце консультирования должностное лицо,</t>
  </si>
  <si>
    <t>осуществляющее консультирование, должно кратко подвести итоги и</t>
  </si>
  <si>
    <t>перечислить меры, которые надо принять (кто именно, когда и что должен</t>
  </si>
  <si>
    <t xml:space="preserve">сделать); </t>
  </si>
  <si>
    <t>3) ответы на письменные обращения даются в простой, четкой и</t>
  </si>
  <si>
    <t xml:space="preserve">понятной форме в письменном виде и должны содержать: </t>
  </si>
  <si>
    <t xml:space="preserve"> ответы на поставленные вопросы; </t>
  </si>
  <si>
    <t xml:space="preserve"> должность, фамилию и инициалы лица, подписавшего ответ; </t>
  </si>
  <si>
    <t xml:space="preserve"> фамилию и инициалы исполнителя; </t>
  </si>
  <si>
    <t xml:space="preserve"> номер телефона исполнителя; </t>
  </si>
  <si>
    <t>4) должностное лицо не вправе осуществлять консультирование</t>
  </si>
  <si>
    <t>заинтересованных лиц, выходящее за рамки информирования о стандартных</t>
  </si>
  <si>
    <t>процедурах и условиях оказания муниципальной услуги и влияющее прямо или</t>
  </si>
  <si>
    <t xml:space="preserve">косвенно на индивидуальные решения заинтересованных лиц. </t>
  </si>
  <si>
    <t xml:space="preserve">1.3.5. Порядок, форма и место размещения указанной в настоящем     </t>
  </si>
  <si>
    <t xml:space="preserve">подпункте информации, в том числе на стендах в местах </t>
  </si>
  <si>
    <t xml:space="preserve">предоставления муниципальной услуги, услуг, необходимых </t>
  </si>
  <si>
    <t xml:space="preserve">и обязательных для предоставления муниципальной услуги, </t>
  </si>
  <si>
    <t xml:space="preserve">а также в информационно-телекоммуникационной сети Интернет </t>
  </si>
  <si>
    <t xml:space="preserve">на официальном сайте администрации муниципального </t>
  </si>
  <si>
    <t xml:space="preserve">образования Кореновский район </t>
  </si>
  <si>
    <t xml:space="preserve">Стенды (вывески), содержащие информацию о графике (режиме) работы </t>
  </si>
  <si>
    <t>отдела архитектуры и градостроительства администрации муниципального</t>
  </si>
  <si>
    <t>образования Кореновский район, о порядке предоставления муниципальных</t>
  </si>
  <si>
    <t xml:space="preserve">услуг, размещаются по адресу: г. Кореновск, ул. Красная, 102. </t>
  </si>
  <si>
    <t xml:space="preserve"> На информационных стендах в помещении, предназначенном для приема</t>
  </si>
  <si>
    <t>документов для предоставления муниципальной услуги размещается</t>
  </si>
  <si>
    <t xml:space="preserve">следующая информация: </t>
  </si>
  <si>
    <t xml:space="preserve"> 1) исчерпывающая информация о порядке предоставления</t>
  </si>
  <si>
    <t xml:space="preserve">муниципальной услуги; </t>
  </si>
  <si>
    <t xml:space="preserve"> 2) текст настоящего административного регламента с приложениями</t>
  </si>
  <si>
    <t xml:space="preserve">(полная версия); </t>
  </si>
  <si>
    <t xml:space="preserve"> 3) месторасположение, график (режим) работы, номера телефонов, адрес</t>
  </si>
  <si>
    <t>Интернет-сайта и электронной почты органов, в которых заинтересованные</t>
  </si>
  <si>
    <t>лица могут получить документы, необходимые для предоставления</t>
  </si>
  <si>
    <t xml:space="preserve">муниципальной услуги (при наличии); </t>
  </si>
  <si>
    <t>4) схема размещения должностных лиц и режим приема ими граждан, номера</t>
  </si>
  <si>
    <t>кабинетов, в которых предоставляется муниципальная услуга, фамилии, имена,</t>
  </si>
  <si>
    <t xml:space="preserve">отчества и должности соответствующих должностных лиц; </t>
  </si>
  <si>
    <t xml:space="preserve"> 5) выдержки из нормативных правовых актов по наиболее часто</t>
  </si>
  <si>
    <t xml:space="preserve">задаваемым вопросам; </t>
  </si>
  <si>
    <t xml:space="preserve"> 6) требования к письменному запросу о предоставлении консультации,</t>
  </si>
  <si>
    <t xml:space="preserve">образец запроса о предоставлении консультации; </t>
  </si>
  <si>
    <t xml:space="preserve"> 7) перечень документов, представляемых получателями муниципальной</t>
  </si>
  <si>
    <t xml:space="preserve">услуги, и требования, предъявляемые к этим документам; </t>
  </si>
  <si>
    <t xml:space="preserve"> 8) формы документов для заполнения, образцы заполнения документов; </t>
  </si>
  <si>
    <t xml:space="preserve"> 9) перечень оснований для отказа в предоставлении муниципальной</t>
  </si>
  <si>
    <t xml:space="preserve">услуги; </t>
  </si>
  <si>
    <t xml:space="preserve"> 10) порядок обжалования решения, действий или бездействия</t>
  </si>
  <si>
    <t xml:space="preserve">должностных лиц, исполняющих муниципальную услугу. </t>
  </si>
  <si>
    <t xml:space="preserve"> Полная версия регламента предоставляемой услуги размещена на</t>
  </si>
  <si>
    <t>официальном сайте администрации муниципального образования Кореновский</t>
  </si>
  <si>
    <t xml:space="preserve">район www.korenovsk.ru. </t>
  </si>
  <si>
    <t xml:space="preserve">Раздел II. Стандарт предоставления муниципальной услуги </t>
  </si>
  <si>
    <t xml:space="preserve">2.1. Наименование муниципальной услуги </t>
  </si>
  <si>
    <t xml:space="preserve">Предоставление разрешения на отклонение от предельных параметров </t>
  </si>
  <si>
    <t xml:space="preserve">строительства. </t>
  </si>
  <si>
    <t xml:space="preserve">2.2. Наименование органа, предоставляющего муниципальную услугу </t>
  </si>
  <si>
    <t xml:space="preserve">Муниципальная услуга предоставляется администрацией </t>
  </si>
  <si>
    <t xml:space="preserve">муниципального образования Кореновский район. </t>
  </si>
  <si>
    <t>Ответственным исполнителем предоставления муниципальной услуги</t>
  </si>
  <si>
    <t>является отдел архитектуры и градостроительства администрации</t>
  </si>
  <si>
    <t xml:space="preserve">муниципального образования Кореновский район (далее - Отдел). </t>
  </si>
  <si>
    <t xml:space="preserve">В предоставлении муниципальной услуги также участвует комиссия по </t>
  </si>
  <si>
    <t>землепользованию и застройке муниципального образования Кореновский</t>
  </si>
  <si>
    <t>район (далее - Комиссия), состав которой утвержден постановлением</t>
  </si>
  <si>
    <t>администрации муниципального образования Кореновский район от 10 марта</t>
  </si>
  <si>
    <t>2016 года N 205 «Об образовании комиссии по землепользованию и застройке</t>
  </si>
  <si>
    <t xml:space="preserve">муниципального образования Кореновский район». </t>
  </si>
  <si>
    <t>В соответствии с действующим законодательством вопрос о</t>
  </si>
  <si>
    <t>предоставлении разрешения на отклонение от предельных параметров</t>
  </si>
  <si>
    <t xml:space="preserve">строительства подлежит обсуждению на публичных слушаниях. </t>
  </si>
  <si>
    <t>Прием и выдача документов, консультирование о порядке</t>
  </si>
  <si>
    <t>предоставления муниципальной услуги осуществляется в МБУ «МФЦ» или</t>
  </si>
  <si>
    <t xml:space="preserve">непосредственно в Отделе.  </t>
  </si>
  <si>
    <t>При межведомственном взаимодействии в предоставлении</t>
  </si>
  <si>
    <t xml:space="preserve">муниципальной услуги участвуют: </t>
  </si>
  <si>
    <t xml:space="preserve"> Кореновский отдел Управления Федеральной службы государственной</t>
  </si>
  <si>
    <t xml:space="preserve">регистрации, кадастра и картографии по Краснодарскому краю;  </t>
  </si>
  <si>
    <t xml:space="preserve"> Кореновский отдел филиала ФГБУ «ФКП Росреестра» по</t>
  </si>
  <si>
    <t xml:space="preserve">Краснодарскому краю; </t>
  </si>
  <si>
    <t>межрайонная инспекция Федеральной налоговой службы России № 14 по</t>
  </si>
  <si>
    <t xml:space="preserve">Краснодарскому краю. </t>
  </si>
  <si>
    <t xml:space="preserve">2.3. Результат предоставления муниципальной услуги </t>
  </si>
  <si>
    <t xml:space="preserve">Результатом предоставления муниципальной услуги является: </t>
  </si>
  <si>
    <t>выдача копии постановления администрации муниципального</t>
  </si>
  <si>
    <t>образования Кореновский район о предоставлении разрешения на отклонение</t>
  </si>
  <si>
    <t>от предельных параметров разрешенного строительства, реконструкции</t>
  </si>
  <si>
    <t xml:space="preserve">объектов капитального строительства; </t>
  </si>
  <si>
    <t>образования Кореновский район об отказе в предоставлении разрешения на</t>
  </si>
  <si>
    <t xml:space="preserve">реконструкции объектов капитального строительства; </t>
  </si>
  <si>
    <t xml:space="preserve">отказ в предоставлении муниципальной услуги. </t>
  </si>
  <si>
    <t xml:space="preserve">2.4. Срок предоставления муниципальной услуги </t>
  </si>
  <si>
    <t xml:space="preserve">Срок предоставления муниципальной услуги не должен превышать 60 </t>
  </si>
  <si>
    <t>календарных дней со дня подачи заявления на предоставление муниципальной</t>
  </si>
  <si>
    <t xml:space="preserve">услуги и прилагаемых к нему документов. </t>
  </si>
  <si>
    <t xml:space="preserve">2.5. Перечень нормативных правовых актов, регулирующих отношения, </t>
  </si>
  <si>
    <t>возникающие в связи с предоставлением муниципальной услуги</t>
  </si>
  <si>
    <t>Конституция Российской Федерации (принята всенародным</t>
  </si>
  <si>
    <t>голосованием 12.12.1993, текст опубликован в "Российской газете" от 25.12.93</t>
  </si>
  <si>
    <t xml:space="preserve">N 237); </t>
  </si>
  <si>
    <t>Градостроительный кодекс Российской Федерации от 29.12.2004</t>
  </si>
  <si>
    <t xml:space="preserve">№ 190-ФЗ (текст опубликован в "Российской газете" от 30.12.2004 N 290); </t>
  </si>
  <si>
    <t xml:space="preserve">Земельный кодекс Российской Федерации от 25 октября 2001 года                             </t>
  </si>
  <si>
    <t>№ 136-ФЗ (текст опубликован в "Собрании законодательства Российской</t>
  </si>
  <si>
    <t xml:space="preserve">Федерации" от 29.10.2001 N 44, ст. 4147); </t>
  </si>
  <si>
    <t>Федеральный закон от 06.10.2003 № 131-ФЗ «Об общих принципах</t>
  </si>
  <si>
    <t>организации местного самоуправления в Российской Федерации» (текст</t>
  </si>
  <si>
    <t>опубликован в "Собрании законодательства Российской Федерации"</t>
  </si>
  <si>
    <t xml:space="preserve">от 06.10.2003 N 40, ст. 3822); </t>
  </si>
  <si>
    <t>Федеральный закон от 29.12.2004 № 191-ФЗ «О введении в действие</t>
  </si>
  <si>
    <t>Градостроительного кодекса Российской Федерации» (текст опубликован в</t>
  </si>
  <si>
    <t xml:space="preserve">Российской газете от 30.12.2004 N 290); </t>
  </si>
  <si>
    <t>Федеральный закон Российской Федерации от 27.07. 2006 № 149-ФЗ «Об</t>
  </si>
  <si>
    <t>информации, информационных технологиях и о защите информации» (текст</t>
  </si>
  <si>
    <t xml:space="preserve">опубликован в издании "Российская газета", N 165, 29.07.2006); </t>
  </si>
  <si>
    <t>Федеральный закон Российской Федерации от 27.07.2010 № 210-ФЗ «Об</t>
  </si>
  <si>
    <t>организации предоставления государственных и муниципальных услуг» (текст</t>
  </si>
  <si>
    <t xml:space="preserve">опубликован в "Российской газете" от 30.07.2010 N 168); </t>
  </si>
  <si>
    <t>Федеральный закон от 18 июня 2001 года № 78-ФЗ «О землеустройстве»</t>
  </si>
  <si>
    <t xml:space="preserve">(текст опубликован в издании "Парламентская газета", N 114-115, 23.06.2001); </t>
  </si>
  <si>
    <t>Постановление Правительства Российской федерации от 26 марта 2016</t>
  </si>
  <si>
    <t>года № 236 «О требованиях к предоставлению в электронной форме</t>
  </si>
  <si>
    <t>государственных и муниципальных услуг» (текст опубликован в "Российской</t>
  </si>
  <si>
    <t>газете" от 8 апреля 2016 года № 75, в Собрании законодательства Российской</t>
  </si>
  <si>
    <t xml:space="preserve">Федерации от 11 апреля 2016 года № 15 ст. 2084); </t>
  </si>
  <si>
    <t>Закон Краснодарского края от 21 июля 2008 года № 1540-КЗ</t>
  </si>
  <si>
    <t>«Градостроительный кодекс Краснодарского края» (текст опубликован в</t>
  </si>
  <si>
    <t xml:space="preserve">издании "Кубанские новости" от 24.07.2008 N 122); </t>
  </si>
  <si>
    <t>Закон Краснодарского края от 05 ноября 2002 года № 532-КЗ «Об</t>
  </si>
  <si>
    <t>основах регулирования земельных отношений в Краснодарском крае» (текст</t>
  </si>
  <si>
    <t xml:space="preserve">опубликован в издании "Кубанские новости" от 14.11.2002 N 240); </t>
  </si>
  <si>
    <t>Закон Краснодарского края от 2 марта 2012 года № 2446-КЗ «Об</t>
  </si>
  <si>
    <t>отдельных вопросах организации предоставления государственных и</t>
  </si>
  <si>
    <t>муниципальных услуг на территории Краснодарского края» (в редакции от 29</t>
  </si>
  <si>
    <t xml:space="preserve">апреля 2016 года № 3395-КЗ); </t>
  </si>
  <si>
    <t>Устав муниципального образования Кореновский район (принят</t>
  </si>
  <si>
    <t>решением Совета муниципального образования Кореновского района от 29</t>
  </si>
  <si>
    <t>апреля 2015 N 567; текст опубликован в издании "Вестник органов местного</t>
  </si>
  <si>
    <t>самоуправления муниципального образования Кореновский район", N 7 (131),</t>
  </si>
  <si>
    <t xml:space="preserve">29.03.2016); </t>
  </si>
  <si>
    <t>Решение Совета муниципального образования Кореновский район от 26</t>
  </si>
  <si>
    <t>сентября 2013 года № 377 «Об утверждении положения о публичных</t>
  </si>
  <si>
    <t xml:space="preserve">слушаниях в муниципальном образовании Кореновский район» (текст </t>
  </si>
  <si>
    <t>опубликован в издании "Вестник органов местного самоуправления</t>
  </si>
  <si>
    <t xml:space="preserve">муниципального образования Кореновский район", N 10, 01.10.2013); </t>
  </si>
  <si>
    <t>Решение Совета муниципального образования Кореновский район от 24</t>
  </si>
  <si>
    <t>февраля 2016 года № 68 «Об утверждении положения об отделе архитектуры и</t>
  </si>
  <si>
    <t>район» (текст опубликован в издании "Вестник органов местного</t>
  </si>
  <si>
    <t>самоуправления муниципального образования Кореновский район", N 5,</t>
  </si>
  <si>
    <t xml:space="preserve">04.03.2016); </t>
  </si>
  <si>
    <t>Постановление администрации муниципального образования</t>
  </si>
  <si>
    <t xml:space="preserve">Кореновский район от 09 марта 2016 № 193 «Об утверждении Положения о </t>
  </si>
  <si>
    <t>комиссии по землепользованию и застройке муниципального образования</t>
  </si>
  <si>
    <t>Кореновский район» (текст размещен на официальном портале администрации</t>
  </si>
  <si>
    <t xml:space="preserve">МО Кореновский район http://www.korenovsk.ru/); </t>
  </si>
  <si>
    <t>Кореновский район от 20 апреля 2011 года № 1082 «Об утверждении порядка</t>
  </si>
  <si>
    <t>разработки и утверждения администрацией муниципального образования</t>
  </si>
  <si>
    <t>Кореновский район административных регламентов исполнения</t>
  </si>
  <si>
    <t>муниципальных функций и предоставления муниципальных услуг» (текст</t>
  </si>
  <si>
    <t xml:space="preserve">муниципального образования Кореновский район", N 4, 06.05.2011); </t>
  </si>
  <si>
    <t>Решение Совета Новоберезанского сельского поселения Кореновского</t>
  </si>
  <si>
    <t>района от 23 апреля 2015 года № 53 «Об утверждении Правил</t>
  </si>
  <si>
    <t>землепользования и застройки Новоберезанского сельского поселения</t>
  </si>
  <si>
    <t>Кореновского района» (текст опубликован в издании "Кореновские вести",</t>
  </si>
  <si>
    <t xml:space="preserve">N 18 (12111), 07.05.2015); </t>
  </si>
  <si>
    <t>Решение Совета Платнировского сельского поселения Кореновского</t>
  </si>
  <si>
    <t>района от 24 сентября 2010 года № 87 «Об утверждении Правил</t>
  </si>
  <si>
    <t>землепользования и застройки Платнировского сельского поселения</t>
  </si>
  <si>
    <t xml:space="preserve">N 125 (11434), 09.10.2010); </t>
  </si>
  <si>
    <t>Решение Совета Дядьковского сельского поселения Кореновского</t>
  </si>
  <si>
    <t>района от 26 сентября 2013 года № 234 «Об утверждении правил</t>
  </si>
  <si>
    <t>землепользования и застройки Дядьковского сельского поселения</t>
  </si>
  <si>
    <t>Кореновского района» (текст опубликован в издании "Кореновские вести", N</t>
  </si>
  <si>
    <t xml:space="preserve">121 (11900), 05.10.2013); </t>
  </si>
  <si>
    <t>Решение Совета Братковского сельского поселения Кореновского</t>
  </si>
  <si>
    <t>района от 23 декабря 2013 года № 282 «Об утверждении правил</t>
  </si>
  <si>
    <t>землепользования и застройки Братковского сельского поселения Кореновского</t>
  </si>
  <si>
    <t>района» (текст опубликован в издании "Кореновские вести", N 120 (11899),</t>
  </si>
  <si>
    <t xml:space="preserve">03.10.2013); </t>
  </si>
  <si>
    <t>Решение Совета Бураковского сельского поселения Кореновского</t>
  </si>
  <si>
    <t>района от 28 октября 2013 года № 200 «Об утверждении правил</t>
  </si>
  <si>
    <t>землепользования и застройки Бураковского сельского поселения Кореновского</t>
  </si>
  <si>
    <t xml:space="preserve">района» (текст размещен на официальном сайте администрации Бураковского </t>
  </si>
  <si>
    <t>сельского поселения http://burakovskaja.ru/, на официальном портале</t>
  </si>
  <si>
    <t xml:space="preserve">администрации МО Кореновский район http://www.korenovsk.ru/); </t>
  </si>
  <si>
    <t>Решение Совета Журавского сельского поселения Кореновского района</t>
  </si>
  <si>
    <t>от 25 декабря 2013 года № 263 «Об утверждении правил землепользования и</t>
  </si>
  <si>
    <t>застройки Журавского сельского поселения Кореновского района» (текст</t>
  </si>
  <si>
    <t xml:space="preserve">опубликован в издании "Кореновские вести", N 136 (11915), 12.11.2013); </t>
  </si>
  <si>
    <t>Решение Совета Пролетарского сельского поселения Кореновского</t>
  </si>
  <si>
    <t>района от 23 декабря 2013 года № 254 «Об утверждении правил</t>
  </si>
  <si>
    <t>землепользования и застройки Пролетарского сельского поселения</t>
  </si>
  <si>
    <t xml:space="preserve">N 155 (11934), 26.12.2013); </t>
  </si>
  <si>
    <t>Решение Совета Раздольненского сельского поселения Кореновского</t>
  </si>
  <si>
    <t>района от 25 декабря 2013 года № 216 «Об утверждении правил</t>
  </si>
  <si>
    <t>землепользования и застройки Раздольненского сельского поселения</t>
  </si>
  <si>
    <t xml:space="preserve">N 156 (11935), 28.12.2013); </t>
  </si>
  <si>
    <t>Решение Совета Сергиевского сельского поселения Кореновского</t>
  </si>
  <si>
    <t>района от 20 декабря 2013 года № 274 «Об утверждении правил</t>
  </si>
  <si>
    <t>землепользования и застройки Сергиевского сельского поселения Кореновского</t>
  </si>
  <si>
    <t>района» (текст опубликован в издании "Кореновские вести", N 154 (11933),</t>
  </si>
  <si>
    <t xml:space="preserve">24.12.2013). </t>
  </si>
  <si>
    <t xml:space="preserve">2.6 Исчерпывающий перечень документов, необходимых в </t>
  </si>
  <si>
    <t>соответствии с нормативными правовыми актами для предоставления</t>
  </si>
  <si>
    <t xml:space="preserve">муниципальной услуги и услуг, которые являются необходимыми и </t>
  </si>
  <si>
    <t>обязательными для предоставления муниципальной услуги, подлежащих</t>
  </si>
  <si>
    <t xml:space="preserve">представлению заявителем, способы их получения, в том числе в </t>
  </si>
  <si>
    <t>электронной форме, порядок их представления</t>
  </si>
  <si>
    <t>Для получения муниципальной услуги заявителем представляются</t>
  </si>
  <si>
    <t xml:space="preserve">следующие документы: </t>
  </si>
  <si>
    <t>1) заявление, поданное в Комиссию, в письменной форме или форме</t>
  </si>
  <si>
    <t>электронного документа (при наличии электронной подписи), о предоставлении</t>
  </si>
  <si>
    <t>разрешения на отклонение от предельных параметров разрешенного</t>
  </si>
  <si>
    <t>строительства, реконструкции объектов капитального строительства,</t>
  </si>
  <si>
    <t>оформленное согласно приложениям № 1 и № 2 к настоящему</t>
  </si>
  <si>
    <t xml:space="preserve">административному регламенту; </t>
  </si>
  <si>
    <t>2) для физических лиц - документ, удостоверяющий личность</t>
  </si>
  <si>
    <t>гражданина (паспорт гражданина Российской Федерации или иной документ,</t>
  </si>
  <si>
    <t xml:space="preserve">удостоверяющий личность); </t>
  </si>
  <si>
    <t>3) для юридических лиц - документ, удостоверяющий личность</t>
  </si>
  <si>
    <t>гражданина, обратившегося за оказанием муниципальной услуги и документ,</t>
  </si>
  <si>
    <t xml:space="preserve">подтверждающий полномочия представителя юридического лица; </t>
  </si>
  <si>
    <t>4) доверенность, оформленная надлежащим образом, - в случае подачи</t>
  </si>
  <si>
    <t>заявления лицом, действующим по поручению заявителя (нотариально</t>
  </si>
  <si>
    <t>удостоверенная - для физических лиц (оригинал), для юридических лиц - форма</t>
  </si>
  <si>
    <t>доверенности на фирменном бланке организации за подписью руководителя,</t>
  </si>
  <si>
    <t xml:space="preserve">удостоверенная печатью организации); </t>
  </si>
  <si>
    <t>5) документы, удостоверяющие (устанавливающие) право на земельный</t>
  </si>
  <si>
    <t>участок и объекты капитального строительства (при наличии), если право на</t>
  </si>
  <si>
    <t>данный земельный участок и объекты капитального строительства в</t>
  </si>
  <si>
    <t>соответствии с законодательством Российской Федерации признается</t>
  </si>
  <si>
    <t xml:space="preserve">возникшим, независимо от его регистрации; </t>
  </si>
  <si>
    <t>5) согласие собственника(ов), иного владельца, пользователя объекта</t>
  </si>
  <si>
    <t>недвижимого имущества в случае, если объект недвижимого имущества</t>
  </si>
  <si>
    <t xml:space="preserve">находится в общей долевой собственности, владении или пользовании двух или </t>
  </si>
  <si>
    <t>нескольких лиц (нотариально удостоверенное - для физических лиц (оригинал),</t>
  </si>
  <si>
    <t>для юридических лиц - форма согласия на фирменном бланке организации за</t>
  </si>
  <si>
    <t>подписью руководителя, удостоверенное печатью организации), при условии</t>
  </si>
  <si>
    <t xml:space="preserve">обращения одного из собственников; </t>
  </si>
  <si>
    <t>6) чертеж градостроительного плана земельного участка и линий</t>
  </si>
  <si>
    <t xml:space="preserve">градостроительного регулирования; </t>
  </si>
  <si>
    <t>7) согласование параметров испрашиваемого отклонения от предельных</t>
  </si>
  <si>
    <t>параметров, полученное в соответствии с Положением о зонах охраны объектов</t>
  </si>
  <si>
    <t>культурного наследия (памятников истории и культуры) народов Российской</t>
  </si>
  <si>
    <t>Федерации, утвержденным постановлением Правительства РФ от 12.09.2015</t>
  </si>
  <si>
    <t>N 972 (представляется для земельного участка, расположенного в границах зон</t>
  </si>
  <si>
    <t xml:space="preserve">охраны объектов культурного наследия). </t>
  </si>
  <si>
    <t>Документы, предусмотренные пунктом 2.6 раздела 2 настоящего</t>
  </si>
  <si>
    <t>административного регламента могут быть предоставлены в форме</t>
  </si>
  <si>
    <t>электронных документов, в соответствии с Федеральным законом от 6 апреля</t>
  </si>
  <si>
    <t>2011 года N 63-ФЗ «Об электронной подписи» и Федеральным законом от 27</t>
  </si>
  <si>
    <t>июля 2010 года № 210-ФЗ «Об организации предоставления государственных и</t>
  </si>
  <si>
    <t xml:space="preserve">муниципальных услуг». </t>
  </si>
  <si>
    <t>Заявление, подаваемое в форме электронного документа, подписывается</t>
  </si>
  <si>
    <t>заявителем простой электронной подписью, а прилагаемые к нему электронные</t>
  </si>
  <si>
    <t>документы должны быть подписаны должностными лицами органов</t>
  </si>
  <si>
    <t>(организаций), выдавших эти документы, усиленной квалифицированной</t>
  </si>
  <si>
    <t>электронной подписью (если законодательством Российской Федерации для</t>
  </si>
  <si>
    <t xml:space="preserve">подписания таких документов не установлен иной вид электронной подписи). </t>
  </si>
  <si>
    <t>Копирование или сканирование документов осуществляется</t>
  </si>
  <si>
    <t>работником Отдела или МБУ «МФЦ», после чего оригиналы возвращаются</t>
  </si>
  <si>
    <t xml:space="preserve">заявителю.  </t>
  </si>
  <si>
    <t>В случае невозможности представления подлинников представляются</t>
  </si>
  <si>
    <t xml:space="preserve">нотариально заверенные копии. </t>
  </si>
  <si>
    <t>2.7. Исчерпывающий перечень документов, необходимых в</t>
  </si>
  <si>
    <t xml:space="preserve">соответствии с нормативными правовыми актами для предоставления </t>
  </si>
  <si>
    <t>муниципальной услуги, которые находятся в распоряжении</t>
  </si>
  <si>
    <t xml:space="preserve">государственных органов, органов местного самоуправления и иных </t>
  </si>
  <si>
    <t>органов, участвующих в предоставлении муниципальной услуги, и</t>
  </si>
  <si>
    <t xml:space="preserve">которые заявитель вправе представить, а также способы их получения </t>
  </si>
  <si>
    <t xml:space="preserve">заявителем, в том числе в электронной форме, порядок их представления </t>
  </si>
  <si>
    <t xml:space="preserve">Для предоставления муниципальной услуги работником Отдела или МБУ </t>
  </si>
  <si>
    <t>«МФЦ» от органов государственной власти, органов местного самоуправления</t>
  </si>
  <si>
    <t>и иных органов, участвующих в предоставлении муниципальной услуги,</t>
  </si>
  <si>
    <t xml:space="preserve">запрашиваются следующие документы: </t>
  </si>
  <si>
    <t>имущество и сделок с ним (далее - ЕГРП) на земельный участок заявителя и</t>
  </si>
  <si>
    <t xml:space="preserve">(или) земельные участки, имеющие общие границы с земельным участком в </t>
  </si>
  <si>
    <t>отношении которого запрашивается разрешение или уведомление об</t>
  </si>
  <si>
    <t>отсутствии в ЕГРП запрашиваемых сведений о зарегистрированных правах на</t>
  </si>
  <si>
    <t xml:space="preserve">указанные земельные участки; </t>
  </si>
  <si>
    <t>- выписка из ЕГРП на объекты недвижимости (помещения в них),</t>
  </si>
  <si>
    <t>расположенные на земельном участке заявителя и (или) объекты</t>
  </si>
  <si>
    <t>недвижимости, расположенные на земельных участках, имеющих общие</t>
  </si>
  <si>
    <t>границы с земельным участком заявителя или уведомление об отсутствии в</t>
  </si>
  <si>
    <t>ЕГРП запрашиваемых сведений о зарегистрированных правах на указанные</t>
  </si>
  <si>
    <t xml:space="preserve">объекты недвижимости; </t>
  </si>
  <si>
    <t xml:space="preserve">запрашивается разрешение, а также в отношении соседних земельных участков; </t>
  </si>
  <si>
    <t xml:space="preserve">(помещения в них) (при наличии на земельном участке объектов); </t>
  </si>
  <si>
    <t xml:space="preserve">случае, если заявителем является юридическое лицо; </t>
  </si>
  <si>
    <t>предпринимателей в случае, если заявителем является индивидуальный</t>
  </si>
  <si>
    <t xml:space="preserve">предприниматель. </t>
  </si>
  <si>
    <t>Указанные документы запрашиваются органом, предоставляющим</t>
  </si>
  <si>
    <t>муниципальную услугу, в государственных органах и органах местного</t>
  </si>
  <si>
    <t>самоуправления, в распоряжении которых находятся указанные документы,</t>
  </si>
  <si>
    <t xml:space="preserve">если заявитель не представил указанные документы самостоятельно. </t>
  </si>
  <si>
    <t>Заявитель вправе представить заявление и прилагаемые к нему</t>
  </si>
  <si>
    <t>документы на бумажном носителе лично или посредством почтового</t>
  </si>
  <si>
    <t>отправления с уведомлением о вручении либо в форме электронных</t>
  </si>
  <si>
    <t>документов с использованием федеральной государственной информационной</t>
  </si>
  <si>
    <t>системы «Единый портал государственных и муниципальных услуг (функций)»</t>
  </si>
  <si>
    <t>(далее -    Единый Портал), Регионального Портала государственных и</t>
  </si>
  <si>
    <t xml:space="preserve">муниципальных услуг (при его наличии) или посредством </t>
  </si>
  <si>
    <t>многофункционального центра предоставления государственных и</t>
  </si>
  <si>
    <t xml:space="preserve">муниципальных услуг. </t>
  </si>
  <si>
    <t>Непредставление документов, перечисленных в пункте 2.7</t>
  </si>
  <si>
    <t>административного регламента, не является основанием для отказа в</t>
  </si>
  <si>
    <t xml:space="preserve">предоставлении муниципальной услуги. </t>
  </si>
  <si>
    <t>В случае непредставления заявителем документов, указанных в пункте</t>
  </si>
  <si>
    <t>2.7 административного регламента, Отдел, в рамках межведомственного</t>
  </si>
  <si>
    <t xml:space="preserve">информационного взаимодействия, запрашивает их в: </t>
  </si>
  <si>
    <t>Кореновском отделе Управления Федеральной службы государственной</t>
  </si>
  <si>
    <t>Кореновском отделе филиала ФГБУ «ФКП Росреестра» по</t>
  </si>
  <si>
    <t>межрайонной инспекции Федеральной налоговой службы России № 14</t>
  </si>
  <si>
    <t xml:space="preserve">по Краснодарскому краю. </t>
  </si>
  <si>
    <t xml:space="preserve">2.8 Запрещено требовать от заявителя </t>
  </si>
  <si>
    <t xml:space="preserve">Отдел не вправе требовать от заявителя: </t>
  </si>
  <si>
    <t>действий, представление или осуществление которых не предусмотрено</t>
  </si>
  <si>
    <t>нормативными правовыми актами, регулирующими отношения, возникающие в</t>
  </si>
  <si>
    <t xml:space="preserve">связи с предоставлением муниципальной услуги; </t>
  </si>
  <si>
    <t>- представления документов и информации, которые в соответствии с</t>
  </si>
  <si>
    <t>нормативными правовыми актами Российской Федерации, нормативными</t>
  </si>
  <si>
    <t>правовыми актами субъектов Российской Федерации и муниципальными</t>
  </si>
  <si>
    <t>правовыми актами находятся в распоряжении государственных органов,</t>
  </si>
  <si>
    <t>предоставляющих государственную услугу, иных государственных органов,</t>
  </si>
  <si>
    <t>органов местного самоуправления и (или) подведомственных государственным</t>
  </si>
  <si>
    <t>органам и органам местного самоуправления организаций, участвующих в</t>
  </si>
  <si>
    <t>предоставлении государственной услуги, за исключением документов,</t>
  </si>
  <si>
    <t xml:space="preserve">указанных в части 6 статьи 7 Федерального закона N 210-ФЗ. </t>
  </si>
  <si>
    <t xml:space="preserve">Перечень услуг, которые являются необходимыми и обязательными  </t>
  </si>
  <si>
    <t>для предоставления муниципальной услуги, в том числе сведения о</t>
  </si>
  <si>
    <t xml:space="preserve">документе (документах), выдаваемом (выдаваемых) организациями, </t>
  </si>
  <si>
    <t xml:space="preserve">участвующими в предоставлении муниципальной услуги </t>
  </si>
  <si>
    <t>Для предоставления муниципальной услуги требуется получение</t>
  </si>
  <si>
    <t xml:space="preserve">следующих услуг: </t>
  </si>
  <si>
    <t>земельные участки, имеющие общие границы с земельным участком в</t>
  </si>
  <si>
    <t xml:space="preserve">указанные земельные участки (по инициативе заявителя); </t>
  </si>
  <si>
    <t>- получение выписки из ЕГРП на объекты недвижимости (помещения в</t>
  </si>
  <si>
    <t>них), расположенные на земельном участке заявителя и (или) объекты</t>
  </si>
  <si>
    <t xml:space="preserve">объекты недвижимости (по инициативе заявителя); </t>
  </si>
  <si>
    <t>которого запрашивается разрешение, а также в отношении соседних земельных</t>
  </si>
  <si>
    <t xml:space="preserve">участков (по инициативе заявителя); </t>
  </si>
  <si>
    <t>строительства (помещения в них) (при наличии на земельном участке объектов)</t>
  </si>
  <si>
    <t xml:space="preserve">(по инициативе заявителя); </t>
  </si>
  <si>
    <t>лиц в случае, если заявителем является юридическое лицо (по инициативе</t>
  </si>
  <si>
    <t xml:space="preserve">заявителя); </t>
  </si>
  <si>
    <t>индивидуальных предпринимателей в случае, если заявителем является</t>
  </si>
  <si>
    <t xml:space="preserve">индивидуальный предприниматель (по инициативе заявителя). </t>
  </si>
  <si>
    <t>Указанные документы выдаются за счёт средств заявителя</t>
  </si>
  <si>
    <t xml:space="preserve">организациями, участвующими в предоставлении муниципальной услуги. </t>
  </si>
  <si>
    <t xml:space="preserve">2.9. Исчерпывающий перечень оснований для отказа в приеме документов, </t>
  </si>
  <si>
    <t>необходимых для предоставления муниципальной услуги</t>
  </si>
  <si>
    <t>Основаниями для отказа в приеме документов, необходимых для</t>
  </si>
  <si>
    <t xml:space="preserve">предоставления муниципальной услуги, являются: </t>
  </si>
  <si>
    <t>1. отсутствие у заявителя соответствующих полномочий на получение</t>
  </si>
  <si>
    <t>2. заявление не соответствует форме и содержанию, согласно</t>
  </si>
  <si>
    <t xml:space="preserve">приложению № 1 к настоящему административному регламенту; </t>
  </si>
  <si>
    <t xml:space="preserve">3. заявление подано в ненадлежащий орган; </t>
  </si>
  <si>
    <t>4. к заявлению не приложены документы, предусмотренных п. 2.6</t>
  </si>
  <si>
    <t>административного регламента, а также несоблюдении требований,</t>
  </si>
  <si>
    <t xml:space="preserve">установленных к форме и содержанию представляемых документов; </t>
  </si>
  <si>
    <t>5. заявление представленное заявителем написано в нечитаемом виде</t>
  </si>
  <si>
    <t>(неразборчивый почерк, не на русском языке и т.п.), либо содержит</t>
  </si>
  <si>
    <t xml:space="preserve">оскорбления и нецензурные выражения; </t>
  </si>
  <si>
    <t>6. имена физических лиц, адреса их места жительства написаны не</t>
  </si>
  <si>
    <t xml:space="preserve">полностью; </t>
  </si>
  <si>
    <t>7. в документах имеются подчистки, приписки, зачеркнутые слова и иные</t>
  </si>
  <si>
    <t xml:space="preserve">не оговоренные исправления, дающие возможность неоднозначного толкования </t>
  </si>
  <si>
    <t>представленных документов и вызывающие сомнения в законности</t>
  </si>
  <si>
    <t xml:space="preserve">предоставленных документов; </t>
  </si>
  <si>
    <t>8. документы содержат серьезные повреждения, наличие которых не</t>
  </si>
  <si>
    <t xml:space="preserve">позволяет однозначно истолковать их содержание; </t>
  </si>
  <si>
    <t xml:space="preserve">9. истек срок действия документа. </t>
  </si>
  <si>
    <t>Основанием для отказа в приеме документов, предоставленных в форме</t>
  </si>
  <si>
    <t>электронных документов, необходимых для предоставления муниципальной</t>
  </si>
  <si>
    <t>услуги, является признание недействительности усиленной квалифицированной</t>
  </si>
  <si>
    <t>электронной подписи заявителя в порядке, установленном Федеральным</t>
  </si>
  <si>
    <t>законом от 6 апреля 2011 г. N 63-ФЗ «Об электронной подписи», выявленное в</t>
  </si>
  <si>
    <t xml:space="preserve">результате ее проверки. </t>
  </si>
  <si>
    <t>В случае отказа в приеме документов, необходимых для предоставления</t>
  </si>
  <si>
    <t xml:space="preserve">муниципальной услуги, заявление с приложениями возвращаются заявителю. </t>
  </si>
  <si>
    <t>Отказ в предоставлении муниципальной услуги не препятствует</t>
  </si>
  <si>
    <t>повторному обращению гражданина с ходатайством о предоставлении</t>
  </si>
  <si>
    <t>муниципальной услуги после устранения причины, послужившей основанием</t>
  </si>
  <si>
    <t xml:space="preserve">для отказа. </t>
  </si>
  <si>
    <t>2.10. Исчерпывающий перечень оснований для приостановления или</t>
  </si>
  <si>
    <t xml:space="preserve">отказа в предоставлении муниципальной услуги </t>
  </si>
  <si>
    <t xml:space="preserve">Оснований для приостановления предоставления муниципальной услуги </t>
  </si>
  <si>
    <t xml:space="preserve">законодательством Российской Федерации не предусмотрено. </t>
  </si>
  <si>
    <t xml:space="preserve">Основания для отказа в предоставлении муниципальной услуги: </t>
  </si>
  <si>
    <t xml:space="preserve">подготовки документов, необходимых для получения муниципальной услуги; </t>
  </si>
  <si>
    <t xml:space="preserve">- отсутствие права у заявителя на получение муниципальной услуги; </t>
  </si>
  <si>
    <t>нарушением установленных требований, а также представление документов,</t>
  </si>
  <si>
    <t xml:space="preserve">содержащих недостоверные сведения; </t>
  </si>
  <si>
    <t>- отсутствие документов, наличие которых предусмотрено пунктом 2.6</t>
  </si>
  <si>
    <t>настоящего административного регламента (за исключением документов,</t>
  </si>
  <si>
    <t xml:space="preserve">указанных в пункте 2.7 настоящего административного регламента); </t>
  </si>
  <si>
    <t>- несоответствие предоставленной документации требованиям,</t>
  </si>
  <si>
    <t xml:space="preserve">предусмотренным законодательством Российской Федерации; </t>
  </si>
  <si>
    <t>- далее ограничения в порядке, предусмотренные законодательством</t>
  </si>
  <si>
    <t xml:space="preserve">Российской Федерации, если таковые имеются. </t>
  </si>
  <si>
    <t xml:space="preserve">2.11. Размер платы, взимаемой с заявителя при предоставлении </t>
  </si>
  <si>
    <t xml:space="preserve">муниципальной услуги, и способы ее взимания в случаях, </t>
  </si>
  <si>
    <t>предусмотренных федеральными законами, принимаемыми в</t>
  </si>
  <si>
    <t xml:space="preserve">соответствии с ними иными нормативными правовыми актами </t>
  </si>
  <si>
    <t>Российской Федерации, муниципальными правовыми актами</t>
  </si>
  <si>
    <t>Муниципальная услуга предоставляется без взимания государственной</t>
  </si>
  <si>
    <t xml:space="preserve">пошлины или иной платы. </t>
  </si>
  <si>
    <t>В соответствии с пунктом 4 статьи 40 Градостроительного кодекса</t>
  </si>
  <si>
    <t>Российской Федерации, расходы, связанные с организацией и проведением</t>
  </si>
  <si>
    <t>публичных слушаний по вопросу о предоставлении разрешения на отклонение</t>
  </si>
  <si>
    <t>объектов капитального строительства, несет физическое или юридическое</t>
  </si>
  <si>
    <t xml:space="preserve">лицо, заинтересованное в предоставлении такого разрешения. </t>
  </si>
  <si>
    <t>2.12. Максимальный срок ожидания в очереди при подаче запроса о</t>
  </si>
  <si>
    <t xml:space="preserve">предоставлении муниципальной услуги и при получении результата </t>
  </si>
  <si>
    <t>Время ожидания в очереди для подачи документов и при получении</t>
  </si>
  <si>
    <t>результата предоставления муниципальной услуги не должно превышать 15</t>
  </si>
  <si>
    <t xml:space="preserve">минут. </t>
  </si>
  <si>
    <t xml:space="preserve">2.13. Срок регистрации запроса заявителя о предоставлении </t>
  </si>
  <si>
    <t xml:space="preserve">Обращение заявителя подлежит обязательной регистрации в течение 1 </t>
  </si>
  <si>
    <t xml:space="preserve">рабочего дня с момента поступления в Отдел. </t>
  </si>
  <si>
    <t xml:space="preserve">2.14. Требования к помещениям, в которых предоставляются </t>
  </si>
  <si>
    <t>муниципальные услуги, к залу ожидания, местам для заполнения запросов</t>
  </si>
  <si>
    <t xml:space="preserve">о предоставлении муниципальной услуги, информационным стендам с </t>
  </si>
  <si>
    <t>образцами их заполнения и перечнем документов, необходимых для</t>
  </si>
  <si>
    <t xml:space="preserve">предоставления каждой муниципальной услуги, в том числе к </t>
  </si>
  <si>
    <t xml:space="preserve"> обеспечению доступности инвалидов указанных объектов в соответствии с</t>
  </si>
  <si>
    <t xml:space="preserve">законодательством Российской Федерации о социальной защите </t>
  </si>
  <si>
    <t xml:space="preserve">инвалидов </t>
  </si>
  <si>
    <t xml:space="preserve">Прием граждан для оказания муниципальной услуги осуществляется </t>
  </si>
  <si>
    <t xml:space="preserve">согласно графику работы МБУ «МФЦ» и Уполномоченного органа.  </t>
  </si>
  <si>
    <t xml:space="preserve">Место приема заявителей оборудовано информационными табличками  </t>
  </si>
  <si>
    <t xml:space="preserve">(вывесками) с указанием: </t>
  </si>
  <si>
    <t xml:space="preserve">1) номера кабинета; </t>
  </si>
  <si>
    <t>2) фамилии, имени, отчества и должности специалиста, осуществляющего</t>
  </si>
  <si>
    <t xml:space="preserve">предоставление муниципальной услуги; </t>
  </si>
  <si>
    <t xml:space="preserve">3) времени перерыва на обед, технического перерыва. </t>
  </si>
  <si>
    <t>Помещения соответствуют санитарно-эпидемиологическим правилам и</t>
  </si>
  <si>
    <t>нормативам «Гигиенические требования к персональным электронновычислительным</t>
  </si>
  <si>
    <t>машинам</t>
  </si>
  <si>
    <t>и</t>
  </si>
  <si>
    <t>организации</t>
  </si>
  <si>
    <t>работы.</t>
  </si>
  <si>
    <t>СанПиН</t>
  </si>
  <si>
    <t>2.2.2/2.</t>
  </si>
  <si>
    <t>4.1340-03».</t>
  </si>
  <si>
    <t xml:space="preserve">Помещения оборудованы: </t>
  </si>
  <si>
    <t xml:space="preserve">1) противопожарной системой и средствами пожаротушения; </t>
  </si>
  <si>
    <t xml:space="preserve">2) системой оповещения о возникновении чрезвычайной ситуации; </t>
  </si>
  <si>
    <t xml:space="preserve">3) системой кондиционирования воздуха. </t>
  </si>
  <si>
    <t>Рабочие места специалистов, предоставляющих муниципальную услугу,</t>
  </si>
  <si>
    <t>оборудованы компьютерной техникой и оргтехникой, позволяющей</t>
  </si>
  <si>
    <t xml:space="preserve">организовать предоставление муниципальной услуги в полном объеме. </t>
  </si>
  <si>
    <t>Места для проведения личного приема заявителей оборудованы стульями,</t>
  </si>
  <si>
    <t>столами, оснащены компьютерами и оргтехникой, информационной базой</t>
  </si>
  <si>
    <t>данных, обеспечены канцелярскими принадлежностями, информационными</t>
  </si>
  <si>
    <t xml:space="preserve">стендами. </t>
  </si>
  <si>
    <t>Для ожидания гражданам отведено специальное место, оборудованное</t>
  </si>
  <si>
    <t>стульями, вешалкой для одежды, в помещении имеются места общественного</t>
  </si>
  <si>
    <t xml:space="preserve">пользования (туалеты) на втором и первом этаже здания. </t>
  </si>
  <si>
    <t>В целях обеспечения конфиденциальности сведений о заявителе одним</t>
  </si>
  <si>
    <t>должностным лицом одновременно ведется прием только одного заявителя.</t>
  </si>
  <si>
    <t xml:space="preserve">Одновременный прием двух и более заявителей не допускается. </t>
  </si>
  <si>
    <t>В целях обеспечения доступности для инвалидов помещений, в которых</t>
  </si>
  <si>
    <t xml:space="preserve">предоставляется муниципальная услуга: </t>
  </si>
  <si>
    <t>1. Площадь помещения, в котором предоставляется муниципальная</t>
  </si>
  <si>
    <t>услуга, обеспечивает возможность самостоятельного передвижения инвалидов</t>
  </si>
  <si>
    <t>по территории помещения, входа в него и выхода из него, в том числе с</t>
  </si>
  <si>
    <t>помощью должностных лиц учреждения, предоставляющего муниципальную</t>
  </si>
  <si>
    <t xml:space="preserve">услугу. </t>
  </si>
  <si>
    <t>2. На территории, имеются места стоянки транспортного средства,</t>
  </si>
  <si>
    <t>предоставляющие возможность самостоятельной посадки в транспортное</t>
  </si>
  <si>
    <t>средство и высадки из него, в том числе с помощью должностных лиц</t>
  </si>
  <si>
    <t xml:space="preserve">учреждения, предоставляющего муниципальную услугу. </t>
  </si>
  <si>
    <t>3. Должностными лицами, предоставляющими муниципальную услугу,</t>
  </si>
  <si>
    <t>оказывается, помощь инвалидам в преодолении барьеров, мешающих</t>
  </si>
  <si>
    <t xml:space="preserve">получению ими муниципальной услуги наравне с другими лицами. </t>
  </si>
  <si>
    <t>4. С помощью должностных лиц учреждения, предоставляющего</t>
  </si>
  <si>
    <t>муниципальную услугу, осуществляется сопровождение инвалидов, имеющих</t>
  </si>
  <si>
    <t>стойкие расстройства функции зрения и самостоятельного передвижения, и</t>
  </si>
  <si>
    <t>оказание им помощи в помещениях, в которых предоставляется муниципальная</t>
  </si>
  <si>
    <t xml:space="preserve">услуга. </t>
  </si>
  <si>
    <t>5. В помещениях имеется оборудование и носители информации,</t>
  </si>
  <si>
    <t>необходимые для обеспечения беспрепятственного доступа инвалидов к</t>
  </si>
  <si>
    <t xml:space="preserve">объектам, в которых предоставляется муниципальная услуга. </t>
  </si>
  <si>
    <t>6. В помещении имеются места ожидания, места для заполнения</t>
  </si>
  <si>
    <t>запросов, имеется оборудование с дублированием необходимой для инвалидов</t>
  </si>
  <si>
    <t>звуковой и зрительной информации, а также надписей, знаков и иной текстовой</t>
  </si>
  <si>
    <t>и графической информации, необходимой для получения муниципальной</t>
  </si>
  <si>
    <t xml:space="preserve">услуги, знаками, выполненными рельефно-точечным шрифтом Брайля. </t>
  </si>
  <si>
    <t>7. В помещение, в котором оказывается муниципальная услуга,</t>
  </si>
  <si>
    <t>допускается сурдопереводчик и тифлосурдопереводчик, собака-проводник при</t>
  </si>
  <si>
    <t xml:space="preserve">наличии документа, подтверждающего ее специальное обучение. </t>
  </si>
  <si>
    <t>8. При необходимости, муниципальная услуга предоставляется, по месту</t>
  </si>
  <si>
    <t>жительства инвалида или в дистанционном режиме. Все выезды к данной</t>
  </si>
  <si>
    <t>категории граждан осуществляется на безвозмездной основе по</t>
  </si>
  <si>
    <t>предварительной записи, которую можно осуществить дистанционно на</t>
  </si>
  <si>
    <t>район www.korenovsk.ru, либо по телефону 4-14-08. Если же у заявителя с</t>
  </si>
  <si>
    <t>ограниченными возможностями все-таки возникает необходимость посетить</t>
  </si>
  <si>
    <t>лично офисы приема и выдачи документов, то должностные лица учреждения,</t>
  </si>
  <si>
    <t>предоставляющего муниципальную услугу оказывают помощь инвалиду в</t>
  </si>
  <si>
    <t xml:space="preserve">получении муниципальных услуг, включая их сопровождение. </t>
  </si>
  <si>
    <t>2.15. Показатели доступности и качества муниципальной услуги, в том</t>
  </si>
  <si>
    <t xml:space="preserve">числе количество взаимодействий заявителя с должностными лицами при </t>
  </si>
  <si>
    <t>предоставлении муниципальной услуги и их продолжительность,</t>
  </si>
  <si>
    <t xml:space="preserve">возможность получения муниципальной услуги в многофункциональном </t>
  </si>
  <si>
    <t>центре по предоставлению государственных и муниципальных услуг,</t>
  </si>
  <si>
    <t xml:space="preserve">возможность получения информации о ходе предоставления  </t>
  </si>
  <si>
    <t>муниципальной услуги, в том числе с использованием информационнокоммуникационных</t>
  </si>
  <si>
    <t>технологий</t>
  </si>
  <si>
    <t xml:space="preserve">Показателями доступности и качества муниципальной услуги являются: </t>
  </si>
  <si>
    <t xml:space="preserve">соответствии со стандартом предоставления муниципальной услуги; </t>
  </si>
  <si>
    <t>- возможность получать полную, актуальную и достоверную информацию</t>
  </si>
  <si>
    <t>о порядке предоставления муниципальной  услуги, в том числе с</t>
  </si>
  <si>
    <t xml:space="preserve">использованием информационно-коммуникационных технологий; </t>
  </si>
  <si>
    <t xml:space="preserve">муниципальной  услуги; </t>
  </si>
  <si>
    <t>соответствии с законодательством Российской Федерации с жалобой на</t>
  </si>
  <si>
    <t>принятое по заявлению заявителя решение или на действия (бездействие)</t>
  </si>
  <si>
    <t xml:space="preserve">должностных лиц  </t>
  </si>
  <si>
    <t xml:space="preserve"> Основные требования к качеству предоставления муниципальной услуги: </t>
  </si>
  <si>
    <t xml:space="preserve">рассмотрения его обращения; </t>
  </si>
  <si>
    <t xml:space="preserve">предоставления муниципальной услуги. </t>
  </si>
  <si>
    <t>Показателями качества предоставления муниципальной услуги являются</t>
  </si>
  <si>
    <t>срок рассмотрения заявления, отсутствие или наличие жалоб на действия</t>
  </si>
  <si>
    <t xml:space="preserve">(бездействие) должностных лиц. </t>
  </si>
  <si>
    <t xml:space="preserve">При предоставлении муниципальной услуги: </t>
  </si>
  <si>
    <t>форме непосредственного взаимодействия заявителя с должностным лицом,</t>
  </si>
  <si>
    <t xml:space="preserve">осуществляющим предоставление муниципальной услуги, не требуется; </t>
  </si>
  <si>
    <t>лицом, осуществляющим предоставление муниципальной услуги, при подаче</t>
  </si>
  <si>
    <t>запроса и получении подготовленных в ходе исполнения муниципальной</t>
  </si>
  <si>
    <t>услуги документов. Продолжительность одного такого взаимодействия не</t>
  </si>
  <si>
    <t xml:space="preserve">должна превышать одного часа. </t>
  </si>
  <si>
    <t>Предоставление муниципальной услуги в многофункциональном центре</t>
  </si>
  <si>
    <t>предоставления государственных и муниципальных услуг осуществляется при</t>
  </si>
  <si>
    <t xml:space="preserve">наличии соглашений о взаимодействии. </t>
  </si>
  <si>
    <t>Возможность получения сведений о ходе предоставления муниципальной</t>
  </si>
  <si>
    <t>услуги реализуется по номерам телефонов, адресам электронной почты,</t>
  </si>
  <si>
    <t xml:space="preserve">указанным на официальном сайте и Портале. </t>
  </si>
  <si>
    <t>2.16. Иные требования, в том числе учитывающие особенности</t>
  </si>
  <si>
    <t xml:space="preserve">предоставления муниципальных услуг в многофункциональных центрах, </t>
  </si>
  <si>
    <t>в том числе и по экстерриториальному принципу и особенности</t>
  </si>
  <si>
    <t xml:space="preserve">предоставления муниципальных услуг в электронной форме </t>
  </si>
  <si>
    <t>Для получения муниципальной услуги заявителям предоставляется</t>
  </si>
  <si>
    <t>возможность представить заявление о предоставлении муниципальной услуги и</t>
  </si>
  <si>
    <t>документы (содержащиеся в них сведения), необходимые для предоставления</t>
  </si>
  <si>
    <t xml:space="preserve">муниципальной услуги, в том числе в форме электронного документа: </t>
  </si>
  <si>
    <t xml:space="preserve">в уполномоченный орган; </t>
  </si>
  <si>
    <t xml:space="preserve">через МФЦ в уполномоченный орган; </t>
  </si>
  <si>
    <t>посредством использования информационно-телекоммуникационных</t>
  </si>
  <si>
    <t>технологий, включая использование Портала, с применением электронной</t>
  </si>
  <si>
    <t>подписи, вид которой должен соответствовать требованиям постановления</t>
  </si>
  <si>
    <t>Правительства РФ от 25 июня 2012 № 634 «О видах электронной подписи,</t>
  </si>
  <si>
    <t>использование которых допускается при обращении за получением</t>
  </si>
  <si>
    <t xml:space="preserve">государственных и муниципальных услуг» (далее – электронная подпись).  </t>
  </si>
  <si>
    <t>Заявители (представители заявителей) при предоставлении</t>
  </si>
  <si>
    <t>муниципальной услугу по экстерриториальному принципу имеют право на</t>
  </si>
  <si>
    <t>обращение в любой многофункциональный центр вне зависимости от места</t>
  </si>
  <si>
    <t>регистрации заявителя (представителя заявителя) по месту жительства, места</t>
  </si>
  <si>
    <t>нахождения объекта недвижимости в соответствии с действием</t>
  </si>
  <si>
    <t xml:space="preserve">экстерриториального принципа. </t>
  </si>
  <si>
    <t>Предоставление муниципальных услуг по экстерриториальному</t>
  </si>
  <si>
    <t>принципу обеспечивается при личном обращении заявителя (представителя</t>
  </si>
  <si>
    <t>заявителя) по месту пребывания заявителя (представителя заявителя) в</t>
  </si>
  <si>
    <t>многофункциональный центр с заявлением о предоставлении муниципальной</t>
  </si>
  <si>
    <t xml:space="preserve">услуги. </t>
  </si>
  <si>
    <t>Условием предоставления муниципальных услуг по экстерриториальному</t>
  </si>
  <si>
    <t>принципу является регистрация заявителя в федеральной государственной</t>
  </si>
  <si>
    <t>информационной системе "Единая система идентификации и аутентификации в</t>
  </si>
  <si>
    <t>инфраструктуре, обеспечивающей информационно-технологическое</t>
  </si>
  <si>
    <t>взаимодействие информационных систем, используемых для предоставления</t>
  </si>
  <si>
    <t xml:space="preserve">государственных и муниципальных услуг в электронной форме". </t>
  </si>
  <si>
    <t xml:space="preserve"> При предоставлении муниципальных услуг по экстерриториальному</t>
  </si>
  <si>
    <t xml:space="preserve">принципу многофункциональный центр: </t>
  </si>
  <si>
    <t>1) принимает от заявителя (представителя заявителя) заявление и</t>
  </si>
  <si>
    <t xml:space="preserve">документы, представленные заявителем (представителем заявителя); </t>
  </si>
  <si>
    <t>2) осуществляет копирование (сканирование) документов,</t>
  </si>
  <si>
    <t>предусмотренных частью 6 статьи 7 Федерального закона Федеральный закон</t>
  </si>
  <si>
    <t>от 27 июля 2010 года № 210-ФЗ "Об организации предоставления</t>
  </si>
  <si>
    <t>государственных и муниципальных услуг" (далее - документы личного</t>
  </si>
  <si>
    <t>происхождения) и представленных заявителем (представителем заявителя), в</t>
  </si>
  <si>
    <t xml:space="preserve">случае, если заявитель (представитель заявителя) самостоятельно не </t>
  </si>
  <si>
    <t>представил копии документов личного происхождения, а в соответствии с</t>
  </si>
  <si>
    <t>административным регламентом предоставления муниципальной услуги для ее</t>
  </si>
  <si>
    <t>предоставления необходимо представление копии документа личного</t>
  </si>
  <si>
    <t>происхождения (за исключением случая, когда в соответствии с нормативным</t>
  </si>
  <si>
    <t>правовым актом для предоставления муниципальной услуги необходимо</t>
  </si>
  <si>
    <t>предъявление нотариально удостоверенной копии документа личного</t>
  </si>
  <si>
    <t xml:space="preserve">происхождения); </t>
  </si>
  <si>
    <t>3) формирует электронные документы и (или) электронные образы</t>
  </si>
  <si>
    <t>заявления, документов, принятых от заявителя (представителя заявителя),</t>
  </si>
  <si>
    <t>копий документов личного происхождения, принятых от заявителя</t>
  </si>
  <si>
    <t>(представителя заявителя), обеспечивая их заверение электронной подписью в</t>
  </si>
  <si>
    <t xml:space="preserve">установленном порядке; </t>
  </si>
  <si>
    <t>4) с использованием информационно-телекоммуникационных технологий</t>
  </si>
  <si>
    <t>направляет электронные документы и (или) электронные образы документов,</t>
  </si>
  <si>
    <t>заверенные уполномоченным должностным лицом многофункционального</t>
  </si>
  <si>
    <t>центра, в орган местного самоуправления в Краснодарском крае,</t>
  </si>
  <si>
    <t>подведомственные ему организации, предоставляющие соответствующую</t>
  </si>
  <si>
    <t xml:space="preserve">муниципальную услугу. </t>
  </si>
  <si>
    <t xml:space="preserve">Заявитель может получить муниципальную услугу в МБУ "Кореновский </t>
  </si>
  <si>
    <t>районном многофункциональном  центре по предоставлению государственных</t>
  </si>
  <si>
    <t xml:space="preserve">и муниципальных услуг" ( по адресу: 353180, г. Кореновск, ул. Ленина, 128). </t>
  </si>
  <si>
    <t>Приём заявителей при предоставлении государственных и</t>
  </si>
  <si>
    <t xml:space="preserve">муниципальных услуг осуществляется в соответствии с графиком: </t>
  </si>
  <si>
    <t xml:space="preserve">Понедельник  с 8-00 до 20-00 </t>
  </si>
  <si>
    <t xml:space="preserve">Вторник          с 8-00 до 20-00 </t>
  </si>
  <si>
    <t xml:space="preserve">Среда              с 8-00 до 20-00 </t>
  </si>
  <si>
    <t xml:space="preserve">Четверг           с 8-00 до 20-00 </t>
  </si>
  <si>
    <t xml:space="preserve">Пятница          с 8-00 до 20-00 </t>
  </si>
  <si>
    <t xml:space="preserve">Суббота          с 9-00 до 13-00 </t>
  </si>
  <si>
    <t xml:space="preserve">Воскресенье    выходной день </t>
  </si>
  <si>
    <t>Информацию о месте нахождения, графике работы МБУ «МФЦ» и</t>
  </si>
  <si>
    <t xml:space="preserve">контактных телефонах можно получить: </t>
  </si>
  <si>
    <t xml:space="preserve">-на официальном сайте МФЦ: mfc.korenovsk.ru; </t>
  </si>
  <si>
    <t xml:space="preserve">-на информационных стендах перед входом в здание МБУ «МФЦ»; </t>
  </si>
  <si>
    <t xml:space="preserve">-на информационных стендах в УРМ МБУ «МФЦ». </t>
  </si>
  <si>
    <t>В МФЦ организована отдельная телефонная линия, для консультации</t>
  </si>
  <si>
    <t>заявителей по вопросам предоставления муниципальных услуг. Приём</t>
  </si>
  <si>
    <t>телефонных обращений от населения осуществляется по телефону</t>
  </si>
  <si>
    <t xml:space="preserve">8(861-42) 4-62-61 в соответствии с графиком: </t>
  </si>
  <si>
    <t>Приём документов от заявителей для предоставления государственных и</t>
  </si>
  <si>
    <t>муниципальных услуг осуществляется сотрудниками МБУ «МФЦ» в день</t>
  </si>
  <si>
    <t>обращения заявителя в порядке очередности или по предварительной записи</t>
  </si>
  <si>
    <t>заявителя на определённое время и дату, в соответствии с графиком работы</t>
  </si>
  <si>
    <t xml:space="preserve">МБУ «МФЦ». </t>
  </si>
  <si>
    <t>При предоставлении государственной и муниципальной услуги в МБУ</t>
  </si>
  <si>
    <t>МФЦ прием и выдача документов осуществляется сотрудниками МБУ</t>
  </si>
  <si>
    <t xml:space="preserve">МФЦ. Для исполнения документ передается в отраслевой (функциональный) </t>
  </si>
  <si>
    <t>орган администрации муниципального образования Кореновский район,</t>
  </si>
  <si>
    <t>ответственный за реализацию муниципальной услуги или в исполнительные</t>
  </si>
  <si>
    <t xml:space="preserve">органы государственной власти, предоставляющие услуги. </t>
  </si>
  <si>
    <t>Условия и сроки организации предоставления государственных и</t>
  </si>
  <si>
    <t>муниципальных услуг, утверждены приказом муниципального бюджетного</t>
  </si>
  <si>
    <t>учреждения «Кореновский районный многофункциональный центр по</t>
  </si>
  <si>
    <t xml:space="preserve">предоставлению государственных и муниципальных услуг» от 25.06.2014 № 22  </t>
  </si>
  <si>
    <t>«Порядок организации предоставления государственных и муниципальных</t>
  </si>
  <si>
    <t>услуг физическим и юридическим лицам отраслевыми (функциональными)</t>
  </si>
  <si>
    <t>органами администрации муниципального образования Кореновский район</t>
  </si>
  <si>
    <t>через муниципальное бюджетное учреждение "Кореновский районный</t>
  </si>
  <si>
    <t xml:space="preserve">многофункциональный центр по предоставлению государственных и </t>
  </si>
  <si>
    <t>муниципальных услуг". Документ размещен на официальном сайте МБУ МФЦ</t>
  </si>
  <si>
    <t xml:space="preserve">mfc.korenovsk.ru. </t>
  </si>
  <si>
    <t>Заявитель имеет право запросить информацию в форме электронных</t>
  </si>
  <si>
    <t>документов, подписанных усиленной квалифицированной электронной</t>
  </si>
  <si>
    <t>подписью, независимо от формы или способа обращения заявителей, за</t>
  </si>
  <si>
    <t>исключением случаев, если иной порядок предоставления такой информации</t>
  </si>
  <si>
    <t>установлен федеральными законами или иными нормативными правовыми</t>
  </si>
  <si>
    <t>актами Российской Федерации, регулирующими правоотношения в</t>
  </si>
  <si>
    <t>установленной сфере деятельности. Условием предоставления муниципальной</t>
  </si>
  <si>
    <t>услуги по экстерриториальному принципу является регистрация заявителя в</t>
  </si>
  <si>
    <t>федеральной государственной информационной системе «Единая система</t>
  </si>
  <si>
    <t>идентификации и аутентификации в инфраструктуре, обеспечивающей</t>
  </si>
  <si>
    <t>информационно-технологическое взаимодействие информационных систем,</t>
  </si>
  <si>
    <t>используемых для предоставления государственных и муниципальных услуг в</t>
  </si>
  <si>
    <t>электронном виде». Заявитель имеет право запросить информацию в форме</t>
  </si>
  <si>
    <t>электронных документов посредством федеральной государственной</t>
  </si>
  <si>
    <t>информационной системы «Единый портал государственных и муниципальных</t>
  </si>
  <si>
    <t>услуг и региональных порталов государственных и муниципальных услуг в</t>
  </si>
  <si>
    <t>соответствии с Федеральным законом «Об организации предоставления</t>
  </si>
  <si>
    <t xml:space="preserve">государственных и муниципальных услуг». </t>
  </si>
  <si>
    <t>Заявления и документы, необходимые для предоставления</t>
  </si>
  <si>
    <t xml:space="preserve">муниципальной услуги, предоставляемые в форме электронных документов, </t>
  </si>
  <si>
    <t>подписываются усиленной квалифицированной подписью в соответствии с</t>
  </si>
  <si>
    <t>требованиями статей 21.1 и 21.2 Федерального закона от 27 июля 2010 года №</t>
  </si>
  <si>
    <t>210-ФЗ «Об организации предоставления государственных и муниципальных</t>
  </si>
  <si>
    <t>услуг» и Федерального закона от 6 апреля 2011 года № 63-ФЗ «Об электронной</t>
  </si>
  <si>
    <t>подписи», а также постановление Правительства Российской Федерации от 9</t>
  </si>
  <si>
    <t>июня 2016 года № 516 «Об утверждении Правил осуществлена взаимодействия</t>
  </si>
  <si>
    <t>в электронной форме граждан (физических лиц) и организаций с органами</t>
  </si>
  <si>
    <t>государственной власти, органами местного самоуправления, с организациями,</t>
  </si>
  <si>
    <t>осуществляющими в соответствии с федеральными законами отдельные</t>
  </si>
  <si>
    <t xml:space="preserve">публичные полномочия». </t>
  </si>
  <si>
    <t>В случае направления заявлений и документов в электронной форме с</t>
  </si>
  <si>
    <t>использованием Портала государственных и муниципальных услуг</t>
  </si>
  <si>
    <t>Краснодарского края ( http://pgu.krasnodar.ru), заявитель авторизуется в системе</t>
  </si>
  <si>
    <t>и в меню портала выбирает муниципальную услугу, реализованную в</t>
  </si>
  <si>
    <t>электронном виде. Заполнив необходимые поля, соответствующие входным</t>
  </si>
  <si>
    <t>данным из перечня предоставляемых документов, и прикрепив копии</t>
  </si>
  <si>
    <t xml:space="preserve">документов в электронном виде согласно перечню документов в п. 2.6 </t>
  </si>
  <si>
    <t>настоящего регламента, пользователь портала отправляет заявку на получение</t>
  </si>
  <si>
    <t xml:space="preserve">муниципальной услуги.  </t>
  </si>
  <si>
    <t xml:space="preserve">При предоставлении муниципальных услуг в электронной форме  </t>
  </si>
  <si>
    <t xml:space="preserve">посредством федеральной государственной информационной системы «Единый  </t>
  </si>
  <si>
    <t xml:space="preserve">портал государственных и муниципальных услуг (функций)» и Портала </t>
  </si>
  <si>
    <t>государственных и муниципальных услуг Краснодарского края (далее —</t>
  </si>
  <si>
    <t>Портал), а также официального сайта администрации муниципального</t>
  </si>
  <si>
    <t xml:space="preserve">образования Кореновский район заявителю обеспечивается: </t>
  </si>
  <si>
    <t xml:space="preserve">а) получение информации о порядке и сроках предоставления услуги; </t>
  </si>
  <si>
    <t>б) запись на прием в орган (организацию), многофункциональный центр</t>
  </si>
  <si>
    <t xml:space="preserve">для подачи запроса о предоставлении услуги; </t>
  </si>
  <si>
    <t xml:space="preserve">в) формирование запроса; </t>
  </si>
  <si>
    <t>г) прием и регистрация органом (организацией) запроса и иных</t>
  </si>
  <si>
    <t xml:space="preserve">документов, необходимых для предоставления услуги; </t>
  </si>
  <si>
    <t>д) оплата государственной пошлины за предоставление услуг и уплата</t>
  </si>
  <si>
    <t>иных платежей, взимаемых в соответствии с законодательством Российской</t>
  </si>
  <si>
    <t xml:space="preserve">Федерации; </t>
  </si>
  <si>
    <t xml:space="preserve">е) получение результата предоставления услуги; </t>
  </si>
  <si>
    <t xml:space="preserve">ж) получение сведений о ходе выполнения запроса; </t>
  </si>
  <si>
    <t xml:space="preserve">з) осуществление оценки качества предоставления услуги; </t>
  </si>
  <si>
    <t>и) досудебное (внесудебное) обжалование решений и действий</t>
  </si>
  <si>
    <t>(бездействия) органа (организации), должностного лица органа (организации)</t>
  </si>
  <si>
    <t xml:space="preserve">либо муниципального служащего. </t>
  </si>
  <si>
    <t>Заявка регистрируется на Портале автоматически в режиме реального</t>
  </si>
  <si>
    <t xml:space="preserve">времени.  </t>
  </si>
  <si>
    <t>Изменения статуса заявки муниципальной услуги заявитель сможет</t>
  </si>
  <si>
    <t xml:space="preserve">отслеживать в режиме реального времени в личном кабинете на Портале. </t>
  </si>
  <si>
    <t>Со стороны Портала ответственный специалист, являющийся</t>
  </si>
  <si>
    <t>пользователем системы исполнения регламентов (далее - СИР), принимает</t>
  </si>
  <si>
    <t>заявку и обрабатывает её в соответствии с настоящим регламентом. В случае</t>
  </si>
  <si>
    <t>необходимости корректировки предоставленных данных специалист сможет</t>
  </si>
  <si>
    <t xml:space="preserve">направлять сообщения в личный кабинет заявителя. </t>
  </si>
  <si>
    <t>Ответственный специалист отправляет необходимые межведомственные</t>
  </si>
  <si>
    <t>запросы, определенные данным регламентом, в Системе межведомственного</t>
  </si>
  <si>
    <t xml:space="preserve">электронного взаимодействия (СМЭВ), реализованной в СИР.  </t>
  </si>
  <si>
    <t>В случае отсутствия возможности направления запроса посредством</t>
  </si>
  <si>
    <t>СМЭВ специалист запрашивает сведения по почте, электронной почте, по</t>
  </si>
  <si>
    <t xml:space="preserve">факсу.  </t>
  </si>
  <si>
    <t>Получив данные уполномоченный специалист, являющийся</t>
  </si>
  <si>
    <t>пользователем СИР, выполняет проверку документов и принимает решение о</t>
  </si>
  <si>
    <t xml:space="preserve">наличии права заявителя на получение муниципальной услуги. </t>
  </si>
  <si>
    <t>Административные процедуры выполняются согласно п 3.1 настоящего</t>
  </si>
  <si>
    <t xml:space="preserve">регламента без изменений.  </t>
  </si>
  <si>
    <t>С Портала государственных и муниципальных услуг ответ на</t>
  </si>
  <si>
    <t>уведомление направляется в форме электронного документа или в письменной</t>
  </si>
  <si>
    <t>форме по почтовому адресу, указанному в уведомлении. Результат</t>
  </si>
  <si>
    <t xml:space="preserve">государственной услуги в электронной форме не предоставляется. </t>
  </si>
  <si>
    <t>Использование Регионального портала государственных и</t>
  </si>
  <si>
    <t xml:space="preserve">муниципальных услуг гарантирует неразглашение и сохранность </t>
  </si>
  <si>
    <t>конфиденциальной информации, достоверность сведений за счет</t>
  </si>
  <si>
    <t>использования в электронной системе электронных подписей, полученных в</t>
  </si>
  <si>
    <t xml:space="preserve">доверенном удостоверяющем центре. </t>
  </si>
  <si>
    <t>Заявителям обеспечивается возможность получения информации о</t>
  </si>
  <si>
    <t xml:space="preserve">предоставляемой муниципальной услуге на Портале. </t>
  </si>
  <si>
    <t>Для получения доступа к возможностям Портала необходимо выбрать</t>
  </si>
  <si>
    <t>субъект Российской Федерации, и после открытия списка территориальных</t>
  </si>
  <si>
    <t>федеральных органов исполнительной власти в этом субъекте Российской</t>
  </si>
  <si>
    <t>Федерации, органов исполнительной власти субъекта Российской Федерации и</t>
  </si>
  <si>
    <t>органов местного самоуправления выбрать администрацию муниципального</t>
  </si>
  <si>
    <t>образования Кореновский район Краснодарского края с перечнем оказываемых</t>
  </si>
  <si>
    <t xml:space="preserve">муниципальных услуг и информацией по каждой услуге. </t>
  </si>
  <si>
    <t>В карточке каждой услуги содержится описание услуги, подробная</t>
  </si>
  <si>
    <t>информация о порядке и способах обращения за услугой, перечень документов,</t>
  </si>
  <si>
    <t>необходимых для получения услуги, информация о сроках ее исполнения, а</t>
  </si>
  <si>
    <t>также бланки заявлений и форм, которые необходимо заполнить для обращения</t>
  </si>
  <si>
    <t xml:space="preserve">за услугой.  </t>
  </si>
  <si>
    <t>Подача заявителем запроса и иных документов, необходимых для</t>
  </si>
  <si>
    <t>предоставления муниципальной услуги, и прием таких запросов и документов</t>
  </si>
  <si>
    <t xml:space="preserve">осуществляется в следующем порядке: </t>
  </si>
  <si>
    <t>подача запроса на предоставление муниципальной услуги в электронном</t>
  </si>
  <si>
    <t xml:space="preserve">виде заявителем осуществляется через личный кабинет на Портале; </t>
  </si>
  <si>
    <t>для оформления документов посредством сети «Интернет» заявителю</t>
  </si>
  <si>
    <t xml:space="preserve">необходимо пройти процедуру авторизации на Портале; </t>
  </si>
  <si>
    <t>для авторизации заявителю необходимо ввести страховой номер</t>
  </si>
  <si>
    <t>индивидуального лицевого счета застрахованного лица, выданный Пенсионным</t>
  </si>
  <si>
    <t>фондом Российской Федерации (государственным учреждением) по</t>
  </si>
  <si>
    <t>Краснодарскому краю (СНИЛС), и пароль, полученный после регистрации на</t>
  </si>
  <si>
    <t xml:space="preserve">Портале;  </t>
  </si>
  <si>
    <t>заявитель, выбрав муниципальную услугу, готовит пакет документов</t>
  </si>
  <si>
    <t>(копии в электронном виде), необходимых для ее предоставления, и направляет</t>
  </si>
  <si>
    <t xml:space="preserve">их вместе с заявлением через личный кабинет заявителя на Портале; </t>
  </si>
  <si>
    <t>заявление вместе с электронными копиями документов попадает в</t>
  </si>
  <si>
    <t>информационную систему уполномоченного органа, оказывающего выбранную</t>
  </si>
  <si>
    <t>заявителем услугу, которая обеспечивает прием запросов, обращений,</t>
  </si>
  <si>
    <t>заявлений и иных документов (сведений), поступивших с Портала и (или) через</t>
  </si>
  <si>
    <t xml:space="preserve">систему межведомственного электронного взаимодействия. </t>
  </si>
  <si>
    <t>Для заявителей обеспечивается возможность осуществлять с</t>
  </si>
  <si>
    <t>использованием Портала получение сведений о ходе выполнения запроса о</t>
  </si>
  <si>
    <t>Сведения о ходе и результате выполнения запроса о предоставлении</t>
  </si>
  <si>
    <t>муниципальной услуги в электронном виде заявителю представляются в виде</t>
  </si>
  <si>
    <t xml:space="preserve">уведомления в личном кабинете заявителя на Портале. </t>
  </si>
  <si>
    <t>При направлении заявления и документов (содержащихся в них</t>
  </si>
  <si>
    <t>сведений) в форме электронных документов в порядке, предусмотренном</t>
  </si>
  <si>
    <t>подпунктом 2.16 административного регламента, обеспечивается возможность</t>
  </si>
  <si>
    <t>направления заявителю сообщения в электронном виде, подтверждающего их</t>
  </si>
  <si>
    <t xml:space="preserve">прием и регистрацию. </t>
  </si>
  <si>
    <t xml:space="preserve">III. Состав, последовательность и сроки выполнения административных </t>
  </si>
  <si>
    <t>процедур, требования к порядку их выполнения, в том числе особенности</t>
  </si>
  <si>
    <t xml:space="preserve">выполнения административных процедур в электронной форме, а также </t>
  </si>
  <si>
    <t>особенности выполнения административных процедур в</t>
  </si>
  <si>
    <t xml:space="preserve">многофункциональных центрах предоставления государственных и </t>
  </si>
  <si>
    <t xml:space="preserve">муниципальных услуг </t>
  </si>
  <si>
    <t xml:space="preserve">3.1. Исчерпывающий перечень административных процедур </t>
  </si>
  <si>
    <t xml:space="preserve">Муниципальная услуга предоставляется путем выполнения следующих </t>
  </si>
  <si>
    <t xml:space="preserve">административных процедур: </t>
  </si>
  <si>
    <t>- приём и регистрация заявления и прилагаемых к нему документов,</t>
  </si>
  <si>
    <t xml:space="preserve">рассмотрение документов; </t>
  </si>
  <si>
    <t>- формирование и направление межведомственного запроса в органы,</t>
  </si>
  <si>
    <t xml:space="preserve">участвующие в предоставлении услуги; </t>
  </si>
  <si>
    <t>- рассмотрение документов и принятие решения о предоставлении (отказе</t>
  </si>
  <si>
    <t xml:space="preserve">в предоставлении, приостановлении предоставления) муниципальной услуги;  </t>
  </si>
  <si>
    <t>предоставления разрешения на отклонение от предельных параметров</t>
  </si>
  <si>
    <t xml:space="preserve">строительства; </t>
  </si>
  <si>
    <t>образования Кореновский район и принятие главой муниципального</t>
  </si>
  <si>
    <t>образования решения о предоставлении разрешения на отклонение от</t>
  </si>
  <si>
    <t>капитального строительства или об отказе в предоставлении такого</t>
  </si>
  <si>
    <t xml:space="preserve">разрешения; </t>
  </si>
  <si>
    <t>объектов капитального строительства или об отказе в предоставлении такого</t>
  </si>
  <si>
    <t>разрешения и согласование его в органах администрации муниципального</t>
  </si>
  <si>
    <t xml:space="preserve">образования Кореновский район; </t>
  </si>
  <si>
    <t>реконструкции объектов капитального строительства, либо постановление об</t>
  </si>
  <si>
    <t xml:space="preserve">отказе в предоставлении такого разрешения. </t>
  </si>
  <si>
    <t>Блок-схема предоставления муниципальной услуги приводится в</t>
  </si>
  <si>
    <t xml:space="preserve">приложении № 3 к настоящему административному регламенту. </t>
  </si>
  <si>
    <t xml:space="preserve">3.2. Последовательность выполнения административных процедур </t>
  </si>
  <si>
    <t xml:space="preserve">Приём и регистрация заявления и прилагаемых к нему документов,  </t>
  </si>
  <si>
    <t xml:space="preserve">рассмотрение документов </t>
  </si>
  <si>
    <t xml:space="preserve">Основанием для начала административной процедуры является </t>
  </si>
  <si>
    <t>обращение заявителя с заявлением и предусмотренным настоящим</t>
  </si>
  <si>
    <t xml:space="preserve">административным регламентом пакетом документов в Комиссию. </t>
  </si>
  <si>
    <t>При приёме и регистрации заявления и прилагаемых к нему документов</t>
  </si>
  <si>
    <t xml:space="preserve">должностное лицо: </t>
  </si>
  <si>
    <t>- устанавливает личность заявителя, в том числе проверяет документ,</t>
  </si>
  <si>
    <t>удостоверяющий личность, проверяет полномочия заявителя, в том числе</t>
  </si>
  <si>
    <t xml:space="preserve">полномочия законного представителя ; </t>
  </si>
  <si>
    <t>- проверяет наличие всех необходимых документов, исходя из</t>
  </si>
  <si>
    <t>соответствующего перечня документов, необходимых для предоставления</t>
  </si>
  <si>
    <t>требованиям, удостоверяясь, что копии документов соответствуют</t>
  </si>
  <si>
    <t xml:space="preserve">подлинникам, скрепляет их печатью; </t>
  </si>
  <si>
    <t xml:space="preserve">- тексты документов написаны разборчиво; </t>
  </si>
  <si>
    <t>- фамилии, имена и отчества физических лиц, адреса их мест жительства</t>
  </si>
  <si>
    <t xml:space="preserve">написаны полностью; </t>
  </si>
  <si>
    <t>- в документах нет подчисток, приписок, зачёркнутых слов и иных не</t>
  </si>
  <si>
    <t xml:space="preserve">оговоренных в них исправлений; </t>
  </si>
  <si>
    <t xml:space="preserve">- документы не исполнены карандашом; </t>
  </si>
  <si>
    <t>- документы не имеют серьёзных повреждений, наличие которых не</t>
  </si>
  <si>
    <t xml:space="preserve">- срок действия документов не истёк; </t>
  </si>
  <si>
    <t>- документы содержат информацию, необходимую для предоставления</t>
  </si>
  <si>
    <t xml:space="preserve">муниципальной услуги, указанной в заявлении; </t>
  </si>
  <si>
    <t>В случае представления документов, предусмотренных частью 6 статьи 7</t>
  </si>
  <si>
    <t>Федерального закона от 27.07.2010 № 210-ФЗ «Об организации предоставления</t>
  </si>
  <si>
    <t>государственных и муниципальных услуг», осуществляет их копирование или</t>
  </si>
  <si>
    <t>сканирование, сличает представленные заявителем экземпляры оригиналов и</t>
  </si>
  <si>
    <t>копий документов (в том числе нотариально удостоверенные) друг с другом.</t>
  </si>
  <si>
    <t>Если представленные копии документов нотариально не заверены, сличив</t>
  </si>
  <si>
    <t>копии документов с их подлинными экземплярами, заверяет своей подписью с</t>
  </si>
  <si>
    <t xml:space="preserve">указанием фамилии и инициалов. </t>
  </si>
  <si>
    <t>При отсутствии оснований для отказа в приёме документов оформляет с</t>
  </si>
  <si>
    <t>использованием системы электронной очереди расписку о приёме документов,</t>
  </si>
  <si>
    <t xml:space="preserve">а при наличии таких оснований - расписку об отказе в приёме документов. </t>
  </si>
  <si>
    <t>В случае обращения заявителя в МБУ «МФЦ», в течение одного рабочего</t>
  </si>
  <si>
    <t>дня со дня принятия заявления и приложенных к нему документов,</t>
  </si>
  <si>
    <t>должностное лицо МБУ «МФЦ» заполняет регистрационную карту и в</t>
  </si>
  <si>
    <t>электронном виде передаёт в единый информационный ресурс. Пакет</t>
  </si>
  <si>
    <t>документов путём сканирования вводится в единый информационный ресурс и</t>
  </si>
  <si>
    <t>в электронном виде передаётся через автоматизированную информационную</t>
  </si>
  <si>
    <t xml:space="preserve">систему в орган, предоставляющий муниципальную услугу для рассмотрения.  </t>
  </si>
  <si>
    <t>Документы из МБУ «МФЦ» передаются через курьера в Отдел в течение</t>
  </si>
  <si>
    <t>одного рабочего дня. Передача документов осуществляется на основании</t>
  </si>
  <si>
    <t>реестра, который составляется в двух экземплярах и содержит дату и время</t>
  </si>
  <si>
    <t>передачи, подписи ответственных лиц. График приёма-передачи документов из</t>
  </si>
  <si>
    <t xml:space="preserve">МБУ «МФЦ» в Отдел согласовывается с руководителем МБУ «МФЦ». </t>
  </si>
  <si>
    <t>Результатом административной процедуры в МБУ «МФЦ» является</t>
  </si>
  <si>
    <t>принятие от заявителя заявления и прилагаемых к нему документов,</t>
  </si>
  <si>
    <t>регистрация в едином информационном ресурсе и передача пакета документов</t>
  </si>
  <si>
    <t xml:space="preserve">в орган, предоставляющий муниципальную услугу.  </t>
  </si>
  <si>
    <t>Юридическим фактом, являющимся основанием для начала</t>
  </si>
  <si>
    <t>административной процедуры, является принятие специалистом Отдела,</t>
  </si>
  <si>
    <t>предоставляющего муниципальную услугу, заявления и прилагаемых к нему</t>
  </si>
  <si>
    <t xml:space="preserve">документов от курьера. </t>
  </si>
  <si>
    <t>Специалист Отдела, предоставляющего муниципальную услугу, в</t>
  </si>
  <si>
    <t>течение одного рабочего дня со дня поступления заявления рассматривает</t>
  </si>
  <si>
    <t xml:space="preserve">заявление и пакет поступивших документов. </t>
  </si>
  <si>
    <t>В случае непредставления заявителем по собственной инициативе</t>
  </si>
  <si>
    <t>документов, указанных в пункте 2.7 раздела 2 настоящего административного</t>
  </si>
  <si>
    <t>регламента, обязанность по истребованию которых возложена на</t>
  </si>
  <si>
    <t>администрацию, специалистом Отдела в течение 3-х рабочих дней со дня</t>
  </si>
  <si>
    <t>получения заявления подготавливаются межведомственные запросы в</t>
  </si>
  <si>
    <t xml:space="preserve">соответствующие органы (организации). </t>
  </si>
  <si>
    <t xml:space="preserve">Формирование и направление межведомственных запросов </t>
  </si>
  <si>
    <t>отсутствие документов, необходимых в соответствии с нормативными</t>
  </si>
  <si>
    <t>правовыми актами для предоставления муниципальной услуги, которые</t>
  </si>
  <si>
    <t>находятся в распоряжении государственных органов, органов местного</t>
  </si>
  <si>
    <t>самоуправления и иных организаций, предусмотренных в пункте 2.7</t>
  </si>
  <si>
    <t xml:space="preserve">административного регламента. </t>
  </si>
  <si>
    <t>Ответственное должностное лицо Отдела осуществляет подготовку и</t>
  </si>
  <si>
    <t xml:space="preserve">направление межведомственного запроса в государственные органы, органы </t>
  </si>
  <si>
    <t>местного самоуправления, в распоряжении которых находятся документы,</t>
  </si>
  <si>
    <t xml:space="preserve">необходимые для предоставления муниципальной услуги. </t>
  </si>
  <si>
    <t>Межведомственный запрос формируется в соответствии с требованиями</t>
  </si>
  <si>
    <t>статьи 7.2 Федерального закона N 210-ФЗ и подписывается начальником</t>
  </si>
  <si>
    <t xml:space="preserve">структурного подразделения. </t>
  </si>
  <si>
    <t>Направление межведомственного запроса осуществляется с</t>
  </si>
  <si>
    <t>использованием единой системы межведомственного электронного</t>
  </si>
  <si>
    <t xml:space="preserve">взаимодействия. </t>
  </si>
  <si>
    <t>Результатом административной процедуры является получение из</t>
  </si>
  <si>
    <t>государственных органов, органов местного самоуправления и иных</t>
  </si>
  <si>
    <t xml:space="preserve">организаций запрашиваемых документов либо отказ в их предоставлении. </t>
  </si>
  <si>
    <t>После получения ответов на межведомственные запросы от органов,</t>
  </si>
  <si>
    <t>участвующих в предоставлении муниципальной услуги, специалист Отдела</t>
  </si>
  <si>
    <t>осуществляет проверку полноты и достоверности документов, выявляет</t>
  </si>
  <si>
    <t>наличие оснований для предоставления муниципальной услуги или отказа в</t>
  </si>
  <si>
    <t>Способом фиксации административной процедуры является регистрация</t>
  </si>
  <si>
    <t xml:space="preserve">запрашиваемых документов. </t>
  </si>
  <si>
    <t>Максимальный срок выполнения данной процедуры составляет один</t>
  </si>
  <si>
    <t xml:space="preserve">рабочий день. </t>
  </si>
  <si>
    <t>Результатом административной процедуры является определение</t>
  </si>
  <si>
    <t>достаточности и соответствия документов требованиям действующего</t>
  </si>
  <si>
    <t xml:space="preserve">законодательства. </t>
  </si>
  <si>
    <t>Непредставление (несвоевременное представление) государственным</t>
  </si>
  <si>
    <t>органом, органом местного самоуправления и иными организациями по</t>
  </si>
  <si>
    <t xml:space="preserve">межведомственному запросу документов, указанных в пункте 2.7 </t>
  </si>
  <si>
    <t>административного регламента, не может являться основанием для отказа в</t>
  </si>
  <si>
    <t xml:space="preserve">предоставлении заявителю государственной услуги. </t>
  </si>
  <si>
    <t xml:space="preserve">Принятие решения о предоставлении (отказе в предоставлении, </t>
  </si>
  <si>
    <t>приостановлении предоставления) муниципальной услуги</t>
  </si>
  <si>
    <t xml:space="preserve">Результатом административной процедуры является рассмотрение </t>
  </si>
  <si>
    <t>запрашиваемых документов, полученных из государственных органов, органов</t>
  </si>
  <si>
    <t>местного самоуправления и иных организаций либо отказ в их предоставлении</t>
  </si>
  <si>
    <t>и принятие решения о предоставлении муниципальной услуги или об отказе в</t>
  </si>
  <si>
    <t>предоставлении муниципальной услуги. Максимальный срок выполнения</t>
  </si>
  <si>
    <t>административных процедур не более 10 дней со дня подачи заявления</t>
  </si>
  <si>
    <t xml:space="preserve">заявителем. </t>
  </si>
  <si>
    <t xml:space="preserve">Руководитель Отдела в течение 1 рабочего дня согласовывает ответ. </t>
  </si>
  <si>
    <t>Организация и проведение публичных слушаний по вопросу</t>
  </si>
  <si>
    <t xml:space="preserve">предоставления разрешения на отклонение от предельных </t>
  </si>
  <si>
    <t xml:space="preserve"> параметров разрешенного строительства,  </t>
  </si>
  <si>
    <t xml:space="preserve">реконструкции объектов капитального строительства </t>
  </si>
  <si>
    <t xml:space="preserve">После поступления заявления и предусмотренным настоящим </t>
  </si>
  <si>
    <t>административным регламентом пакетом документов в Комиссию,</t>
  </si>
  <si>
    <t>ответственное должностное лицо осуществляет подготовку, согласование и</t>
  </si>
  <si>
    <t>подписание постановления о назначении публичных слушаний по вопросу</t>
  </si>
  <si>
    <t>Ответственное должностное лицо обеспечивает опубликование</t>
  </si>
  <si>
    <t>информации о дате, времени и месте проведения публичных слушаний в газете</t>
  </si>
  <si>
    <t>Кореновские вести и размещение информации на официальном сайте</t>
  </si>
  <si>
    <t>администрации муниципального образования Кореновский район в сети</t>
  </si>
  <si>
    <t xml:space="preserve">Интернет, не позднее чем за 10 дней до дня их проведения. </t>
  </si>
  <si>
    <t>Комиссия направляет, не позднее чем через десять дней со дня</t>
  </si>
  <si>
    <t>поступления заявления заинтересованного лица, сообщения о проведении</t>
  </si>
  <si>
    <t>публичных слушаний по вопросу предоставления разрешения на отклонение от</t>
  </si>
  <si>
    <t xml:space="preserve">капитального строительства: </t>
  </si>
  <si>
    <t>- правообладателям земельных участков, имеющих общие границы с</t>
  </si>
  <si>
    <t>земельным участком, применительно к которому запрашивается разрешение на</t>
  </si>
  <si>
    <t>- правообладателям объектов капитального строительства,</t>
  </si>
  <si>
    <t>расположенных на земельных участках, имеющих общие границы с земельным</t>
  </si>
  <si>
    <t xml:space="preserve">участком, </t>
  </si>
  <si>
    <t>применительно к которому запрашивается разрешение на отклонение от</t>
  </si>
  <si>
    <t xml:space="preserve">капитального строительства; </t>
  </si>
  <si>
    <t>- правообладателям помещений, являющихся частью объекта</t>
  </si>
  <si>
    <t>капитального строительства, применительно к которому запрашивается</t>
  </si>
  <si>
    <t>разрешение на отклонение от предельных параметров разрешенного</t>
  </si>
  <si>
    <t xml:space="preserve">строительства, реконструкции объектов капитального строительства. </t>
  </si>
  <si>
    <t>Комиссия обеспечивает подготовку документов и материалов к</t>
  </si>
  <si>
    <t>публичным слушаниям и осуществляет прием предложений и замечаний</t>
  </si>
  <si>
    <t xml:space="preserve">участников публичных слушаний по подлежащим обсуждению вопросам. </t>
  </si>
  <si>
    <t>По результатам публичных слушаний Комиссия осуществляет</t>
  </si>
  <si>
    <t xml:space="preserve">подготовку заключения о результатах публичных слушаний. </t>
  </si>
  <si>
    <t>Срок проведения публичных слушаний с момента оповещения жителей</t>
  </si>
  <si>
    <t xml:space="preserve">муниципального образования Кореновский район о времени и месте их </t>
  </si>
  <si>
    <t>проведения до дня опубликования заключения о результатах публичных</t>
  </si>
  <si>
    <t xml:space="preserve">слушаний не может быть более одного месяца. </t>
  </si>
  <si>
    <t>Участники публичных слушаний по вопросу о предоставлении</t>
  </si>
  <si>
    <t>строительства, реконструкции объектов капитального строительства, вправе</t>
  </si>
  <si>
    <t>представить в Комиссию свои предложения и замечания, касающиеся</t>
  </si>
  <si>
    <t xml:space="preserve">указанного вопроса, для включения их в протокол публичных слушаний. </t>
  </si>
  <si>
    <t>По результатам публичных слушаний составляется протокол, который</t>
  </si>
  <si>
    <t>подписывает председательствующий и секретарь публичных слушаний. На</t>
  </si>
  <si>
    <t>основании протокола публичных слушаний составляется заключение о</t>
  </si>
  <si>
    <t xml:space="preserve">результатах публичных слушаний. </t>
  </si>
  <si>
    <t>На основании заключения о результатах публичных слушаний (итогового</t>
  </si>
  <si>
    <t>документа) Комиссия осуществляет подготовку рекомендаций о</t>
  </si>
  <si>
    <t>строительства или об отказе в предоставлении такого разрешения с указанием</t>
  </si>
  <si>
    <t xml:space="preserve">причин принятого решения. </t>
  </si>
  <si>
    <t>Подготовленные рекомендации Комиссия направляет главе</t>
  </si>
  <si>
    <t xml:space="preserve">муниципального образования Кореновский район для принятия решения. </t>
  </si>
  <si>
    <t>Результатом административной процедуры является организация,</t>
  </si>
  <si>
    <t>проведение публичных слушаний по вопросу предоставления разрешения на</t>
  </si>
  <si>
    <t>реконструкции объектов капитального строительства, подготовка и передача</t>
  </si>
  <si>
    <t>главе муниципального образования Кореновский район рекомендаций</t>
  </si>
  <si>
    <t>Комиссии о предоставлении разрешения на отклонение от предельных</t>
  </si>
  <si>
    <t xml:space="preserve">разрешения. </t>
  </si>
  <si>
    <t xml:space="preserve">Максимальный срок административной процедуры - не более 60 дней. </t>
  </si>
  <si>
    <t xml:space="preserve">Поступление рекомендаций Комиссии главе  </t>
  </si>
  <si>
    <t xml:space="preserve">муниципального образования Кореновский район  </t>
  </si>
  <si>
    <t xml:space="preserve">и принятие главой муниципального образования решения о  </t>
  </si>
  <si>
    <t xml:space="preserve">предоставлении разрешения на отклонение от предельных  </t>
  </si>
  <si>
    <t xml:space="preserve">параметров разрешенного строительства, реконструкции  </t>
  </si>
  <si>
    <t xml:space="preserve">объектов капитального строительства или об отказе  </t>
  </si>
  <si>
    <t xml:space="preserve">в предоставлении такого разрешения </t>
  </si>
  <si>
    <t xml:space="preserve">На основании рекомендаций Комиссии глава муниципального </t>
  </si>
  <si>
    <t>образования Кореновский район принимает решение о предоставлении</t>
  </si>
  <si>
    <t>строительства, реконструкции объектов капитального строительства или об</t>
  </si>
  <si>
    <t xml:space="preserve">Срок принятия решения - 7 дней. </t>
  </si>
  <si>
    <t xml:space="preserve">Подготовка проекта постановления администрации  </t>
  </si>
  <si>
    <t xml:space="preserve">о предоставлении разрешения на отклонение от предельных </t>
  </si>
  <si>
    <t xml:space="preserve"> параметров разрешенного строительства, реконструкции объектов</t>
  </si>
  <si>
    <t xml:space="preserve">капитального строительства или об отказе в предоставлении  </t>
  </si>
  <si>
    <t xml:space="preserve">такого разрешения и согласование его в органах администрации  </t>
  </si>
  <si>
    <t xml:space="preserve">муниципального образования Кореновский район </t>
  </si>
  <si>
    <t xml:space="preserve">На основании поступивших в Отдел рекомендаций Комиссии с решением </t>
  </si>
  <si>
    <t>главы муниципального образования Кореновский район ответственное</t>
  </si>
  <si>
    <t>должностное лицо Отдела подготавливает проект постановления</t>
  </si>
  <si>
    <t>администрации муниципального образования Кореновский район о</t>
  </si>
  <si>
    <t>причин отказа, который проходит согласование в органах администрации</t>
  </si>
  <si>
    <t>Постановление о предоставлении разрешения на отклонение от</t>
  </si>
  <si>
    <t>капитального строительства или об отказе в предоставлении разрешения</t>
  </si>
  <si>
    <t xml:space="preserve">подписывается главой муниципального образования Кореновский район. </t>
  </si>
  <si>
    <t>Результатом данной административной процедуры является подписанное</t>
  </si>
  <si>
    <t>главой муниципального образования Кореновский район постановление о</t>
  </si>
  <si>
    <t>строительства либо постановление об отказе в предоставлении разрешения на</t>
  </si>
  <si>
    <t xml:space="preserve">реконструкции объектов капитального строительства. </t>
  </si>
  <si>
    <t>В случае, если заявитель обращался за предоставлением муниципальной</t>
  </si>
  <si>
    <t>услуги через МБУ «МФЦ», постановление администрации муниципального</t>
  </si>
  <si>
    <t xml:space="preserve">образования Кореновский район о предоставлении разрешения на отклонение </t>
  </si>
  <si>
    <t>объектов капитального строительства или об отказе в предоставлении</t>
  </si>
  <si>
    <t>муниципальной услуги, после принятия решения передается в «МФЦ». Пакет</t>
  </si>
  <si>
    <t>документов передается из Отдела в «МФЦ» курьером (в течение одного</t>
  </si>
  <si>
    <t xml:space="preserve">рабочего дня). </t>
  </si>
  <si>
    <t>Передача документов осуществляется на основании реестра, который</t>
  </si>
  <si>
    <t>составляется в двух экземплярах и содержит дату и время передачи. График</t>
  </si>
  <si>
    <t>приёма-передачи документов в «МФЦ» согласовывается с руководителем</t>
  </si>
  <si>
    <t xml:space="preserve">«МФЦ». </t>
  </si>
  <si>
    <t xml:space="preserve">Выдача заявителю постановления о предоставлении  </t>
  </si>
  <si>
    <t xml:space="preserve">разрешения на отклонение от предельных параметров  </t>
  </si>
  <si>
    <t xml:space="preserve">разрешенного строительства, реконструкции  </t>
  </si>
  <si>
    <t xml:space="preserve">объектов капитального строительства, либо постановление  </t>
  </si>
  <si>
    <t xml:space="preserve">об отказе в предоставлении такого разрешения </t>
  </si>
  <si>
    <t xml:space="preserve">Должностными лицами, ответственными за выдачу заявителю копии </t>
  </si>
  <si>
    <t>постановления администрации муниципального образования Кореновский</t>
  </si>
  <si>
    <t>район о предоставлении разрешения на отклонение от предельных параметров</t>
  </si>
  <si>
    <t>строительства либо об отказе в предоставлении разрешения, являются</t>
  </si>
  <si>
    <t>сотрудники Отдела, в должностные обязанности которых входит выполнение</t>
  </si>
  <si>
    <t xml:space="preserve">соответствующих функций. </t>
  </si>
  <si>
    <t>Копия постановления о предоставлении разрешения на отклонение от</t>
  </si>
  <si>
    <t>капитального строительства либо об отказе в предоставлении разрешения</t>
  </si>
  <si>
    <t xml:space="preserve">выдаются заявителю непосредственно, либо направляется ему почтой. </t>
  </si>
  <si>
    <t>Ответственный специалист Отдела устанавливает личность заявителя и</t>
  </si>
  <si>
    <t>проверяет его полномочия. Заявитель подтверждает получение результата</t>
  </si>
  <si>
    <t>муниципальной услуги личной подписью в соответствующей графе журнала</t>
  </si>
  <si>
    <t>учета выданных постановлений администрации муниципального образования</t>
  </si>
  <si>
    <t>Кореновский район о предоставлении разрешения на отклонение от предельных</t>
  </si>
  <si>
    <t xml:space="preserve">капитального строительства либо об отказе в предоставлении разрешения. </t>
  </si>
  <si>
    <t>Выдача копии постановления о предоставлении разрешения на</t>
  </si>
  <si>
    <t>реконструкции объектов капитального строительства либо об отказе в</t>
  </si>
  <si>
    <t>предоставлении разрешения осуществляется по первому требованию заявителя</t>
  </si>
  <si>
    <t xml:space="preserve">в приемное время. </t>
  </si>
  <si>
    <t>Результатом административной процедуры выдачи заявителю копии</t>
  </si>
  <si>
    <t>строительства либо об отказе в предоставлении разрешения является передача</t>
  </si>
  <si>
    <t xml:space="preserve">заявителю результата муниципальной услуги. </t>
  </si>
  <si>
    <t>услуги через МБУ «МФЦ», выдача результата производится сотрудником МБУ</t>
  </si>
  <si>
    <t>Выдача заявителю результата предоставления муниципальной услуги</t>
  </si>
  <si>
    <t>осуществляется после принятия и регистрации в установленном порядке ответа</t>
  </si>
  <si>
    <t xml:space="preserve">в МБУ «МФЦ». </t>
  </si>
  <si>
    <t>Ответ поступает в МБУ «МФЦ» не позднее предпоследнего дня срока</t>
  </si>
  <si>
    <t xml:space="preserve">При выдаче документов работник МБУ «МФЦ»: </t>
  </si>
  <si>
    <t>устанавливает личность заявителя, проверяет наличие расписки (в случае</t>
  </si>
  <si>
    <t xml:space="preserve">утери заявителем расписки, проверяет наличие расписки в МБУ «МФЦ», </t>
  </si>
  <si>
    <t>изготавливает одну копию либо распечатывает с использованием программного</t>
  </si>
  <si>
    <t>электронного комплекса, на обратной стороне которой делает надпись</t>
  </si>
  <si>
    <t xml:space="preserve">«Оригинал расписки утерян», ставит дату и подпись); </t>
  </si>
  <si>
    <t xml:space="preserve">знакомит с содержанием документов и выдаёт их заявителю. </t>
  </si>
  <si>
    <t>Заявитель подтверждает получение документов личной подписью с</t>
  </si>
  <si>
    <t>расшифровкой в соответствующей графе расписки, которая хранится в МБУ</t>
  </si>
  <si>
    <t>Результатом административной процедуры в электронной форме является</t>
  </si>
  <si>
    <t>информирование заявителя в личном кабинете или посредством</t>
  </si>
  <si>
    <t>телекоммуникационных сетей (автоматизированное оповещение на указанный</t>
  </si>
  <si>
    <t xml:space="preserve">телефонный номер посредством электронной рассылки). </t>
  </si>
  <si>
    <t xml:space="preserve">3.3. Сроки выполнения административных процедур </t>
  </si>
  <si>
    <t xml:space="preserve">Срок рассмотрения обращения заявителя в течение 60 календарных дней </t>
  </si>
  <si>
    <t xml:space="preserve">со дня принятия заявления и прилагаемых к нему документов. </t>
  </si>
  <si>
    <t>Общий срок предоставления муниципальной услуги не более 60</t>
  </si>
  <si>
    <t xml:space="preserve">календарных дней со дня принятия заявления. </t>
  </si>
  <si>
    <t xml:space="preserve">3.4. Требования к порядку выполнения административных процедур </t>
  </si>
  <si>
    <t xml:space="preserve">Руководитель Отдела несет персональную ответственность за состояние </t>
  </si>
  <si>
    <t>работы по осуществлению административных процедур. Юридическим фактом,</t>
  </si>
  <si>
    <t>являющимся основанием для начала административной процедуры, является</t>
  </si>
  <si>
    <t>поступление документов, необходимых для предоставления муниципальной</t>
  </si>
  <si>
    <t>услуги, в Отдел и принятие решения о приеме заявления и прилагаемых к нему</t>
  </si>
  <si>
    <t xml:space="preserve">документов, учитывая следующее: </t>
  </si>
  <si>
    <t xml:space="preserve"> 1) документы в установленных законодательством случаях нотариально</t>
  </si>
  <si>
    <t>удостоверены, скреплены печатями, имеют надлежащие подписи сторон или</t>
  </si>
  <si>
    <t xml:space="preserve">определенных законодательством должностных лиц; </t>
  </si>
  <si>
    <t xml:space="preserve"> 2) тексты документов написаны разборчиво; </t>
  </si>
  <si>
    <t>3) в документах нет подчисток, приписок, зачеркнутых слов и иных не</t>
  </si>
  <si>
    <t xml:space="preserve"> 4) документы не заполнены карандашом; </t>
  </si>
  <si>
    <t xml:space="preserve"> 5) документы не имеют серьезных повреждений, наличие которых не</t>
  </si>
  <si>
    <t xml:space="preserve"> 6) срок действия документов не истек; </t>
  </si>
  <si>
    <t>7) документы содержат информацию, необходимую для</t>
  </si>
  <si>
    <t>По желанию заинтересованных лиц при приеме заявления на втором</t>
  </si>
  <si>
    <t>экземпляре такого заявления сотрудник, осуществляющий прием, по просьбе</t>
  </si>
  <si>
    <t>заинтересованного лица проставляет отметку о принятии заявления с указанием</t>
  </si>
  <si>
    <t xml:space="preserve">даты представления. </t>
  </si>
  <si>
    <t>3.5. Особенности выполнения административных процедур в</t>
  </si>
  <si>
    <t xml:space="preserve">электронной форме </t>
  </si>
  <si>
    <t xml:space="preserve">Для получения муниципальной услуги в электронной форме заявитель </t>
  </si>
  <si>
    <t>направляет соответствующее заявление в форме электронного документа,</t>
  </si>
  <si>
    <t>подписанное усиленной квалифицированной электронной подписью, в порядке,</t>
  </si>
  <si>
    <t>установленном Федеральным законом от 6 апреля 2011 г. N 63-ФЗ «Об</t>
  </si>
  <si>
    <t>электронной подписи», путем заполнения формы заявления, размещенной на</t>
  </si>
  <si>
    <t>Портале государственных и муниципальных услуг Краснодарского края.</t>
  </si>
  <si>
    <t>Рассмотрение заявления и материалов заявителя, полученных в форме</t>
  </si>
  <si>
    <t>электронного документа, осуществляется в том же порядке, что и рассмотрение</t>
  </si>
  <si>
    <t>заявлений и материалов заявителей, полученных лично от заявителей или</t>
  </si>
  <si>
    <t>направленных по почте с учетом особенностей, установленных настоящим</t>
  </si>
  <si>
    <t xml:space="preserve">административным регламентом. </t>
  </si>
  <si>
    <t>В заявлении в электронной форме указывается один из следующих</t>
  </si>
  <si>
    <t xml:space="preserve">способов получения муниципальной услуги: </t>
  </si>
  <si>
    <t>а) в виде бумажного документа, который заявитель получает</t>
  </si>
  <si>
    <t>непосредственно при личном обращении или посредством почтового</t>
  </si>
  <si>
    <t xml:space="preserve">отправления; </t>
  </si>
  <si>
    <t>б) в форме электронного документа, который направляется заявителю</t>
  </si>
  <si>
    <t xml:space="preserve">посредством электронной почты. </t>
  </si>
  <si>
    <t xml:space="preserve">IV. Блок-схема предоставления муниципальной услуги (приложение № 3 к </t>
  </si>
  <si>
    <t xml:space="preserve">административному регламенту) </t>
  </si>
  <si>
    <t xml:space="preserve">V. Формы контроля за исполнением административного регламента </t>
  </si>
  <si>
    <t>5.1. Порядок осуществления текущего контроля за соблюдением и</t>
  </si>
  <si>
    <t xml:space="preserve">исполнением ответственными должностными лицами положений </t>
  </si>
  <si>
    <t>административного регламента и иных нормативных правовых актов,</t>
  </si>
  <si>
    <t xml:space="preserve">устанавливающих требования к предоставлению муниципальной услуги,  </t>
  </si>
  <si>
    <t xml:space="preserve">а также принятием решений ответственными лицами </t>
  </si>
  <si>
    <t>Контроль за соблюдением последовательности действий в части,</t>
  </si>
  <si>
    <t>касающейся (консультация, прием и выдача документов (выдача сведений,</t>
  </si>
  <si>
    <t>содержащихся в информационной системе градостроительной деятельности) по</t>
  </si>
  <si>
    <t>исполнению настоящего административного регламента осуществляется</t>
  </si>
  <si>
    <t xml:space="preserve">начальником Отдела. </t>
  </si>
  <si>
    <t>Текущий контроль осуществляется путем проверок соблюдения и</t>
  </si>
  <si>
    <t>исполнения специалистами положений настоящего административного</t>
  </si>
  <si>
    <t>регламента, иных нормативных правовых актов, регулирующих предоставление</t>
  </si>
  <si>
    <t xml:space="preserve">муниципальной услуги. </t>
  </si>
  <si>
    <t>5.2. Порядок и периодичность осуществления плановых и внеплановых</t>
  </si>
  <si>
    <t xml:space="preserve">проверок полноты и качества предоставления муниципальной услуги, в </t>
  </si>
  <si>
    <t>том числе порядок и формы контроля за полнотой и качеством</t>
  </si>
  <si>
    <t xml:space="preserve">Проверки полноты и качества предоставления муниципальной услуги </t>
  </si>
  <si>
    <t>включают в себя проведение проверок, выявление и устранение нарушений</t>
  </si>
  <si>
    <t>порядка и сроков предоставления муниципальной услуги, рассмотрение</t>
  </si>
  <si>
    <t>обращений заявителей в ходе предоставления муниципальной услуги,</t>
  </si>
  <si>
    <t>содержащих жалобы на решения, действия (бездействие) должностных лиц и</t>
  </si>
  <si>
    <t xml:space="preserve">муниципальных служащих. </t>
  </si>
  <si>
    <t>Контроль за предоставлением муниципальной услуги осуществляется</t>
  </si>
  <si>
    <t xml:space="preserve">путем проведения: </t>
  </si>
  <si>
    <t>положений настоящего административного регламента, иных документов,</t>
  </si>
  <si>
    <t xml:space="preserve">регламентирующих деятельность по предоставлению муниципальной услуги;  </t>
  </si>
  <si>
    <t>служащими положений настоящего административного регламента,</t>
  </si>
  <si>
    <t>осуществляемых по обращениям физических и юридических лиц, по</t>
  </si>
  <si>
    <t>поручениям главы муниципального образования Кореновский район,</t>
  </si>
  <si>
    <t>заместителя главы муниципального образования Кореновский район, на</t>
  </si>
  <si>
    <t>основании иных документов и сведений, указывающих на нарушение</t>
  </si>
  <si>
    <t xml:space="preserve">положений настоящего административного регламента. </t>
  </si>
  <si>
    <t>В ходе плановых и внеплановых проверок должностными лицами</t>
  </si>
  <si>
    <t xml:space="preserve">проверяются: </t>
  </si>
  <si>
    <t>административного регламента, нормативных правовых актов,</t>
  </si>
  <si>
    <t xml:space="preserve">устанавливающих требования к предоставлению муниципальной услуги; </t>
  </si>
  <si>
    <t>исполнения административных процедур, установленных настоящим</t>
  </si>
  <si>
    <t xml:space="preserve">административным регламентом; </t>
  </si>
  <si>
    <t>изменении административных процедур, предусмотренных настоящим</t>
  </si>
  <si>
    <t>- определение сроков устранения нарушений и недостатков, выявленных</t>
  </si>
  <si>
    <t xml:space="preserve">в ходе предыдущих проверок. </t>
  </si>
  <si>
    <t xml:space="preserve">5.3. Ответственность муниципальных служащих отраслевого </t>
  </si>
  <si>
    <t>(функционального) органа администрации муниципального образования</t>
  </si>
  <si>
    <t xml:space="preserve">Кореновский район и иных должностных лиц за решения и действия </t>
  </si>
  <si>
    <t>(бездействие), принимаемые (осуществляемые) в ходе предоставления</t>
  </si>
  <si>
    <t>Должностные лица, виновные в неисполнении или ненадлежащем</t>
  </si>
  <si>
    <t>исполнении требований настоящего административного регламента,</t>
  </si>
  <si>
    <t>привлекаются к дисциплинарной ответственности, а также несут гражданскоправовую,</t>
  </si>
  <si>
    <t>административную и уголовную ответственность в порядке,</t>
  </si>
  <si>
    <t xml:space="preserve">установленном действующим законодательством Российской Федерации. </t>
  </si>
  <si>
    <t>Персональная ответственность работников закрепляется в их</t>
  </si>
  <si>
    <t xml:space="preserve">должностных инструкциях. </t>
  </si>
  <si>
    <t xml:space="preserve">5.4. Положения, характеризующие требования к порядку и формам </t>
  </si>
  <si>
    <t>контроля за предоставлением муниципальной услуги, в том числе со</t>
  </si>
  <si>
    <t xml:space="preserve">стороны граждан, их объединений и организаций </t>
  </si>
  <si>
    <t xml:space="preserve">Контроль за исполнением настоящего регламента со стороны граждан, их </t>
  </si>
  <si>
    <t>объединений и организаций является самостоятельной формой контроля и</t>
  </si>
  <si>
    <t>осуществляется путем направления обращений в администрацию</t>
  </si>
  <si>
    <t>муниципального образования Кореновский район, а также путем обжалования</t>
  </si>
  <si>
    <t>действий (бездействия) и решений, осуществляемых (принятых) в ходе</t>
  </si>
  <si>
    <t>исполнения настоящего регламента в судебном порядке, в соответствии с</t>
  </si>
  <si>
    <t xml:space="preserve">законодательством Российской Федерации. </t>
  </si>
  <si>
    <t xml:space="preserve">Раздел VI. Досудебный (внесудебный) порядок обжалования решений и </t>
  </si>
  <si>
    <t xml:space="preserve">действий (бездействия) органа, исполняющего муниципальную функцию, </t>
  </si>
  <si>
    <t xml:space="preserve">а также должностных лиц </t>
  </si>
  <si>
    <t xml:space="preserve">6.1. Информация для заявителя о его праве подать жалобу на  </t>
  </si>
  <si>
    <t>решение и (или) действие (бездействие) органа, и (или) его должностных</t>
  </si>
  <si>
    <t xml:space="preserve">лиц при предоставлении муниципальной услуги </t>
  </si>
  <si>
    <t xml:space="preserve">Заявитель имеет право на обжалование решения и (или) действий </t>
  </si>
  <si>
    <t>(бездействия) органа администрации муниципального образования</t>
  </si>
  <si>
    <t>Кореновский район, предоставляющего муниципальную услугу, его</t>
  </si>
  <si>
    <t>должностных лиц, муниципальных служащих в ходе исполнения</t>
  </si>
  <si>
    <t xml:space="preserve">муниципальной услуги в досудебном (внесудебном) порядке. </t>
  </si>
  <si>
    <t xml:space="preserve">6.2. Предмет досудебного (внесудебного) обжалования </t>
  </si>
  <si>
    <t>Предметом досудебного (внесудебного) обжалования являются</t>
  </si>
  <si>
    <t>конкретное решение и действия (бездействие) органа, исполняющего</t>
  </si>
  <si>
    <t>муниципальную услугу, а также действия (бездействие) должностных лиц,</t>
  </si>
  <si>
    <t>муниципальных служащих в ходе исполнения муниципальной услуги,  в</t>
  </si>
  <si>
    <t xml:space="preserve">результате которых нарушены права заявителя. </t>
  </si>
  <si>
    <t>Заявитель может обратиться с жалобой на решение и (или) действие</t>
  </si>
  <si>
    <t>(бездействие) органа администрации муниципального образования</t>
  </si>
  <si>
    <t xml:space="preserve">должностных лиц, муниципальных служащих в следующих случаях: </t>
  </si>
  <si>
    <t>1) нарушение срока регистрации запроса заявителя о предоставлении</t>
  </si>
  <si>
    <t xml:space="preserve">2) нарушение срока предоставления муниципальной услуги; </t>
  </si>
  <si>
    <t>3) требование у заявителя документов, не предусмотренных</t>
  </si>
  <si>
    <t>нормативными правовыми актами Российской Федерации для предоставления</t>
  </si>
  <si>
    <t>4) отказ в приеме документов, предоставление которых предусмотрено</t>
  </si>
  <si>
    <t xml:space="preserve">муниципальной услуги, у заявителя; </t>
  </si>
  <si>
    <t>5) отказ в предоставлении муниципальной услуги, если основания</t>
  </si>
  <si>
    <t>отказа не предусмотрены федеральными законами и принятыми в соответствии</t>
  </si>
  <si>
    <t xml:space="preserve">с ними иными нормативными правовыми актами Российской Федерации; </t>
  </si>
  <si>
    <t>6) требование с заявителя, при предоставлении муниципальной услуги,</t>
  </si>
  <si>
    <t>платы, не предусмотренной нормативными правовыми актами Российской</t>
  </si>
  <si>
    <t>7) отказ органа, предоставляющего муниципальной услугу,</t>
  </si>
  <si>
    <t>должностного лица органа, предоставляющего государственную услугу, в</t>
  </si>
  <si>
    <t>исправлении допущенных опечаток и ошибок в выданных, в результате</t>
  </si>
  <si>
    <t>предоставления муниципальной услуги, документах либо нарушение</t>
  </si>
  <si>
    <t xml:space="preserve">установленного срока таких исправлений. </t>
  </si>
  <si>
    <t xml:space="preserve">Жалоба должна содержать: </t>
  </si>
  <si>
    <t>1) наименование органа администрации муниципального образования</t>
  </si>
  <si>
    <t>Кореновский район, предоставляющего муниципальную услугу, фамилию, имя,</t>
  </si>
  <si>
    <t>отчество должностного лица органа, предоставляющего муниципальную услугу</t>
  </si>
  <si>
    <t>либо муниципального служащего, решения и действия (бездействие) которого</t>
  </si>
  <si>
    <t xml:space="preserve">обжалуются; </t>
  </si>
  <si>
    <t>2) фамилию, имя, отчество (последнее - при наличии), сведения о месте</t>
  </si>
  <si>
    <t>жительства заявителя, а также номер (номера) контактного телефона, адрес</t>
  </si>
  <si>
    <t>(адреса) электронной почты (при наличии) и почтовый адрес, по которым</t>
  </si>
  <si>
    <t xml:space="preserve">должен быть направлен ответ заявителю; </t>
  </si>
  <si>
    <t>3) сведения об обжалуемых решениях и действиях (бездействии) органа</t>
  </si>
  <si>
    <t>администрации муниципального образования Кореновский район,</t>
  </si>
  <si>
    <t>предоставляющего муниципальную услугу, фамилию, имя, отчество</t>
  </si>
  <si>
    <t>должностного лица органа, предоставляющего муниципальную услугу либо</t>
  </si>
  <si>
    <t xml:space="preserve">муниципального служащего; </t>
  </si>
  <si>
    <t>4) доводы, на основании которых заявитель не согласен с решением или</t>
  </si>
  <si>
    <t>действиями (бездействием) должностных лиц администрации муниципального</t>
  </si>
  <si>
    <t>образования Кореновский район. Заявителем могут быть предоставлены</t>
  </si>
  <si>
    <t xml:space="preserve">документы (при наличии), подтверждающие доводы заявителя, либо их копии. </t>
  </si>
  <si>
    <t xml:space="preserve">6.3 Органы администрации муниципального образования </t>
  </si>
  <si>
    <t>Кореновский район, уполномоченные на рассмотрение жалобы,</t>
  </si>
  <si>
    <t xml:space="preserve">должностные лица, которым может быть направлена жалоба </t>
  </si>
  <si>
    <t>Органами администрации муниципального образования Кореновский</t>
  </si>
  <si>
    <t>район, должностными лицами, которым может быть направлена жалоба</t>
  </si>
  <si>
    <t xml:space="preserve">заявителя в досудебном (внесудебном) порядке являются: </t>
  </si>
  <si>
    <t xml:space="preserve">1) Отдел (в случае, если обжалуются действия работников Отдела); </t>
  </si>
  <si>
    <t xml:space="preserve">2) администрация муниципального образования Кореновский район; </t>
  </si>
  <si>
    <t xml:space="preserve">3) глава муниципального образования Кореновский район; </t>
  </si>
  <si>
    <t>4) заместитель главы муниципального образования Кореновского</t>
  </si>
  <si>
    <t xml:space="preserve">района, курирующий соответственное направление.  </t>
  </si>
  <si>
    <t>Жалоба на действия (бездействие) и решения должностных лиц Отдела</t>
  </si>
  <si>
    <t>(далее - жалоба) может быть подана как в форме устного обращения, так и в</t>
  </si>
  <si>
    <t>письменной (в том числе электронной) форме по адресу: Краснодарский край,</t>
  </si>
  <si>
    <t xml:space="preserve">г. Кореновск, ул. Красная, д. 102. </t>
  </si>
  <si>
    <t xml:space="preserve"> Заявитель имеет право обратиться с жалобой лично (устно, в</t>
  </si>
  <si>
    <t>установленные часы приема) или направить письменное предложение,</t>
  </si>
  <si>
    <t>заявление или жалобу (далее-письменное обращение) по почте в адрес главы</t>
  </si>
  <si>
    <t xml:space="preserve">или по электронной почте: korenovsk@mo.Krasnodar.ru. </t>
  </si>
  <si>
    <t xml:space="preserve"> Заявитель имеет право уточнить график приема и записаться на личный</t>
  </si>
  <si>
    <t>приём к главе муниципального образования Кореновский район или</t>
  </si>
  <si>
    <t xml:space="preserve">заместителю главы по телефону (86142) 4-13-00. </t>
  </si>
  <si>
    <t>Личный прием заявителей проводится главой администрации</t>
  </si>
  <si>
    <t>муниципального образования Кореновский район и уполномоченными на это</t>
  </si>
  <si>
    <t xml:space="preserve">должностными лицами.  </t>
  </si>
  <si>
    <t xml:space="preserve">6.4. Порядок подачи и рассмотрения жалобы </t>
  </si>
  <si>
    <t xml:space="preserve">Жалоба подается заявителем в письменной форме на бумажном носителе </t>
  </si>
  <si>
    <t>либо в электронной форме и может быть направлена по почте, через МБУ</t>
  </si>
  <si>
    <t>«МФЦ» или с использованием информационно-телекоммуникационной сети</t>
  </si>
  <si>
    <t>«Интернет» (адрес электронной почты Отдела: monolit35@yandex.ru; адрес</t>
  </si>
  <si>
    <t>электронной почты МБУ «МФЦ»: mfc@korenovsk.ru; интернет - сайт</t>
  </si>
  <si>
    <t>www.korenovsk.ru), в том числе с использованием федеральной</t>
  </si>
  <si>
    <t>государственной информационной системы «Единый портал государственных</t>
  </si>
  <si>
    <t>и муниципальных услуг (функций)», а также может быть принята при личном</t>
  </si>
  <si>
    <t xml:space="preserve">приеме заявителя. </t>
  </si>
  <si>
    <t>Уполномоченные на рассмотрение жалоб должностные лица</t>
  </si>
  <si>
    <t xml:space="preserve">обеспечивают: </t>
  </si>
  <si>
    <t xml:space="preserve">1) прием и рассмотрение жалоб; </t>
  </si>
  <si>
    <t xml:space="preserve">2) направление жалоб в уполномоченный на их рассмотрение орган. </t>
  </si>
  <si>
    <t>В случае подачи жалобы при личном приеме заявитель представляет</t>
  </si>
  <si>
    <t>документ, удостоверяющий его личность в соответствии с законодательством</t>
  </si>
  <si>
    <t xml:space="preserve">Российской Федерации. </t>
  </si>
  <si>
    <t>В случае если жалоба подается через представителя заявителя, также</t>
  </si>
  <si>
    <t>представляется документ, подтверждающий полномочия на осуществление</t>
  </si>
  <si>
    <t>действий от имени заявителя. В качестве документа, подтверждающего</t>
  </si>
  <si>
    <t>полномочия на осуществление действий от имени заявителя, может быть</t>
  </si>
  <si>
    <t xml:space="preserve">представлена: </t>
  </si>
  <si>
    <t xml:space="preserve">1) доверенность (от физических лиц), оформленная в соответствии с  </t>
  </si>
  <si>
    <t xml:space="preserve">законодательством Российской Федерации; </t>
  </si>
  <si>
    <t>2) оформленная в соответствии с законодательством Российской</t>
  </si>
  <si>
    <t>Федерации доверенность, заверенная печатью заявителя и подписанная</t>
  </si>
  <si>
    <t>руководителем заявителя или уполномоченным этим руководителем лицом</t>
  </si>
  <si>
    <t xml:space="preserve">(для юридических лиц); </t>
  </si>
  <si>
    <t>3) копия решения о назначении или об избрании либо приказа о</t>
  </si>
  <si>
    <t>назначении физического лица на должность, в соответствии с которым такое</t>
  </si>
  <si>
    <t>физическое лицо обладает правом действовать от имени заявителя без</t>
  </si>
  <si>
    <t xml:space="preserve">доверенности. </t>
  </si>
  <si>
    <t>При подаче жалобы в электронной форме документы, могут быть,</t>
  </si>
  <si>
    <t>подписаны простой электронной подписью, вид которой предусмотрен</t>
  </si>
  <si>
    <t>постановлением Правительства Российской Федерации от 25 июня 2012 г.</t>
  </si>
  <si>
    <t>№ 634 «О видах электронной подписи, использование которых допускается при</t>
  </si>
  <si>
    <t>обращении за получением государственных и муниципальных услуг». При этом</t>
  </si>
  <si>
    <t xml:space="preserve">документ, удостоверяющий личность заявителя, не требуется. </t>
  </si>
  <si>
    <t>Жалоба может быть подана через МБУ «МФЦ». При поступлении</t>
  </si>
  <si>
    <t>жалобы МФЦ обеспечивает ее передачу в администрацию муниципального</t>
  </si>
  <si>
    <t>образования Кореновский район или орган, предоставляющий муниципальную</t>
  </si>
  <si>
    <t xml:space="preserve">6.5. Срок рассмотрения жалобы </t>
  </si>
  <si>
    <t xml:space="preserve">Жалоба, поступившая в администрацию муниципального образования </t>
  </si>
  <si>
    <t>Кореновский район или орган, предоставляющий муниципальную услугу</t>
  </si>
  <si>
    <t>подлежит рассмотрению должностным лицом, наделенным полномочиями по</t>
  </si>
  <si>
    <t>рассмотрению жалоб, в течение пятнадцати рабочих дней со дня ее</t>
  </si>
  <si>
    <t>регистрации, а в случае обжалования отказа администрации муниципального</t>
  </si>
  <si>
    <t>образования Кореновский район или ее органа, предоставляющего</t>
  </si>
  <si>
    <t>муниципальную услугу, либо должностного лица в приеме документов у</t>
  </si>
  <si>
    <t>заявителя либо в исправлении допущенных опечаток и ошибок или в случае</t>
  </si>
  <si>
    <t>обжалования нарушения установленного срока таких исправлений - в течение</t>
  </si>
  <si>
    <t xml:space="preserve">пяти рабочих дней со дня ее регистрации. </t>
  </si>
  <si>
    <t>6.6. Перечень оснований для приостановления рассмотрения</t>
  </si>
  <si>
    <t xml:space="preserve">жалобы </t>
  </si>
  <si>
    <t xml:space="preserve">Основания для приостановления рассмотрения жалобы заявителя на </t>
  </si>
  <si>
    <t xml:space="preserve">решения и (или) действия (бездействие) должностных лиц отсутствуют. </t>
  </si>
  <si>
    <t xml:space="preserve">6.7. Результат рассмотрения жалобы </t>
  </si>
  <si>
    <t xml:space="preserve">По результатам рассмотрения жалобы орган, предоставляющий </t>
  </si>
  <si>
    <t xml:space="preserve">муниципальную услугу, принимает одно из следующих решений: </t>
  </si>
  <si>
    <t xml:space="preserve"> 1) удовлетворяет жалобу, в том числе в форме отмены принятого</t>
  </si>
  <si>
    <t>решения, исправления допущенных органом, предоставляющим</t>
  </si>
  <si>
    <t>муниципальную услугу, опечаток и ошибок в выданных в результате</t>
  </si>
  <si>
    <t>предоставления муниципальной услуги документах, возврата заявителю</t>
  </si>
  <si>
    <t>денежных средств, взимание которых не предусмотрено нормативными</t>
  </si>
  <si>
    <t>правовыми актами Российской Федерации, нормативными правовыми актами</t>
  </si>
  <si>
    <t>субъектов Российской Федерации, муниципальными правовыми актами, а</t>
  </si>
  <si>
    <t xml:space="preserve">также в иных формах; </t>
  </si>
  <si>
    <t xml:space="preserve"> 2) отказывает в удовлетворении жалобы. </t>
  </si>
  <si>
    <t xml:space="preserve"> Не позднее дня, следующего за днем принятия решения, заявителю в</t>
  </si>
  <si>
    <t>письменной форме и по желанию заявителя в электронной форме направляется</t>
  </si>
  <si>
    <t xml:space="preserve">мотивированный ответ о результатах рассмотрения жалобы. </t>
  </si>
  <si>
    <t>В случае установления в ходе или по результатам рассмотрения жалобы</t>
  </si>
  <si>
    <t>признаков состава административного правонарушения или преступления</t>
  </si>
  <si>
    <t>должностное лицо, наделенное полномочиями по рассмотрению жалоб,</t>
  </si>
  <si>
    <t xml:space="preserve">незамедлительно направляет имеющиеся материалы в органы прокуратуры. </t>
  </si>
  <si>
    <t xml:space="preserve">6.8. Порядок обжалования решения по жалобе </t>
  </si>
  <si>
    <t xml:space="preserve">Заявитель вправе обжаловать решение по жалобе, принимаемое </t>
  </si>
  <si>
    <t>должностным лицом, в судебном порядке в соответствии с гражданским</t>
  </si>
  <si>
    <t xml:space="preserve">процессуальным законодательством Российской Федерации. </t>
  </si>
  <si>
    <t xml:space="preserve">6.9. Право заявителя на получение информации и документов, </t>
  </si>
  <si>
    <t xml:space="preserve">необходимых для обоснования и рассмотрения жалобы </t>
  </si>
  <si>
    <t xml:space="preserve">Заявитель имеет право на получение информации и документов, </t>
  </si>
  <si>
    <t>необходимых для обоснования и рассмотрения жалобы.</t>
  </si>
  <si>
    <t xml:space="preserve">Заявителем могут быть представлены документы (при наличии), </t>
  </si>
  <si>
    <t>подтверждающие доводы заявителя, либо их копии.</t>
  </si>
  <si>
    <t>6.10. Способы информирования заявителей о порядке подачи и</t>
  </si>
  <si>
    <t xml:space="preserve">рассмотрения жалобы </t>
  </si>
  <si>
    <t>Информирование заявителей о порядке подачи и рассмотрения жалобы на</t>
  </si>
  <si>
    <t>решения и действия (бездействие) должностных лиц осуществляется</t>
  </si>
  <si>
    <t>посредством размещения информации на стендах в администрации</t>
  </si>
  <si>
    <t>муниципального образования Кореновский район, и официальном интернет-</t>
  </si>
  <si>
    <t xml:space="preserve">сайте администрации муниципального образования Кореновский район, на </t>
  </si>
  <si>
    <t>«Едином портале государственных и муниципальных услуг (функций)», в МБУ</t>
  </si>
  <si>
    <t xml:space="preserve">Начальник отдела архитектуры </t>
  </si>
  <si>
    <t xml:space="preserve">и градостроительства администрации </t>
  </si>
  <si>
    <t xml:space="preserve">ПРИЛОЖЕНИЕ № 1 </t>
  </si>
  <si>
    <t xml:space="preserve">к административному регламенту </t>
  </si>
  <si>
    <t xml:space="preserve">                                                    Кореновский район по предоставлению  </t>
  </si>
  <si>
    <t xml:space="preserve">                                                  муниципальной услуги </t>
  </si>
  <si>
    <t xml:space="preserve">«Предоставление разрешения на отклонение </t>
  </si>
  <si>
    <t>от предельных параметров разрешенного</t>
  </si>
  <si>
    <t xml:space="preserve">строительства, реконструкции объектов </t>
  </si>
  <si>
    <t xml:space="preserve"> Главе муниципального образования </t>
  </si>
  <si>
    <t xml:space="preserve">Кореновский район  </t>
  </si>
  <si>
    <t xml:space="preserve"> от </t>
  </si>
  <si>
    <t xml:space="preserve"> Адрес проживания </t>
  </si>
  <si>
    <t xml:space="preserve"> Паспортные данные </t>
  </si>
  <si>
    <t xml:space="preserve"> Телефон </t>
  </si>
  <si>
    <t xml:space="preserve">Заявление </t>
  </si>
  <si>
    <t xml:space="preserve">В соответствии со статьями 39, 40 Градостроительного кодекса </t>
  </si>
  <si>
    <t>Российской Федерации прошу предоставить разрешение на отклонение от</t>
  </si>
  <si>
    <t>предельных параметров разрешенного строительства, реконструкции объекта</t>
  </si>
  <si>
    <t xml:space="preserve">капитального строительства____________________________________________ </t>
  </si>
  <si>
    <t xml:space="preserve">расположенного по адресу:_____________________________________________ </t>
  </si>
  <si>
    <t>определив: минимальные отступы от границ земельного</t>
  </si>
  <si>
    <t>участка______________________________________________________________</t>
  </si>
  <si>
    <t xml:space="preserve">____________________________________________________________________ </t>
  </si>
  <si>
    <t xml:space="preserve">высота объекта капитального строительства______________________________ </t>
  </si>
  <si>
    <t xml:space="preserve">максимальный процент застройки_______________________________________ </t>
  </si>
  <si>
    <t>К заявлению прилагаю (документы в копиях):_______</t>
  </si>
  <si>
    <t xml:space="preserve">     </t>
  </si>
  <si>
    <t>(ФИО полностью — для физ.лица, организационно-правовая</t>
  </si>
  <si>
    <t xml:space="preserve">форма, наименование и реквизиты — для юр.лица) </t>
  </si>
  <si>
    <t xml:space="preserve">(серия, номер, когда и кем выдан) </t>
  </si>
  <si>
    <t>(дата)</t>
  </si>
  <si>
    <t xml:space="preserve">(ФИО заявителя) </t>
  </si>
  <si>
    <t xml:space="preserve">главный архитектор                                                                      М.Г.Милославская </t>
  </si>
  <si>
    <t>Постановление от             20.07.2016г. № 687</t>
  </si>
  <si>
    <t>постановление администрации муниципального образования Кореновскийрайон о предоставлении или об отказе в предоставлении разрешения на отклонение от предельных параметров</t>
  </si>
  <si>
    <t>постановление администрации муниципального образования Кореновский район о предоставлении или об отказе в предоставлении разрешения на отклонение от предельных параметров</t>
  </si>
  <si>
    <t>4. Постановление вступает в силу после его официального обнародования.</t>
  </si>
  <si>
    <t xml:space="preserve">ПРИЛОЖЕНИЕ </t>
  </si>
  <si>
    <t xml:space="preserve">  Кореновского района по предоставлению муниципальной услуги </t>
  </si>
  <si>
    <t>«Выдача порубочного билета на территории муниципального образования»</t>
  </si>
  <si>
    <t>Подраздел 1.1. Предмет урегулирования административного регламента</t>
  </si>
  <si>
    <t>Подраздел 1.3.  Требования к порядку информирования о предоставлении муниципальной услуги</t>
  </si>
  <si>
    <t>по письменным обращениям.</t>
  </si>
  <si>
    <t>1.3.1.6. Посредством телефонной связи Call-центра (горячая линия):     8 800 1000-900.</t>
  </si>
  <si>
    <t>Наименование муниципальной услуги – «Выдача порубочного билета на территории муниципального образования»</t>
  </si>
  <si>
    <t>Подраздел 2.2. Наименование органа местного самоуправления, предоставляющего муниципальную услугу</t>
  </si>
  <si>
    <t>Подраздел 2.3. Описание результата предоставления муниципальной услуги</t>
  </si>
  <si>
    <t>Подраздел 2.4. 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предоставления муниципальной услуги, срок выдачи документов, являющихся результатом предоставления муниципальной услуги</t>
  </si>
  <si>
    <t>Подраздел 2.5. Перечень нормативных правовых актов, регулирующих отношения, возникающие в связи с предоставлением муниципальной услуги</t>
  </si>
  <si>
    <t>Подраздел 2.6. Исчерпывающий перечень документов, необходимых в соответствии с нормативными 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предоставлению заявителем, способы их получения заявителем, в том числе в электронной форме, порядок их представления</t>
  </si>
  <si>
    <t>Подраздел 2.7. Исчерпывающий перечень документов, необходимых в соответствии с нормативными правовыми актами для предоставления муниципальной услуги, которые находятся в распоряжении государственных органов, органов местного самоуправления и иных органов, участвующих в предоставлении государственных или муниципальных услуг, и которые заявитель вправе предоставить, а также способы их получения заявителями, в том числе в электронной форме, порядок их представления</t>
  </si>
  <si>
    <t>предоставление не в полном объеме документов, указанных в пункте 2.6.1. Регламента;</t>
  </si>
  <si>
    <t>Подраздел 2.13. Порядок. Размер и основания взимания платы за предоставление услуг, которые являются необходимыми и обязательными для предоставления муниципальной услуги, включая информацию о методике расчета размера такой платы</t>
  </si>
  <si>
    <t>Подраздел 2.15. Срок и порядок регистрации запроса заявителя о предоставлении муниципальной услуги и услуги, предоставляемой организацией, участвующей в предоставлении муниципальной услуги, в том числе в электронной форме</t>
  </si>
  <si>
    <t>Регистрация заявления о предоставлении муниципальной услуги с документами, указанными в подразделе 2.6 раздела II Регламента, поступившими в выходной (нерабочий или праздничный) день, осуществляется в ближайший следующий за ним рабочий день.</t>
  </si>
  <si>
    <t>Подраздел 2.16. Требования к помещениям, в которых предоставляется муниципальная услуга, услуга, 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</si>
  <si>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возможность самостоятельного передвижения по территории объекта, на котором организовано предоставление услуг, входа в такой объект и выхода из него;</t>
  </si>
  <si>
    <t>оказание работниками органа (учреждения), предоставляющего муниципальную услугу, помощи инвалидам в преодолении барьеров, мешающих получению ими услуг наравне с другими органами.</t>
  </si>
  <si>
    <t>2.16.6. Прием заявителей при предоставлении муниципальной услуги осуществляется согласно графику (режиму) работы уполномоченного органа и МФЦ: ежедневно (с понедельника по пятницу), кроме выходных и праздничных дней, в течение рабочего времени.</t>
  </si>
  <si>
    <t xml:space="preserve">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продолжительность, возможность получения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                                                                                                                                                                                                                             </t>
  </si>
  <si>
    <t>Подраздел 2.18. Иные требования, в том числе учитывающие особенности предоставления муниципальной услуги в многофункциональных центрах  предоставления государственных и муниципальных услуг и особенности предоставления муниципальной услуги в электронной форме</t>
  </si>
  <si>
    <t>Раздел III. 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</si>
  <si>
    <t>Подраздел 3.1. Состав и последовательность  административных процедур</t>
  </si>
  <si>
    <t>Подраздел 3.2. Последовательность выполнения административных процедур</t>
  </si>
  <si>
    <t>Обследование и подготовка заключения производится в течении 3 рабочих дней.</t>
  </si>
  <si>
    <t xml:space="preserve">Не позднее 3-х дней с даты принятия такого решения заявителю направляется мотивированное уведомление об отказе в выдаче порубочного билета. </t>
  </si>
  <si>
    <t xml:space="preserve">3.2.4. Выдача заявителю расчета размера платы за проведение компенсационного озеленения при уничтожении зеленых насаждений или уведомления об отказе в выдаче порубочного билета </t>
  </si>
  <si>
    <t xml:space="preserve">3.2.5.3. Передача платежных документов из МФЦ в уполномоченный орган осуществляется в порядке, определенном пунктом 3.2.2 подраздела 3.2 раздела III Регламента </t>
  </si>
  <si>
    <t>Раздел IV. Формы контроля за предоставлением муниципальной услуги</t>
  </si>
  <si>
    <t>контроля за соблюдением и исполнением ответственными должностными лицами положений административного</t>
  </si>
  <si>
    <t>Подраздел 4.2. Порядок и периодичность осуществления плановых и внеплановых проверок полноты и качества предоставления муниципальной услуги, в том числе порядок и формы контроля за полнотой и качеством предоставления муниципальной услуги</t>
  </si>
  <si>
    <t>Подраздел 4.3. Ответственность должностных лиц органа местного самоуправления за решения и действия (бездействие), принимаемые(осуществляемые) ими в ходе предоставления муниципальной услуги</t>
  </si>
  <si>
    <t>подать жалобу на решение и (или) действие (бездействие) органа местного самоуправления краснодарского края, предоставляющего муниципальную услугу, а также должностных лиц, муниципальных служащих Краснодарского края при предоставлении муниципальной услуги</t>
  </si>
  <si>
    <t>5.2.1. Предметом досудебного (внесудебного) обжалования заявителем являются конкретное решение и действия (бездействие) уполномоченного органа, должностных лиц уполномоченного органа, муниципальных служащих в ходе предоставления муниципальной услуги, в результате которых нарушены права заявителя на получение муниципальной услуги, созданы препятствия к предоставлению ему муниципальной услуги.</t>
  </si>
  <si>
    <t>Подраздел 5.6. Перечень оснований для приостановления рассмотрения жалобы, в случае, если возможность приостановления предусмотрена законодательством российской федерации</t>
  </si>
  <si>
    <t>5.7.5.1. В случае, если в письменном обращении не указаны фамилия гражданина, направившего обращение, или почтовый адрес, по которому должен быть направлен ответ, ответ на обращение не дается. Если в указанном обращении содержатся сведения о подготавливаемом, совершаемом или совершенном противоправном деянии, а также о лице, его подготавливающем, совершающем или совершившем, обращение подлежит направлению в государственный орган в соответствии с его компетенцией.</t>
  </si>
  <si>
    <r>
      <t xml:space="preserve">посредством интернет-сайта – </t>
    </r>
    <r>
      <rPr>
        <sz val="14"/>
        <color theme="1"/>
        <rFont val="Times New Roman"/>
        <family val="1"/>
        <charset val="204"/>
      </rPr>
      <t xml:space="preserve">http://www.e-mfc.ru </t>
    </r>
    <r>
      <rPr>
        <sz val="14"/>
        <color rgb="FF000000"/>
        <rFont val="Times New Roman"/>
        <family val="1"/>
        <charset val="204"/>
      </rPr>
      <t>– «Online-консультант», «Электронный консультант», «Виртуальная приемная».</t>
    </r>
  </si>
  <si>
    <r>
      <t>Раздел V.</t>
    </r>
    <r>
      <rPr>
        <sz val="14"/>
        <color theme="1"/>
        <rFont val="Times New Roman"/>
        <family val="1"/>
        <charset val="204"/>
      </rPr>
      <t xml:space="preserve"> </t>
    </r>
    <r>
      <rPr>
        <b/>
        <sz val="14"/>
        <color theme="1"/>
        <rFont val="Times New Roman"/>
        <family val="1"/>
        <charset val="204"/>
      </rPr>
      <t>Досудебный (внесудебный) порядок обжалования решений и действий (бездействия) органа, предоставляющего муниципальную услугу, а также должностных лиц, муниципальных служащих</t>
    </r>
  </si>
  <si>
    <r>
      <t>Подраздел 5.3.</t>
    </r>
    <r>
      <rPr>
        <sz val="14"/>
        <color theme="1"/>
        <rFont val="Times New Roman"/>
        <family val="1"/>
        <charset val="204"/>
      </rPr>
      <t xml:space="preserve"> </t>
    </r>
    <r>
      <rPr>
        <b/>
        <sz val="14"/>
        <color theme="1"/>
        <rFont val="Times New Roman"/>
        <family val="1"/>
        <charset val="204"/>
      </rPr>
      <t>Органы местного самоуправления</t>
    </r>
  </si>
  <si>
    <r>
      <t xml:space="preserve">5.4.3. Заявителю обеспечивается возможность направления жалобы на решения, действия или бездействие уполномоченного органа, должностного лица уполномоченного органа или муниципального служащего в соответствии со </t>
    </r>
    <r>
      <rPr>
        <sz val="14"/>
        <rFont val="Times New Roman"/>
        <family val="1"/>
        <charset val="204"/>
      </rPr>
      <t>статьей 11.2</t>
    </r>
    <r>
      <rPr>
        <sz val="14"/>
        <color theme="1"/>
        <rFont val="Times New Roman"/>
        <family val="1"/>
        <charset val="204"/>
      </rPr>
      <t xml:space="preserve"> Федерального закона «Об организации предоставления государственных и муниципальных услуг» и в </t>
    </r>
    <r>
      <rPr>
        <sz val="14"/>
        <rFont val="Times New Roman"/>
        <family val="1"/>
        <charset val="204"/>
      </rPr>
      <t>порядке</t>
    </r>
    <r>
      <rPr>
        <sz val="14"/>
        <color theme="1"/>
        <rFont val="Times New Roman"/>
        <family val="1"/>
        <charset val="204"/>
      </rPr>
      <t xml:space="preserve">, установленном </t>
    </r>
    <r>
      <rPr>
        <sz val="14"/>
        <rFont val="Times New Roman"/>
        <family val="1"/>
        <charset val="204"/>
      </rPr>
      <t>постановлением</t>
    </r>
    <r>
      <rPr>
        <sz val="14"/>
        <color theme="1"/>
        <rFont val="Times New Roman"/>
        <family val="1"/>
        <charset val="204"/>
      </rPr>
      <t xml:space="preserve"> Правительства Российской Федерации от 20 ноября 2012 года № 1198 «О федеральной государственной информационной системе, обеспечивающей процесс досудебного, (внесудебного) обжалования решений и действий (бездействия), совершенных при предоставлении государственных и муниципальных услуг».</t>
    </r>
  </si>
  <si>
    <r>
      <t>Подраздел 5.8.</t>
    </r>
    <r>
      <rPr>
        <sz val="14"/>
        <color theme="1"/>
        <rFont val="Times New Roman"/>
        <family val="1"/>
        <charset val="204"/>
      </rPr>
      <t xml:space="preserve"> </t>
    </r>
    <r>
      <rPr>
        <b/>
        <sz val="14"/>
        <color theme="1"/>
        <rFont val="Times New Roman"/>
        <family val="1"/>
        <charset val="204"/>
      </rPr>
      <t>Порядок информирования заявителя</t>
    </r>
  </si>
  <si>
    <r>
      <t>Подраздел 5.10.</t>
    </r>
    <r>
      <rPr>
        <sz val="14"/>
        <color theme="1"/>
        <rFont val="Times New Roman"/>
        <family val="1"/>
        <charset val="204"/>
      </rPr>
      <t xml:space="preserve"> </t>
    </r>
    <r>
      <rPr>
        <b/>
        <sz val="14"/>
        <color theme="1"/>
        <rFont val="Times New Roman"/>
        <family val="1"/>
        <charset val="204"/>
      </rPr>
      <t>Право заявителя на получение информации и документов, необходимых для обоснования</t>
    </r>
  </si>
  <si>
    <t xml:space="preserve">Об утверждении административного регламента по предоставлению  муниципальной услуги: «Выдача разрешения (ордера) на проведение земляных работ на территории общего пользования» </t>
  </si>
  <si>
    <t>4. Контроль за выполнением настоящего постановления оставляю за собой.</t>
  </si>
  <si>
    <t xml:space="preserve">  Кореновского района муниципальной услуги </t>
  </si>
  <si>
    <t>«Выдача разрешения (ордера) на проведение земляных работ на территории общего пользования»</t>
  </si>
  <si>
    <t>Подраздел 1.1. Предмет регулирования административного регламента</t>
  </si>
  <si>
    <r>
      <t>Подраздел 1.2.</t>
    </r>
    <r>
      <rPr>
        <b/>
        <sz val="14"/>
        <color rgb="FF00000A"/>
        <rFont val="Times New Roman"/>
        <family val="1"/>
        <charset val="204"/>
      </rPr>
      <t xml:space="preserve"> Круг заявителей</t>
    </r>
  </si>
  <si>
    <t>акционерное общество «Кореновскрайгаз»;</t>
  </si>
  <si>
    <t>публичное акционерное общество «Ростелеком»;</t>
  </si>
  <si>
    <t>отдел Государственной инспекции безопасности дорожного движения отдела Министерства  внутренних дел России по Кореновскому району.</t>
  </si>
  <si>
    <r>
      <t>2.2.4.</t>
    </r>
    <r>
      <rPr>
        <sz val="12"/>
        <color theme="1"/>
        <rFont val="Times New Roman"/>
        <family val="1"/>
        <charset val="204"/>
      </rPr>
      <t xml:space="preserve"> </t>
    </r>
    <r>
      <rPr>
        <sz val="14"/>
        <color theme="1"/>
        <rFont val="Times New Roman"/>
        <family val="1"/>
        <charset val="204"/>
      </rPr>
      <t>В соответствии с пунктом 3 части 1 статьи 7 Федерального закона от 27 июля 2010 года № 210-ФЗ «Об организации предоставления государственных и муниципальных услуг», органам, предоставляющим муниципальные услуги, установлен запрет требовать от заявителя осуществления иных действий, в том числе согласований, необходимых для получения муниципальной услуги и связанных с обращением в иные органы местного самоуправления, государственные органы, организации, за исключением получения услуг, включенных в перечень услуг, которые являются необходимыми и обязательными для предоставления муниципальных услуг, утвержденный решением представительного органа местного самоуправления.</t>
    </r>
  </si>
  <si>
    <t xml:space="preserve">Подраздел 2.3. Описание результата предоставления </t>
  </si>
  <si>
    <t>Результатом предоставления муниципальной услуги является:</t>
  </si>
  <si>
    <r>
      <t>Подраздел 2.4.</t>
    </r>
    <r>
      <rPr>
        <sz val="14"/>
        <color rgb="FF00000A"/>
        <rFont val="Times New Roman"/>
        <family val="1"/>
        <charset val="204"/>
      </rPr>
      <t xml:space="preserve"> </t>
    </r>
    <r>
      <rPr>
        <b/>
        <sz val="14"/>
        <color rgb="FF00000A"/>
        <rFont val="Times New Roman"/>
        <family val="1"/>
        <charset val="204"/>
      </rPr>
      <t xml:space="preserve">Срок предоставления муниципальной услуги, в том числе с учетом необходимости обращения в организации, участвующие в предоставлении муниципальной услуги, срок приостановления </t>
    </r>
  </si>
  <si>
    <t>предоставления муниципальной услуги, срок выдачи документов, являющихся результатом предоставления муниципальной услуги</t>
  </si>
  <si>
    <t xml:space="preserve">Подраздел 2.6 Исчерпывающий перечень документов, </t>
  </si>
  <si>
    <t>правовыми актами для предоставления муниципальной услуги и услуг, которые являются необходимыми и обязательными для предоставления муниципальной услуги, подлежащих представлению заявителем, способы их получения заявителем, в том числе в электронной форме, порядок их представления</t>
  </si>
  <si>
    <t>разрешение отдела Государственной инспекции безопасности дорожного движения отдела Министерства  внутренних дел России по Кореновскому району (при необходимости закрытия уличного движения, ограждения проезда, установления направления объездов).</t>
  </si>
  <si>
    <t xml:space="preserve">необходимых в соответствии с нормативными правовыми актами для предоставления муниципальной услуги, которые находятся в </t>
  </si>
  <si>
    <t xml:space="preserve">распоряжении государственных органов, органов местного самоуправления муниципальных образований Краснодарского края и иных органов, участвующих в предоставлении государственных или </t>
  </si>
  <si>
    <t>муниципальных услуг, и которые заявитель вправе представить, а также способы их получения заявителями, в том числе в электронной форме, порядок их представления</t>
  </si>
  <si>
    <r>
      <t xml:space="preserve">Подраздел 2.11. </t>
    </r>
    <r>
      <rPr>
        <sz val="10"/>
        <color theme="1"/>
        <rFont val="Times New Roman"/>
        <family val="1"/>
        <charset val="204"/>
      </rPr>
      <t xml:space="preserve"> </t>
    </r>
    <r>
      <rPr>
        <b/>
        <sz val="14"/>
        <color rgb="FF000000"/>
        <rFont val="Times New Roman"/>
        <family val="1"/>
        <charset val="204"/>
      </rPr>
      <t>Перечень услуг, которые являются необходимыми и обязательными для предоставления муниципальной услуги, в том числе сведения о документе (документах), выдаваемом (выдаваемых) организациями, участвующими в предоставлении муниципальной услуги</t>
    </r>
  </si>
  <si>
    <t>согласования проектной документации (выдается специализированными организациями, являющимися владельцами подземных коммуникаций, расположенных на земельном участке;</t>
  </si>
  <si>
    <t>разрешение при необходимости закрытия уличного движения, ограждения проезда, установления направления объездов (выдается отделом  Государственной инспекции безопасности дорожного движения отдела Министерства  внутренних дел России по Кореновскому району).</t>
  </si>
  <si>
    <t>Взимание платы за предоставление услуг, которые являются                необходимыми и обязательными для предоставления муниципальной услуги,    осуществляется в соответствии с действующим законодательством..</t>
  </si>
  <si>
    <t xml:space="preserve">и услуги, предоставляемой организацией, участвующей в предоставлении муниципальной услуги, </t>
  </si>
  <si>
    <t>предоставляются муниципальная услуга, услуга,</t>
  </si>
  <si>
    <t>предоставляемая организацией, участвующей в предоставлении муниципальной услуги, к месту ожидания и приема заявителей, размещению и оформлению визуальной, текстовой и мультимедийной информации о порядке предоставления таких услуг, в том числе к обеспечению доступности для инвалидов указанных объектов в соответствии с законодательством российской федерации о социальной защите инвалидов</t>
  </si>
  <si>
    <t>2.16.1. Информация о графике (режиме) работы уполномоченного органа размещается при входе в здание, в котором он осуществляет свою деятельность, на видном месте.</t>
  </si>
  <si>
    <t xml:space="preserve">Подраздел 2.17. Показатели доступности и качества муниципальной услуги, в том числе количество взаимодействий заявителя с должностными лицами при предоставлении муниципальной услуги и их </t>
  </si>
  <si>
    <t>продолжительность, возможность получения муниципальной услуги в многофункциональном центре предоставления государственных и муниципальных услуг, возможность получения информации о ходе предоставления муниципальной услуги, в том числе с использованием информационно-коммуникационных технологий</t>
  </si>
  <si>
    <r>
      <t xml:space="preserve">Раздел III. </t>
    </r>
    <r>
      <rPr>
        <b/>
        <sz val="14"/>
        <color rgb="FF000000"/>
        <rFont val="Times New Roman"/>
        <family val="1"/>
        <charset val="204"/>
      </rPr>
      <t>Состав, последовательность и сроки выполнения административных процедур, требования к порядку их выполнения, в том числе особенности выполнения административных процедур в электронной форме, а также особенности выполнения административных процедур в многофункциональных центрах предоставления государственных и муниципальных услуг</t>
    </r>
  </si>
  <si>
    <t xml:space="preserve">Подраздел 3.1. Состав и последовательность  </t>
  </si>
  <si>
    <t>Согласование результата предоставления муниципальной услуги производится в течении 1 дня.</t>
  </si>
  <si>
    <r>
      <t>2.4.1. Срок предоставления муниципальной услуги (получения итоговых документов) «Выдача разрешения (ордера) на проведение земляных работ на территории общего пользования» не должен превышать 10 рабочих дней со дня подачи заявления</t>
    </r>
    <r>
      <rPr>
        <sz val="14"/>
        <color theme="1"/>
        <rFont val="Times New Roman"/>
        <family val="1"/>
        <charset val="204"/>
      </rPr>
      <t>.</t>
    </r>
  </si>
  <si>
    <t>Администрация Дядьковского сельского поселения</t>
  </si>
  <si>
    <t>Постановление от 09.01.2017  № 12</t>
  </si>
  <si>
    <t>Постановление от 09.01.2017 г. № 9</t>
  </si>
  <si>
    <t>АДМИНИСТРАЦИЯ ДЯДЬКОВСКОГО СЕЛЬСКОГО ПОСЕЛЕНИЯ КОРЕНОВСКОГО РАЙОНА</t>
  </si>
  <si>
    <t>ст.Дядьковская</t>
  </si>
  <si>
    <t>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«Выдача порубочного билета на территории муниципального образования»</t>
  </si>
  <si>
    <t>В соответствии с Федеральным законом от 27 июля 2010 года № 210-ФЗ «Об организации представления государственных и муниципальных услуг», Законом Краснодарского края от 23 апреля 2013 года № 2695-КЗ «Об охране зеленых насаждений в Краснодарском крае»,  администрация Дядьковского сельского поселения Кореновского района п о с т а н о в л я е т:</t>
  </si>
  <si>
    <t>1. Утвердить административный регламент администрации Дядьковского сельского поселения Кореновского района по предоставлению муниципальной услуги  «Выдача порубочного билета на территории муниципального образования» (прилагается).</t>
  </si>
  <si>
    <t xml:space="preserve">2. Признать утратившими силу постановление администрации Дядьковского сельского поселения Кореновского района от 01 сентября 2016 года № 173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«Выдача порубочного билета на территории муниципального образования». </t>
  </si>
  <si>
    <t>3. Общему отделу администрации Дядьковского сельского поселения Кореновского района (Надточий) обнародовать настоящее постановление в установленных местах и разместить его на официальном сайте органов местного самоуправления Дядьковского сельского поселения Кореновского района в сети Интернет.</t>
  </si>
  <si>
    <t xml:space="preserve">Дядьковского сельского поселения </t>
  </si>
  <si>
    <t>Кореновского района                                                                          О.А. Ткачева</t>
  </si>
  <si>
    <t>Дядьковского сельского поселения</t>
  </si>
  <si>
    <t>от 09 января 2017 года  № 12</t>
  </si>
  <si>
    <t>администрации Дядьковского сельского поселения</t>
  </si>
  <si>
    <t>Административный регламент предоставления муниципальной услуги «Выдача порубочного билета на территории муниципального образования» (далее – Регламент) определяет стандарты, сроки и последовательность административных процедур (действий) по предоставлению администрацией Дядьковского сельского поселения Кореновского района муниципальной услуги «Выдача порубочного билета на территории муниципального образования» (далее – муниципальная услуга).</t>
  </si>
  <si>
    <r>
      <t>Заявителями на получение муниципальной услуги (далее – заявители) являются: лица, осуществляющие хозяйственную и иную деятельность на территории Дядьковского сельского поселения Кореновского района, для которой требуется вырубка (уничтожение) зеленых насаждений</t>
    </r>
    <r>
      <rPr>
        <sz val="14"/>
        <color theme="1"/>
        <rFont val="Times New Roman"/>
        <family val="1"/>
        <charset val="204"/>
      </rPr>
      <t>, а также их представители, наделенные соответствующими полномочиям</t>
    </r>
    <r>
      <rPr>
        <sz val="14"/>
        <color rgb="FF000000"/>
        <rFont val="Times New Roman"/>
        <family val="1"/>
        <charset val="204"/>
      </rPr>
      <t>.</t>
    </r>
  </si>
  <si>
    <t>1.3.1.1. В администрации Дядьковского сельского поселения Кореновского района (далее- уполномоченный орган):</t>
  </si>
  <si>
    <r>
      <t>1.3.1.3. Посредством размещения информации на официальном интернет-портале администрации Дядьковского сельского поселения Кореновского района, адрес официального сайта http://www.</t>
    </r>
    <r>
      <rPr>
        <sz val="14"/>
        <color theme="1"/>
        <rFont val="Times New Roman"/>
        <family val="1"/>
        <charset val="204"/>
      </rPr>
      <t xml:space="preserve"> dyadkovskaya</t>
    </r>
    <r>
      <rPr>
        <sz val="14"/>
        <color rgb="FF000000"/>
        <rFont val="Times New Roman"/>
        <family val="1"/>
        <charset val="204"/>
      </rPr>
      <t>.ru.</t>
    </r>
  </si>
  <si>
    <t>Такая же информация размещается на официальном интернет-портале администрации Дядьковского сельского поселения Кореновского района и на сайте МФЦ.</t>
  </si>
  <si>
    <t>353165, Краснодарский край, Кореновский район, станица Дядьковская, улица Советская, 42, электронный адрес: dyadkovsk@inbox.ru.</t>
  </si>
  <si>
    <t>Справочные телефоны уполномоченного органа: 8(86142)66140.</t>
  </si>
  <si>
    <t>График работы уполномоченного органа: понедельник-четверг с 08.00 до 17.00, перерыв с 12.00 до 13.00, пятница с 8.00 до 16.00, перерыв с 12.00 до 13.00, суббота и воскресенье – выходные.</t>
  </si>
  <si>
    <r>
      <t>Адрес сайта - http://www.</t>
    </r>
    <r>
      <rPr>
        <sz val="10"/>
        <color theme="1"/>
        <rFont val="Times New Roman"/>
        <family val="1"/>
        <charset val="204"/>
      </rPr>
      <t xml:space="preserve"> </t>
    </r>
    <r>
      <rPr>
        <sz val="14"/>
        <color rgb="FF000000"/>
        <rFont val="Times New Roman"/>
        <family val="1"/>
        <charset val="204"/>
      </rPr>
      <t>dyadkovskaya.ru.</t>
    </r>
  </si>
  <si>
    <t>В случае изменения указанных графиков, а также контактных телефонов и электронных адресов в Регламент вносятся соответствующие изменения, информация об изменении также размещается в установленном порядке на официальном интернет-портале администрации Дядьковского сельского поселения Кореновского района, на Портале, а также на Едином портале многофункциональных центов предоставления государственных и муниципальных услуг Краснодарского края.</t>
  </si>
  <si>
    <t xml:space="preserve">Администрация предоставляет муниципальную услугу через общий отдел администрации Дядьковского сельского поселения Кореновского района.  </t>
  </si>
  <si>
    <t>уставом Дядьковского сельского поселения Кореновского района (текст обнародован на официальном сайте Дядьковского сельского поселения Кореновского района http:// dyadkovskaya.ru)</t>
  </si>
  <si>
    <t>Должностное лицо уполномоченного органа в течение 1  рабочего дня после поступления платежных документов в уполномоченный орган осуществляет проверку оформляет порубочный билет и передает его на подписание в администрацию Дядьковского сельского поселения Кореновского района.</t>
  </si>
  <si>
    <t xml:space="preserve">Плановые и внеплановые проверки могут проводиться главой Дядьковского сельского поселения Кореновского района. </t>
  </si>
  <si>
    <t>Заявитель имеет право на досудебное (внесудебное) обжалование действий (бездействия) и решений, принятых (осуществляемых) администрацией Дядьковского сельского поселения Кореновского района, должностными лицами, муниципальными служащими в ходе предоставления муниципальной услуги (далее – досудебное (внесудебное) обжалование).</t>
  </si>
  <si>
    <t>в) требование у заявителя документов, не предусмотренных нормативными правовыми актами Российской Федерации, нормативными правовыми актами Краснодарского края, муниципальными правовыми актами Дядьковского сельского поселения Кореновского района для предоставления муниципальной услуги;</t>
  </si>
  <si>
    <t>г) отказ в приеме документов, предоставление которых предусмотрено нормативными правовыми актами Российской Федерации, нормативными правовыми актами Краснодарского края, муниципальными правовыми актами Дядьковского сельского поселения Кореновского района для предоставления муниципальной услуги, у заявителя;</t>
  </si>
  <si>
    <t>д) отказа в предоставлении муниципальной услуги, если основания отказа не предусмотрены федеральными законами и принятыми в соответствии с ними нормативными правовыми актами Российской Федерации, нормативными правовыми актами Краснодарского края, муниципальными правовыми актами Дядьковского сельского поселения Кореновского района;</t>
  </si>
  <si>
    <t>е) затребование с заявителя при предоставлении муниципальной услуги платы, не предусмотренной нормативными правовыми актами Российской Федерации, нормативными правовыми актами Краснодарского края, муниципальными правовыми актами Дядьковского сельского поселения Кореновского района;</t>
  </si>
  <si>
    <t xml:space="preserve">Жалобы на решения, принятые уполномоченным органом, подаются главе Дядьковского сельского поселения Кореновского района. </t>
  </si>
  <si>
    <t>5.4.2. Жалоба может быть направлена по почте, через МФЦ, с использованием информационно-телекоммуникационной сети Интернет, официального интернет-портала администрации Дядьковского сельского поселения Кореновского района, официального сайта уполномоченного органа, Портала, а также может быть принята на личном приеме заявителя.</t>
  </si>
  <si>
    <t>Кореновского района                                                                        О.А. Ткачева</t>
  </si>
  <si>
    <t>от 09.01.2017                                                                                                                                                                                                    № 12</t>
  </si>
  <si>
    <t>В соответствии с Федеральным законом от 27 июля 2010 года № 210-ФЗ «Об организации представления государственных и муниципальных услуг»,          Федеральным законом от 7 октября 2003 года № 131-ФЗ «Об общих принципах организации местного самоуправления в Российской Федерации»,                           администрация Дядьковского сельского поселения Кореновского района              п о с т а н о в л я е т:</t>
  </si>
  <si>
    <t>1. Утвердить административный регламент администрации Дядьковского сельского поселения Кореновского района по предоставлению муниципальной услуги: Выдача разрешения (ордера) на проведение земляных работ на территории общего пользования (прилагается).</t>
  </si>
  <si>
    <t>2. Признать утратившими силу постановления администрации Дядьковского сельского поселения Кореновского района от 16 февраля 2016 года № 28 «Об утверждении административного регламента администрации Дядьковского сельского поселения Кореновского района по предоставлению  муниципальной услуги «Выдача разрешения (ордера) на проведение земляных работ на территории общего пользования».</t>
  </si>
  <si>
    <t>Кореновского района                                                                           О.А.Ткачева</t>
  </si>
  <si>
    <t>от 09 января 2017 года   № 9</t>
  </si>
  <si>
    <t>предоставления администрацией Дядьковского сельского поселения</t>
  </si>
  <si>
    <t xml:space="preserve">Административный регламент предоставления администрацией Дядьковского сельского поселения Кореновского района  муниципальной услуги «Выдача разрешения (ордера) на проведение земляных работ на территории общего пользования» (далее – Регламент) определяет стандарты, сроки и последовательность административных процедур (действий) по предоставлению администрацией Дядьковского сельского поселения Кореновского района муниципальной услуги «Выдача разрешения (ордера) на проведение земляных работ на территории общего пользования» (далее – муниципальная услуга). </t>
  </si>
  <si>
    <t>Администрация предоставляет муниципальную услугу через общей отдел администрации Дядьковского сельского поселения Кореновского района.</t>
  </si>
  <si>
    <t>муниципальное унитарное предприятие жилищно-коммунального хозяйства «Станица» Дядьковского сельского поселения Кореновского района;</t>
  </si>
  <si>
    <t>Предоставление администрацией Дядьковского сельского поселения Кореновского района  муниципальной услуги осуществляется в соответствии со следующими нормативными правовыми актами:</t>
  </si>
  <si>
    <t xml:space="preserve"> Уставом  Дядьковского сельского поселения Кореновского района. </t>
  </si>
  <si>
    <t xml:space="preserve">Для получения доступа к возможностям Портала необходимо выбрать субъект Российской Федерации, и после открытия списка территориальных федеральных органов исполнительной власти в этом субъекте Российской Федерации, органов исполнительной власти субъекта Российской Федерации и органов местного самоуправления выбрать администрацию Дядьковского сельского поселения Кореновского района Краснодарского края с перечнем оказываемых муниципальных услуг и информацией по каждой услуге. </t>
  </si>
  <si>
    <t>3.2.3.2. Должностное лицо уполномоченного органа в течение 1 дня осуществляет согласование с соответствующими структурными подразделениями администрации Дядьковского сельского поселения Кореновского района  проектной документации</t>
  </si>
  <si>
    <t>При наличии оснований должностное лицо уполномоченного органа в течение 3  рабочих дней оформляет разрешение (ордер) на проведение земляных работ на территории общего пользования или решение об отказе в выдаче разрешения (ордера) на проведение земляных работ на территории общего пользования,  которое вносится на согласование в администрацию Дядьковского сельского поселения Кореновского района.</t>
  </si>
  <si>
    <t>от 09.01.2017                                                                                                                                                                № 9</t>
  </si>
</sst>
</file>

<file path=xl/styles.xml><?xml version="1.0" encoding="utf-8"?>
<styleSheet xmlns="http://schemas.openxmlformats.org/spreadsheetml/2006/main" xmlns:mc="http://schemas.openxmlformats.org/markup-compatibility/2006" xmlns:x14ac="http://schemas.microsoft.com/office/spreadsheetml/2009/9/ac" mc:Ignorable="x14ac">
  <fonts count="120" x14ac:knownFonts="1">
    <font>
      <sz val="11"/>
      <color theme="1"/>
      <name val="Calibri"/>
      <family val="2"/>
      <charset val="204"/>
      <scheme val="minor"/>
    </font>
    <font>
      <sz val="12"/>
      <color theme="1"/>
      <name val="Times New Roman"/>
      <family val="1"/>
      <charset val="204"/>
    </font>
    <font>
      <u/>
      <sz val="11"/>
      <color theme="10"/>
      <name val="Calibri"/>
      <family val="2"/>
      <charset val="204"/>
      <scheme val="minor"/>
    </font>
    <font>
      <sz val="14"/>
      <color theme="1"/>
      <name val="Times New Roman"/>
      <family val="1"/>
      <charset val="204"/>
    </font>
    <font>
      <b/>
      <sz val="14"/>
      <color theme="1"/>
      <name val="Times New Roman"/>
      <family val="1"/>
      <charset val="204"/>
    </font>
    <font>
      <sz val="11"/>
      <color rgb="FF464851"/>
      <name val="Helvetica"/>
      <family val="2"/>
    </font>
    <font>
      <b/>
      <sz val="11"/>
      <color rgb="FF464851"/>
      <name val="Helvetica"/>
      <family val="2"/>
    </font>
    <font>
      <b/>
      <sz val="11"/>
      <color theme="1"/>
      <name val="Calibri"/>
      <family val="2"/>
      <charset val="204"/>
      <scheme val="minor"/>
    </font>
    <font>
      <sz val="24"/>
      <color rgb="FF222222"/>
      <name val="Arial"/>
      <family val="2"/>
      <charset val="204"/>
    </font>
    <font>
      <sz val="11"/>
      <color rgb="FF444444"/>
      <name val="Verdana"/>
      <family val="2"/>
      <charset val="204"/>
    </font>
    <font>
      <sz val="11"/>
      <color rgb="FF222222"/>
      <name val="Verdana"/>
      <family val="2"/>
      <charset val="204"/>
    </font>
    <font>
      <b/>
      <sz val="11"/>
      <color rgb="FF222222"/>
      <name val="Verdana"/>
      <family val="2"/>
      <charset val="204"/>
    </font>
    <font>
      <sz val="20"/>
      <color rgb="FF222222"/>
      <name val="Arial"/>
      <family val="2"/>
      <charset val="204"/>
    </font>
    <font>
      <sz val="14"/>
      <color rgb="FF000000"/>
      <name val="Times New Roman"/>
      <family val="1"/>
      <charset val="204"/>
    </font>
    <font>
      <b/>
      <sz val="14"/>
      <color rgb="FF000000"/>
      <name val="Times New Roman"/>
      <family val="1"/>
      <charset val="204"/>
    </font>
    <font>
      <sz val="18"/>
      <color theme="1"/>
      <name val="Times New Roman"/>
      <family val="1"/>
      <charset val="204"/>
    </font>
    <font>
      <b/>
      <sz val="36"/>
      <color rgb="FFFF0000"/>
      <name val="Times New Roman"/>
      <family val="1"/>
      <charset val="204"/>
    </font>
    <font>
      <b/>
      <sz val="12"/>
      <color theme="1"/>
      <name val="Calibri"/>
      <family val="2"/>
      <charset val="204"/>
      <scheme val="minor"/>
    </font>
    <font>
      <b/>
      <sz val="22"/>
      <color theme="1"/>
      <name val="Calibri"/>
      <family val="2"/>
      <charset val="204"/>
      <scheme val="minor"/>
    </font>
    <font>
      <b/>
      <sz val="22"/>
      <color theme="1"/>
      <name val="Times New Roman"/>
      <family val="1"/>
      <charset val="204"/>
    </font>
    <font>
      <b/>
      <sz val="21"/>
      <color theme="1"/>
      <name val="Times New Roman"/>
      <family val="1"/>
      <charset val="204"/>
    </font>
    <font>
      <sz val="18"/>
      <color rgb="FF000000"/>
      <name val="Times New Roman"/>
      <family val="1"/>
      <charset val="204"/>
    </font>
    <font>
      <sz val="14"/>
      <color theme="1"/>
      <name val="Calibri"/>
      <family val="2"/>
      <charset val="204"/>
      <scheme val="minor"/>
    </font>
    <font>
      <sz val="11"/>
      <color theme="1"/>
      <name val="Times New Roman"/>
      <family val="1"/>
      <charset val="204"/>
    </font>
    <font>
      <sz val="11"/>
      <color rgb="FF000000"/>
      <name val="Times New Roman"/>
      <family val="1"/>
      <charset val="204"/>
    </font>
    <font>
      <sz val="10"/>
      <color theme="1"/>
      <name val="Times New Roman"/>
      <family val="1"/>
      <charset val="204"/>
    </font>
    <font>
      <sz val="14"/>
      <color rgb="FF000000"/>
      <name val="Calibri"/>
      <family val="2"/>
      <charset val="204"/>
      <scheme val="minor"/>
    </font>
    <font>
      <b/>
      <sz val="20"/>
      <color theme="1"/>
      <name val="Times New Roman"/>
      <family val="1"/>
      <charset val="204"/>
    </font>
    <font>
      <b/>
      <u/>
      <sz val="14"/>
      <color theme="1"/>
      <name val="Times New Roman"/>
      <family val="1"/>
      <charset val="204"/>
    </font>
    <font>
      <b/>
      <u/>
      <sz val="14"/>
      <color rgb="FF000000"/>
      <name val="Times New Roman"/>
      <family val="1"/>
      <charset val="204"/>
    </font>
    <font>
      <u/>
      <sz val="14"/>
      <color theme="10"/>
      <name val="Times New Roman"/>
      <family val="1"/>
      <charset val="204"/>
    </font>
    <font>
      <i/>
      <sz val="14"/>
      <color theme="1"/>
      <name val="Times New Roman"/>
      <family val="1"/>
      <charset val="204"/>
    </font>
    <font>
      <sz val="22"/>
      <color theme="1"/>
      <name val="Arial Black"/>
      <family val="2"/>
      <charset val="204"/>
    </font>
    <font>
      <sz val="18"/>
      <name val="Times New Roman"/>
      <family val="1"/>
      <charset val="204"/>
    </font>
    <font>
      <b/>
      <sz val="20"/>
      <name val="Times New Roman"/>
      <family val="1"/>
      <charset val="204"/>
    </font>
    <font>
      <sz val="11"/>
      <color rgb="FF379BFF"/>
      <name val="Calibri"/>
      <family val="2"/>
      <charset val="204"/>
      <scheme val="minor"/>
    </font>
    <font>
      <u/>
      <sz val="24"/>
      <color rgb="FFFFFF00"/>
      <name val="Arial Black"/>
      <family val="2"/>
      <charset val="204"/>
    </font>
    <font>
      <u/>
      <sz val="20"/>
      <color rgb="FFFFFF00"/>
      <name val="Arial Black"/>
      <family val="2"/>
      <charset val="204"/>
    </font>
    <font>
      <b/>
      <u/>
      <sz val="14"/>
      <color rgb="FF0066CC"/>
      <name val="Times New Roman"/>
      <family val="1"/>
      <charset val="204"/>
    </font>
    <font>
      <b/>
      <sz val="13"/>
      <color rgb="FF333333"/>
      <name val="Arial"/>
      <family val="2"/>
      <charset val="204"/>
    </font>
    <font>
      <b/>
      <sz val="13.5"/>
      <color rgb="FF4D4D4D"/>
      <name val="Arial"/>
      <family val="2"/>
      <charset val="204"/>
    </font>
    <font>
      <sz val="10.5"/>
      <color rgb="FF000000"/>
      <name val="Arial"/>
      <family val="2"/>
      <charset val="204"/>
    </font>
    <font>
      <b/>
      <sz val="12"/>
      <color theme="1"/>
      <name val="Times New Roman"/>
      <family val="1"/>
      <charset val="204"/>
    </font>
    <font>
      <sz val="14"/>
      <color rgb="FF3C3C3C"/>
      <name val="Times New Roman"/>
      <family val="1"/>
      <charset val="204"/>
    </font>
    <font>
      <sz val="14"/>
      <color rgb="FF2D2D2D"/>
      <name val="Times New Roman"/>
      <family val="1"/>
      <charset val="204"/>
    </font>
    <font>
      <sz val="14"/>
      <color rgb="FF00466E"/>
      <name val="Times New Roman"/>
      <family val="1"/>
      <charset val="204"/>
    </font>
    <font>
      <sz val="14"/>
      <color rgb="FF242424"/>
      <name val="Times New Roman"/>
      <family val="1"/>
      <charset val="204"/>
    </font>
    <font>
      <i/>
      <sz val="13"/>
      <color rgb="FF000000"/>
      <name val="Times New Roman"/>
      <family val="1"/>
      <charset val="204"/>
    </font>
    <font>
      <b/>
      <sz val="13"/>
      <color rgb="FF000000"/>
      <name val="Times New Roman"/>
      <family val="1"/>
      <charset val="204"/>
    </font>
    <font>
      <sz val="13"/>
      <color theme="1"/>
      <name val="Times New Roman"/>
      <family val="1"/>
      <charset val="204"/>
    </font>
    <font>
      <sz val="13"/>
      <color rgb="FF000000"/>
      <name val="Times New Roman"/>
      <family val="1"/>
      <charset val="204"/>
    </font>
    <font>
      <sz val="7"/>
      <color rgb="FF000000"/>
      <name val="Times New Roman"/>
      <family val="1"/>
      <charset val="204"/>
    </font>
    <font>
      <sz val="12"/>
      <color rgb="FF000000"/>
      <name val="Tahoma"/>
      <family val="2"/>
      <charset val="204"/>
    </font>
    <font>
      <sz val="11.5"/>
      <color rgb="FF000000"/>
      <name val="Palatino Linotype"/>
      <family val="1"/>
      <charset val="204"/>
    </font>
    <font>
      <sz val="12"/>
      <color rgb="FF000000"/>
      <name val="Palatino Linotype"/>
      <family val="1"/>
      <charset val="204"/>
    </font>
    <font>
      <sz val="1"/>
      <color rgb="FF000000"/>
      <name val="Tahoma"/>
      <family val="2"/>
      <charset val="204"/>
    </font>
    <font>
      <b/>
      <u/>
      <sz val="14"/>
      <color theme="10"/>
      <name val="Times New Roman"/>
      <family val="1"/>
      <charset val="204"/>
    </font>
    <font>
      <sz val="9.5"/>
      <color rgb="FF000000"/>
      <name val="Tahoma"/>
      <family val="2"/>
      <charset val="204"/>
    </font>
    <font>
      <b/>
      <sz val="9"/>
      <color theme="1"/>
      <name val="Times New Roman"/>
      <family val="1"/>
      <charset val="204"/>
    </font>
    <font>
      <b/>
      <sz val="9"/>
      <color rgb="FF000000"/>
      <name val="Times New Roman"/>
      <family val="1"/>
      <charset val="204"/>
    </font>
    <font>
      <b/>
      <sz val="17"/>
      <color rgb="FF000000"/>
      <name val="Times New Roman"/>
      <family val="1"/>
      <charset val="204"/>
    </font>
    <font>
      <sz val="13"/>
      <color rgb="FF000000"/>
      <name val="Palatino Linotype"/>
      <family val="1"/>
      <charset val="204"/>
    </font>
    <font>
      <vertAlign val="superscript"/>
      <sz val="14"/>
      <color rgb="FF000000"/>
      <name val="Times New Roman"/>
      <family val="1"/>
      <charset val="204"/>
    </font>
    <font>
      <sz val="9"/>
      <color rgb="FF000000"/>
      <name val="Times New Roman"/>
      <family val="1"/>
      <charset val="204"/>
    </font>
    <font>
      <b/>
      <sz val="7"/>
      <color rgb="FF000000"/>
      <name val="Times New Roman"/>
      <family val="1"/>
      <charset val="204"/>
    </font>
    <font>
      <b/>
      <u/>
      <sz val="16"/>
      <color theme="10"/>
      <name val="Times New Roman"/>
      <family val="1"/>
      <charset val="204"/>
    </font>
    <font>
      <sz val="20.9"/>
      <color rgb="FF2D2D2D"/>
      <name val="Arial"/>
      <family val="2"/>
      <charset val="204"/>
    </font>
    <font>
      <sz val="18.7"/>
      <color rgb="FF3C3C3C"/>
      <name val="Arial"/>
      <family val="2"/>
      <charset val="204"/>
    </font>
    <font>
      <sz val="11"/>
      <color rgb="FF2D2D2D"/>
      <name val="Arial"/>
      <family val="2"/>
      <charset val="204"/>
    </font>
    <font>
      <u/>
      <sz val="11"/>
      <color rgb="FF00466E"/>
      <name val="Arial"/>
      <family val="2"/>
      <charset val="204"/>
    </font>
    <font>
      <sz val="17.600000000000001"/>
      <color rgb="FF4C4C4C"/>
      <name val="Arial"/>
      <family val="2"/>
      <charset val="204"/>
    </font>
    <font>
      <sz val="14.3"/>
      <color rgb="FF242424"/>
      <name val="Arial"/>
      <family val="2"/>
      <charset val="204"/>
    </font>
    <font>
      <sz val="12"/>
      <color rgb="FF252525"/>
      <name val="Arial"/>
      <family val="2"/>
      <charset val="204"/>
    </font>
    <font>
      <sz val="1"/>
      <color theme="1"/>
      <name val="Calibri"/>
      <family val="2"/>
      <charset val="204"/>
      <scheme val="minor"/>
    </font>
    <font>
      <sz val="11"/>
      <color rgb="FF0000FF"/>
      <name val="Calibri"/>
      <family val="2"/>
      <charset val="204"/>
      <scheme val="minor"/>
    </font>
    <font>
      <sz val="11"/>
      <color rgb="FF0A2666"/>
      <name val="Calibri"/>
      <family val="2"/>
      <charset val="204"/>
      <scheme val="minor"/>
    </font>
    <font>
      <b/>
      <sz val="14"/>
      <color theme="1"/>
      <name val="Calibri"/>
      <family val="2"/>
      <charset val="204"/>
      <scheme val="minor"/>
    </font>
    <font>
      <b/>
      <u/>
      <sz val="14"/>
      <color theme="10"/>
      <name val="Calibri"/>
      <family val="2"/>
      <charset val="204"/>
      <scheme val="minor"/>
    </font>
    <font>
      <sz val="12"/>
      <color rgb="FF333333"/>
      <name val="Times New Roman"/>
      <family val="1"/>
      <charset val="204"/>
    </font>
    <font>
      <b/>
      <sz val="12"/>
      <color rgb="FF333333"/>
      <name val="Times New Roman"/>
      <family val="1"/>
      <charset val="204"/>
    </font>
    <font>
      <sz val="11"/>
      <color rgb="FF333333"/>
      <name val="Times New Roman"/>
      <family val="1"/>
      <charset val="204"/>
    </font>
    <font>
      <b/>
      <sz val="14"/>
      <color rgb="FF333333"/>
      <name val="Tahoma"/>
      <family val="2"/>
      <charset val="204"/>
    </font>
    <font>
      <sz val="12"/>
      <color rgb="FFB4012F"/>
      <name val="Times New Roman"/>
      <family val="1"/>
      <charset val="204"/>
    </font>
    <font>
      <sz val="12"/>
      <color rgb="FF3D4B88"/>
      <name val="Times New Roman"/>
      <family val="1"/>
      <charset val="204"/>
    </font>
    <font>
      <u/>
      <sz val="12"/>
      <color rgb="FF333333"/>
      <name val="Times New Roman"/>
      <family val="1"/>
      <charset val="204"/>
    </font>
    <font>
      <u/>
      <sz val="14"/>
      <color rgb="FF000000"/>
      <name val="Times New Roman"/>
      <family val="1"/>
      <charset val="204"/>
    </font>
    <font>
      <b/>
      <sz val="36"/>
      <name val="Times New Roman"/>
      <family val="1"/>
      <charset val="204"/>
    </font>
    <font>
      <b/>
      <sz val="8"/>
      <color rgb="FF000000"/>
      <name val="Times New Roman"/>
      <family val="1"/>
      <charset val="204"/>
    </font>
    <font>
      <sz val="10"/>
      <color rgb="FF000000"/>
      <name val="Times New Roman"/>
      <family val="1"/>
      <charset val="204"/>
    </font>
    <font>
      <b/>
      <sz val="13"/>
      <name val="Times New Roman"/>
      <family val="1"/>
      <charset val="204"/>
    </font>
    <font>
      <b/>
      <i/>
      <sz val="14"/>
      <color theme="1"/>
      <name val="Times New Roman"/>
      <family val="1"/>
      <charset val="204"/>
    </font>
    <font>
      <sz val="12"/>
      <color rgb="FF000000"/>
      <name val="Times New Roman"/>
      <family val="1"/>
      <charset val="204"/>
    </font>
    <font>
      <i/>
      <sz val="14"/>
      <color rgb="FF000000"/>
      <name val="Times New Roman"/>
      <family val="1"/>
      <charset val="204"/>
    </font>
    <font>
      <b/>
      <sz val="12"/>
      <color rgb="FF000000"/>
      <name val="Times New Roman"/>
      <family val="1"/>
      <charset val="204"/>
    </font>
    <font>
      <b/>
      <sz val="18"/>
      <color rgb="FF00000A"/>
      <name val="Times New Roman"/>
      <family val="1"/>
      <charset val="204"/>
    </font>
    <font>
      <sz val="10"/>
      <color rgb="FF00000A"/>
      <name val="Times New Roman"/>
      <family val="1"/>
      <charset val="204"/>
    </font>
    <font>
      <b/>
      <sz val="12"/>
      <color rgb="FF00000A"/>
      <name val="Times New Roman"/>
      <family val="1"/>
      <charset val="204"/>
    </font>
    <font>
      <b/>
      <sz val="14"/>
      <color rgb="FF00000A"/>
      <name val="Times New Roman"/>
      <family val="1"/>
      <charset val="204"/>
    </font>
    <font>
      <sz val="14"/>
      <color rgb="FF00000A"/>
      <name val="Times New Roman"/>
      <family val="1"/>
      <charset val="204"/>
    </font>
    <font>
      <b/>
      <sz val="3"/>
      <color rgb="FF000000"/>
      <name val="Times New Roman"/>
      <family val="1"/>
      <charset val="204"/>
    </font>
    <font>
      <b/>
      <sz val="18"/>
      <color theme="1"/>
      <name val="Times New Roman"/>
      <family val="1"/>
      <charset val="204"/>
    </font>
    <font>
      <sz val="8"/>
      <color theme="1"/>
      <name val="Times New Roman"/>
      <family val="1"/>
      <charset val="204"/>
    </font>
    <font>
      <sz val="12"/>
      <color theme="1"/>
      <name val="Arial"/>
      <family val="2"/>
      <charset val="204"/>
    </font>
    <font>
      <sz val="14"/>
      <color rgb="FFFF0000"/>
      <name val="Times New Roman"/>
      <family val="1"/>
      <charset val="204"/>
    </font>
    <font>
      <sz val="14"/>
      <color rgb="FF26282F"/>
      <name val="Times New Roman"/>
      <family val="1"/>
      <charset val="204"/>
    </font>
    <font>
      <b/>
      <sz val="14"/>
      <color rgb="FF26282F"/>
      <name val="Times New Roman"/>
      <family val="1"/>
      <charset val="204"/>
    </font>
    <font>
      <u/>
      <sz val="12"/>
      <color rgb="FF0000FF"/>
      <name val="Times New Roman"/>
      <family val="1"/>
      <charset val="204"/>
    </font>
    <font>
      <b/>
      <sz val="16"/>
      <color theme="1"/>
      <name val="Times New Roman"/>
      <family val="1"/>
      <charset val="204"/>
    </font>
    <font>
      <sz val="1"/>
      <color theme="1"/>
      <name val="Times New Roman"/>
      <family val="1"/>
      <charset val="204"/>
    </font>
    <font>
      <sz val="9"/>
      <color theme="1"/>
      <name val="Times New Roman"/>
      <family val="1"/>
      <charset val="204"/>
    </font>
    <font>
      <sz val="7"/>
      <color theme="1"/>
      <name val="Times New Roman"/>
      <family val="1"/>
      <charset val="204"/>
    </font>
    <font>
      <b/>
      <sz val="11.5"/>
      <color rgb="FF000000"/>
      <name val="Arial"/>
      <family val="2"/>
      <charset val="204"/>
    </font>
    <font>
      <sz val="11.5"/>
      <color rgb="FF000000"/>
      <name val="Arial"/>
      <family val="2"/>
      <charset val="204"/>
    </font>
    <font>
      <u/>
      <sz val="11.5"/>
      <color rgb="FF000000"/>
      <name val="Arial"/>
      <family val="2"/>
      <charset val="204"/>
    </font>
    <font>
      <b/>
      <sz val="14"/>
      <color rgb="FF0066CC"/>
      <name val="Times New Roman"/>
      <family val="1"/>
      <charset val="204"/>
    </font>
    <font>
      <sz val="11"/>
      <color theme="4"/>
      <name val="Calibri"/>
      <family val="2"/>
      <charset val="204"/>
      <scheme val="minor"/>
    </font>
    <font>
      <b/>
      <sz val="10"/>
      <color theme="1"/>
      <name val="Times New Roman"/>
      <family val="1"/>
      <charset val="204"/>
    </font>
    <font>
      <sz val="14"/>
      <name val="Times New Roman"/>
      <family val="1"/>
      <charset val="204"/>
    </font>
    <font>
      <b/>
      <sz val="13"/>
      <color theme="1"/>
      <name val="Times New Roman"/>
      <family val="1"/>
      <charset val="204"/>
    </font>
    <font>
      <b/>
      <sz val="8"/>
      <color theme="1"/>
      <name val="Times New Roman"/>
      <family val="1"/>
      <charset val="204"/>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E71DDD"/>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medium">
        <color rgb="FF00000A"/>
      </top>
      <bottom style="medium">
        <color rgb="FF00000A"/>
      </bottom>
      <diagonal/>
    </border>
    <border>
      <left/>
      <right/>
      <top/>
      <bottom style="medium">
        <color rgb="FF00000A"/>
      </bottom>
      <diagonal/>
    </border>
    <border>
      <left/>
      <right/>
      <top style="medium">
        <color rgb="FF00000A"/>
      </top>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2">
    <xf numFmtId="0" fontId="0" fillId="0" borderId="0"/>
    <xf numFmtId="0" fontId="2" fillId="0" borderId="0" applyNumberFormat="0" applyFill="0" applyBorder="0" applyAlignment="0" applyProtection="0"/>
  </cellStyleXfs>
  <cellXfs count="354">
    <xf numFmtId="0" fontId="0" fillId="0" borderId="0" xfId="0"/>
    <xf numFmtId="0" fontId="0" fillId="0" borderId="0" xfId="0" applyAlignment="1">
      <alignment wrapText="1"/>
    </xf>
    <xf numFmtId="0" fontId="0" fillId="0" borderId="0" xfId="0" applyAlignment="1">
      <alignment vertical="center"/>
    </xf>
    <xf numFmtId="0" fontId="2" fillId="0" borderId="0" xfId="1" applyAlignment="1">
      <alignment horizontal="justify" vertical="center"/>
    </xf>
    <xf numFmtId="0" fontId="2" fillId="2" borderId="0" xfId="1" applyFill="1" applyAlignment="1">
      <alignment horizontal="center" vertical="center"/>
    </xf>
    <xf numFmtId="0" fontId="4" fillId="0" borderId="0" xfId="0" applyFont="1" applyAlignment="1">
      <alignment wrapText="1"/>
    </xf>
    <xf numFmtId="0" fontId="3" fillId="0" borderId="0" xfId="0" applyFont="1" applyAlignment="1">
      <alignment wrapText="1"/>
    </xf>
    <xf numFmtId="0" fontId="6" fillId="0" borderId="0" xfId="0" applyFont="1" applyAlignment="1">
      <alignment vertical="center" wrapText="1"/>
    </xf>
    <xf numFmtId="0" fontId="0" fillId="0" borderId="0" xfId="0" applyAlignment="1">
      <alignment horizontal="left" vertical="center" wrapText="1" indent="1"/>
    </xf>
    <xf numFmtId="0" fontId="5" fillId="0" borderId="0" xfId="0" applyFont="1" applyAlignment="1">
      <alignment horizontal="left" vertical="center" wrapText="1" indent="1"/>
    </xf>
    <xf numFmtId="0" fontId="2" fillId="0" borderId="0" xfId="1" applyAlignment="1">
      <alignment horizontal="left" vertical="center" wrapText="1" indent="1"/>
    </xf>
    <xf numFmtId="0" fontId="0" fillId="0" borderId="0" xfId="0" applyAlignment="1">
      <alignment horizontal="left" vertical="center" wrapText="1" indent="3"/>
    </xf>
    <xf numFmtId="0" fontId="8" fillId="0" borderId="0" xfId="0" applyFont="1" applyAlignment="1">
      <alignment horizontal="left" vertical="center" wrapText="1" indent="2"/>
    </xf>
    <xf numFmtId="0" fontId="10" fillId="0" borderId="0" xfId="0" applyFont="1" applyAlignment="1">
      <alignment horizontal="left" vertical="center" wrapText="1" indent="2"/>
    </xf>
    <xf numFmtId="0" fontId="12" fillId="0" borderId="0" xfId="0" applyFont="1" applyAlignment="1">
      <alignment horizontal="left" vertical="center" wrapText="1" indent="2"/>
    </xf>
    <xf numFmtId="0" fontId="9" fillId="0" borderId="0" xfId="0" applyFont="1" applyAlignment="1">
      <alignment horizontal="left" vertical="center" wrapText="1" indent="3"/>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vertical="center" wrapText="1"/>
    </xf>
    <xf numFmtId="0" fontId="13" fillId="0" borderId="0" xfId="0" applyFont="1" applyAlignment="1">
      <alignment horizontal="center" vertical="center" wrapText="1"/>
    </xf>
    <xf numFmtId="0" fontId="13" fillId="0" borderId="0" xfId="0" applyFont="1" applyAlignment="1">
      <alignment horizontal="justify" vertical="center" wrapText="1"/>
    </xf>
    <xf numFmtId="0" fontId="3" fillId="0" borderId="0" xfId="0" applyFont="1" applyAlignment="1">
      <alignment horizontal="justify" vertical="center" wrapText="1"/>
    </xf>
    <xf numFmtId="0" fontId="14" fillId="0" borderId="0" xfId="0" applyFont="1" applyAlignment="1">
      <alignment horizontal="center" vertical="center" wrapText="1"/>
    </xf>
    <xf numFmtId="0" fontId="4" fillId="0" borderId="0" xfId="0" applyFont="1" applyAlignment="1">
      <alignment horizontal="justify" vertical="center" wrapText="1"/>
    </xf>
    <xf numFmtId="0" fontId="2" fillId="0" borderId="0" xfId="1" applyAlignment="1">
      <alignment horizontal="justify" vertical="center" wrapText="1"/>
    </xf>
    <xf numFmtId="0" fontId="3" fillId="0" borderId="0" xfId="0" applyFont="1" applyAlignment="1">
      <alignment horizontal="right" vertical="center" wrapText="1"/>
    </xf>
    <xf numFmtId="0" fontId="2" fillId="2" borderId="0" xfId="1" applyFill="1" applyAlignment="1">
      <alignment horizontal="center" vertical="center" wrapText="1"/>
    </xf>
    <xf numFmtId="0" fontId="7" fillId="0" borderId="0" xfId="0" applyFont="1" applyAlignment="1">
      <alignment horizontal="center" wrapText="1"/>
    </xf>
    <xf numFmtId="0" fontId="7" fillId="0" borderId="0" xfId="0" applyFont="1" applyAlignment="1">
      <alignment horizontal="center"/>
    </xf>
    <xf numFmtId="0" fontId="0" fillId="0" borderId="0" xfId="0" applyAlignment="1">
      <alignment horizontal="right"/>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 fillId="2" borderId="0" xfId="1" applyFill="1" applyAlignment="1">
      <alignment horizontal="center"/>
    </xf>
    <xf numFmtId="0" fontId="0" fillId="0" borderId="0" xfId="0" applyBorder="1"/>
    <xf numFmtId="0" fontId="4" fillId="0" borderId="0" xfId="0" applyFont="1" applyAlignment="1">
      <alignment horizontal="center" vertical="center"/>
    </xf>
    <xf numFmtId="0" fontId="14" fillId="0" borderId="0" xfId="0" applyFont="1" applyAlignment="1">
      <alignment horizontal="center" vertical="center"/>
    </xf>
    <xf numFmtId="0" fontId="3"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right" vertical="center"/>
    </xf>
    <xf numFmtId="0" fontId="13" fillId="0" borderId="0" xfId="0" applyFont="1" applyAlignment="1">
      <alignment horizontal="justify" vertical="center"/>
    </xf>
    <xf numFmtId="0" fontId="3" fillId="0" borderId="0" xfId="0" applyFont="1" applyAlignment="1">
      <alignment vertical="center"/>
    </xf>
    <xf numFmtId="0" fontId="23" fillId="0" borderId="0" xfId="0" applyFont="1" applyAlignment="1">
      <alignment horizontal="center" vertical="center"/>
    </xf>
    <xf numFmtId="0" fontId="23" fillId="0" borderId="0" xfId="0" applyFont="1" applyAlignment="1">
      <alignment horizontal="justify" vertical="center"/>
    </xf>
    <xf numFmtId="0" fontId="23" fillId="0" borderId="0" xfId="0" applyFont="1" applyAlignment="1">
      <alignment horizontal="center" vertical="center" wrapText="1"/>
    </xf>
    <xf numFmtId="0" fontId="25" fillId="0" borderId="0" xfId="0" applyFont="1" applyAlignment="1">
      <alignment vertical="center" wrapText="1"/>
    </xf>
    <xf numFmtId="0" fontId="0" fillId="0" borderId="0" xfId="0" applyAlignment="1"/>
    <xf numFmtId="0" fontId="0" fillId="0" borderId="0" xfId="0" applyAlignment="1">
      <alignment horizontal="center" vertical="center"/>
    </xf>
    <xf numFmtId="0" fontId="0" fillId="0" borderId="0" xfId="0" applyAlignment="1">
      <alignment horizontal="justify" vertical="center"/>
    </xf>
    <xf numFmtId="0" fontId="13" fillId="0" borderId="0" xfId="0" applyFont="1" applyAlignment="1">
      <alignment horizontal="center" vertical="center"/>
    </xf>
    <xf numFmtId="0" fontId="4" fillId="0" borderId="0" xfId="0" applyFont="1" applyAlignment="1">
      <alignment vertical="center"/>
    </xf>
    <xf numFmtId="0" fontId="15" fillId="0" borderId="3" xfId="0" applyFont="1" applyBorder="1" applyAlignment="1">
      <alignment horizontal="center" vertical="center" wrapText="1"/>
    </xf>
    <xf numFmtId="0" fontId="15" fillId="0" borderId="3" xfId="0" applyFont="1" applyBorder="1" applyAlignment="1">
      <alignment horizontal="center" vertical="center"/>
    </xf>
    <xf numFmtId="0" fontId="27" fillId="0" borderId="3" xfId="0" applyFont="1" applyBorder="1" applyAlignment="1">
      <alignment horizontal="center" vertical="center"/>
    </xf>
    <xf numFmtId="0" fontId="27" fillId="0" borderId="1" xfId="0" applyFont="1" applyBorder="1" applyAlignment="1">
      <alignment horizontal="center" vertical="center"/>
    </xf>
    <xf numFmtId="0" fontId="0" fillId="3" borderId="0" xfId="0" applyFill="1"/>
    <xf numFmtId="0" fontId="30" fillId="0" borderId="0" xfId="1" applyFont="1" applyAlignment="1">
      <alignment horizontal="justify" vertical="center" wrapText="1"/>
    </xf>
    <xf numFmtId="0" fontId="4" fillId="0" borderId="0" xfId="0" applyFont="1" applyAlignment="1">
      <alignment horizontal="center" wrapText="1"/>
    </xf>
    <xf numFmtId="0" fontId="3" fillId="0" borderId="0" xfId="0" applyFont="1"/>
    <xf numFmtId="0" fontId="3" fillId="0" borderId="0" xfId="0" applyFont="1" applyAlignment="1">
      <alignment horizontal="left" vertical="center" wrapText="1" indent="1"/>
    </xf>
    <xf numFmtId="14" fontId="31" fillId="0" borderId="0" xfId="0" applyNumberFormat="1" applyFont="1"/>
    <xf numFmtId="0" fontId="15" fillId="3" borderId="1" xfId="0" applyFont="1" applyFill="1" applyBorder="1" applyAlignment="1">
      <alignment horizontal="center" vertical="center" wrapText="1"/>
    </xf>
    <xf numFmtId="0" fontId="15" fillId="3" borderId="1" xfId="0" applyFont="1" applyFill="1" applyBorder="1" applyAlignment="1">
      <alignment horizontal="center" vertical="center"/>
    </xf>
    <xf numFmtId="0" fontId="1" fillId="0" borderId="0" xfId="0" applyFont="1" applyAlignment="1">
      <alignment horizontal="justify" vertical="center" wrapText="1"/>
    </xf>
    <xf numFmtId="0" fontId="3" fillId="0" borderId="0" xfId="0" applyFont="1" applyAlignment="1">
      <alignment horizontal="left" vertical="center" wrapText="1"/>
    </xf>
    <xf numFmtId="0" fontId="22" fillId="0" borderId="0" xfId="0" applyFont="1" applyAlignment="1">
      <alignment horizontal="justify" vertical="center" wrapText="1"/>
    </xf>
    <xf numFmtId="0" fontId="2" fillId="0" borderId="0" xfId="1" applyAlignment="1">
      <alignment horizontal="center" vertical="center" wrapText="1"/>
    </xf>
    <xf numFmtId="0" fontId="0" fillId="0" borderId="0" xfId="0" applyFill="1"/>
    <xf numFmtId="0" fontId="33" fillId="0" borderId="1" xfId="0" applyFont="1" applyBorder="1" applyAlignment="1">
      <alignment horizontal="center" vertical="center" wrapText="1"/>
    </xf>
    <xf numFmtId="0" fontId="34" fillId="0" borderId="1" xfId="0" applyFont="1" applyBorder="1" applyAlignment="1">
      <alignment horizontal="center" vertical="center"/>
    </xf>
    <xf numFmtId="0" fontId="33" fillId="0" borderId="1" xfId="0" applyFont="1" applyBorder="1" applyAlignment="1">
      <alignment horizontal="center" vertical="center"/>
    </xf>
    <xf numFmtId="0" fontId="35" fillId="0" borderId="0" xfId="0" applyFont="1"/>
    <xf numFmtId="0" fontId="38" fillId="3" borderId="1" xfId="1" applyFont="1" applyFill="1" applyBorder="1" applyAlignment="1">
      <alignment horizontal="center" vertical="center" wrapText="1"/>
    </xf>
    <xf numFmtId="0" fontId="27" fillId="3" borderId="1" xfId="0" applyFont="1" applyFill="1" applyBorder="1" applyAlignment="1">
      <alignment horizontal="center" vertical="center"/>
    </xf>
    <xf numFmtId="0" fontId="40" fillId="0" borderId="0" xfId="0" applyFont="1" applyAlignment="1">
      <alignment horizontal="justify" vertical="center"/>
    </xf>
    <xf numFmtId="0" fontId="41" fillId="0" borderId="0" xfId="0" applyFont="1" applyAlignment="1">
      <alignment horizontal="justify" vertical="center"/>
    </xf>
    <xf numFmtId="0" fontId="39" fillId="0" borderId="0" xfId="0" applyFont="1" applyAlignment="1">
      <alignment horizontal="justify" vertical="center"/>
    </xf>
    <xf numFmtId="0" fontId="42" fillId="0" borderId="0" xfId="0" applyFont="1" applyAlignment="1">
      <alignment horizontal="justify" vertical="center" wrapText="1"/>
    </xf>
    <xf numFmtId="0" fontId="38" fillId="0" borderId="1" xfId="1" applyFont="1" applyBorder="1" applyAlignment="1">
      <alignment horizontal="center" vertical="center" wrapText="1"/>
    </xf>
    <xf numFmtId="0" fontId="43" fillId="0" borderId="0" xfId="0" applyFont="1" applyAlignment="1">
      <alignment horizontal="justify" vertical="center"/>
    </xf>
    <xf numFmtId="0" fontId="0" fillId="4" borderId="0" xfId="0" applyFill="1" applyAlignment="1">
      <alignment horizontal="justify" vertical="center"/>
    </xf>
    <xf numFmtId="0" fontId="44" fillId="0" borderId="0" xfId="0" applyFont="1" applyAlignment="1">
      <alignment horizontal="justify" vertical="center"/>
    </xf>
    <xf numFmtId="0" fontId="44" fillId="4" borderId="0" xfId="0" applyFont="1" applyFill="1" applyAlignment="1">
      <alignment horizontal="justify" vertical="center"/>
    </xf>
    <xf numFmtId="0" fontId="46" fillId="0" borderId="0" xfId="0" applyFont="1" applyAlignment="1">
      <alignment horizontal="justify" vertical="center"/>
    </xf>
    <xf numFmtId="0" fontId="48" fillId="0" borderId="0" xfId="0" applyFont="1" applyAlignment="1">
      <alignment horizontal="center" vertical="center"/>
    </xf>
    <xf numFmtId="0" fontId="50" fillId="0" borderId="0" xfId="0" applyFont="1" applyAlignment="1">
      <alignment horizontal="justify" vertical="center"/>
    </xf>
    <xf numFmtId="0" fontId="49" fillId="0" borderId="0" xfId="0" applyFont="1" applyAlignment="1">
      <alignment horizontal="justify" vertical="center"/>
    </xf>
    <xf numFmtId="0" fontId="50" fillId="0" borderId="0" xfId="0" applyFont="1" applyAlignment="1">
      <alignment horizontal="left" vertical="center" indent="15"/>
    </xf>
    <xf numFmtId="0" fontId="50" fillId="0" borderId="0" xfId="0" applyFont="1" applyAlignment="1">
      <alignment horizontal="left" vertical="center"/>
    </xf>
    <xf numFmtId="0" fontId="52" fillId="0" borderId="0" xfId="0" applyFont="1"/>
    <xf numFmtId="0" fontId="47" fillId="0" borderId="0" xfId="0" applyFont="1" applyAlignment="1">
      <alignment horizontal="right" vertical="center" wrapText="1"/>
    </xf>
    <xf numFmtId="0" fontId="48" fillId="0" borderId="0" xfId="0" applyFont="1" applyAlignment="1">
      <alignment horizontal="center" vertical="center" wrapText="1"/>
    </xf>
    <xf numFmtId="0" fontId="48" fillId="4" borderId="0" xfId="0" applyFont="1" applyFill="1" applyAlignment="1">
      <alignment horizontal="center" vertical="center" wrapText="1"/>
    </xf>
    <xf numFmtId="0" fontId="50" fillId="0" borderId="0" xfId="0" applyFont="1" applyAlignment="1">
      <alignment horizontal="center" vertical="center" wrapText="1"/>
    </xf>
    <xf numFmtId="0" fontId="50" fillId="0" borderId="0" xfId="0" applyFont="1" applyAlignment="1">
      <alignment horizontal="justify" vertical="center" wrapText="1"/>
    </xf>
    <xf numFmtId="0" fontId="50" fillId="0" borderId="0" xfId="0" applyFont="1" applyAlignment="1">
      <alignment horizontal="left" vertical="center" wrapText="1"/>
    </xf>
    <xf numFmtId="0" fontId="52" fillId="0" borderId="0" xfId="0" applyFont="1" applyAlignment="1">
      <alignment wrapText="1"/>
    </xf>
    <xf numFmtId="0" fontId="52" fillId="0" borderId="0" xfId="0" applyFont="1" applyAlignment="1"/>
    <xf numFmtId="0" fontId="48" fillId="0" borderId="0" xfId="0" applyFont="1" applyAlignment="1">
      <alignment horizontal="left" vertical="center" indent="15"/>
    </xf>
    <xf numFmtId="0" fontId="55" fillId="0" borderId="0" xfId="0" applyFont="1" applyAlignment="1">
      <alignment horizontal="left" vertical="top" wrapText="1"/>
    </xf>
    <xf numFmtId="0" fontId="55" fillId="0" borderId="0" xfId="0" applyFont="1" applyAlignment="1">
      <alignment vertical="center"/>
    </xf>
    <xf numFmtId="0" fontId="50" fillId="0" borderId="0" xfId="0" applyFont="1" applyAlignment="1">
      <alignment horizontal="left" vertical="center" wrapText="1" indent="15"/>
    </xf>
    <xf numFmtId="0" fontId="0" fillId="0" borderId="0" xfId="0" applyAlignment="1">
      <alignment horizontal="center"/>
    </xf>
    <xf numFmtId="0" fontId="0" fillId="0" borderId="0" xfId="0" applyAlignment="1">
      <alignment horizontal="center"/>
    </xf>
    <xf numFmtId="0" fontId="56" fillId="0" borderId="1" xfId="1" applyFont="1" applyBorder="1" applyAlignment="1">
      <alignment horizontal="center" vertical="center" wrapText="1"/>
    </xf>
    <xf numFmtId="0" fontId="56" fillId="0" borderId="3" xfId="1" applyFont="1" applyBorder="1" applyAlignment="1">
      <alignment horizontal="center" vertical="center" wrapText="1"/>
    </xf>
    <xf numFmtId="0" fontId="56" fillId="3" borderId="1" xfId="1" applyFont="1" applyFill="1" applyBorder="1" applyAlignment="1">
      <alignment horizontal="center" vertical="center" wrapText="1"/>
    </xf>
    <xf numFmtId="0" fontId="0" fillId="0" borderId="0" xfId="0" applyAlignment="1">
      <alignment horizontal="center"/>
    </xf>
    <xf numFmtId="0" fontId="0" fillId="0" borderId="0" xfId="0" applyAlignment="1">
      <alignment horizontal="center"/>
    </xf>
    <xf numFmtId="0" fontId="57" fillId="0" borderId="0" xfId="0" applyFont="1" applyAlignment="1">
      <alignment vertical="center"/>
    </xf>
    <xf numFmtId="0" fontId="14" fillId="0" borderId="0" xfId="0" applyFont="1" applyAlignment="1">
      <alignment horizontal="left" vertical="center" indent="2"/>
    </xf>
    <xf numFmtId="0" fontId="14" fillId="0" borderId="0" xfId="0" applyFont="1" applyAlignment="1">
      <alignment horizontal="left" vertical="center" indent="15"/>
    </xf>
    <xf numFmtId="0" fontId="59" fillId="0" borderId="0" xfId="0" applyFont="1" applyAlignment="1">
      <alignment horizontal="left" vertical="center" indent="15"/>
    </xf>
    <xf numFmtId="0" fontId="13" fillId="0" borderId="0" xfId="0" applyFont="1" applyAlignment="1">
      <alignment horizontal="left" vertical="center"/>
    </xf>
    <xf numFmtId="0" fontId="13" fillId="0" borderId="0" xfId="0" applyFont="1" applyAlignment="1">
      <alignment horizontal="right" vertical="center" indent="15"/>
    </xf>
    <xf numFmtId="0" fontId="60" fillId="0" borderId="0" xfId="0" applyFont="1" applyAlignment="1">
      <alignment horizontal="center" vertical="center"/>
    </xf>
    <xf numFmtId="0" fontId="63" fillId="0" borderId="0" xfId="0" applyFont="1" applyAlignment="1">
      <alignment horizontal="justify" vertical="center"/>
    </xf>
    <xf numFmtId="0" fontId="14" fillId="0" borderId="0" xfId="0" applyFont="1" applyAlignment="1">
      <alignment horizontal="justify" vertical="center"/>
    </xf>
    <xf numFmtId="0" fontId="14" fillId="0" borderId="0" xfId="0" applyFont="1" applyAlignment="1">
      <alignment horizontal="left" vertical="center" wrapText="1"/>
    </xf>
    <xf numFmtId="0" fontId="13" fillId="0" borderId="0" xfId="0" applyFont="1" applyAlignment="1">
      <alignment horizontal="left" vertical="center" wrapText="1"/>
    </xf>
    <xf numFmtId="0" fontId="63" fillId="0" borderId="0" xfId="0" applyFont="1" applyAlignment="1">
      <alignment horizontal="left" vertical="center" wrapText="1"/>
    </xf>
    <xf numFmtId="0" fontId="14" fillId="0" borderId="0" xfId="0" applyFont="1" applyAlignment="1">
      <alignment horizontal="left" vertical="center" wrapText="1" indent="5"/>
    </xf>
    <xf numFmtId="0" fontId="14" fillId="0" borderId="0" xfId="0" applyFont="1" applyAlignment="1">
      <alignment horizontal="left" vertical="center"/>
    </xf>
    <xf numFmtId="0" fontId="56" fillId="3" borderId="3" xfId="1" applyFont="1" applyFill="1" applyBorder="1" applyAlignment="1">
      <alignment horizontal="center" vertical="center" wrapText="1"/>
    </xf>
    <xf numFmtId="0" fontId="15" fillId="3" borderId="3" xfId="0" applyFont="1" applyFill="1" applyBorder="1" applyAlignment="1">
      <alignment horizontal="center" vertical="center" wrapText="1"/>
    </xf>
    <xf numFmtId="0" fontId="27" fillId="3" borderId="3" xfId="0" applyFont="1" applyFill="1" applyBorder="1" applyAlignment="1">
      <alignment horizontal="center" vertical="center"/>
    </xf>
    <xf numFmtId="0" fontId="15" fillId="3" borderId="3" xfId="0" applyFont="1" applyFill="1" applyBorder="1" applyAlignment="1">
      <alignment horizontal="center" vertical="center"/>
    </xf>
    <xf numFmtId="0" fontId="21" fillId="3" borderId="1" xfId="0" applyFont="1" applyFill="1" applyBorder="1" applyAlignment="1">
      <alignment horizontal="center" vertical="center" wrapText="1"/>
    </xf>
    <xf numFmtId="0" fontId="33" fillId="3" borderId="1" xfId="0" applyFont="1" applyFill="1" applyBorder="1" applyAlignment="1">
      <alignment horizontal="center" vertical="center" wrapText="1"/>
    </xf>
    <xf numFmtId="0" fontId="34" fillId="3" borderId="1" xfId="0" applyFont="1" applyFill="1" applyBorder="1" applyAlignment="1">
      <alignment horizontal="center" vertical="center"/>
    </xf>
    <xf numFmtId="0" fontId="33" fillId="3" borderId="1" xfId="0" applyFont="1" applyFill="1" applyBorder="1" applyAlignment="1">
      <alignment horizontal="center" vertical="center"/>
    </xf>
    <xf numFmtId="0" fontId="23" fillId="0" borderId="0" xfId="0" applyFont="1"/>
    <xf numFmtId="0" fontId="0" fillId="0" borderId="0" xfId="0" applyAlignment="1">
      <alignment horizontal="center" vertical="center" wrapText="1"/>
    </xf>
    <xf numFmtId="0" fontId="66" fillId="0" borderId="0" xfId="0" applyFont="1" applyAlignment="1">
      <alignment horizontal="center" vertical="center" wrapText="1"/>
    </xf>
    <xf numFmtId="0" fontId="67" fillId="0" borderId="0" xfId="0" applyFont="1" applyAlignment="1">
      <alignment horizontal="center" vertical="center" wrapText="1"/>
    </xf>
    <xf numFmtId="0" fontId="68" fillId="0" borderId="0" xfId="0" applyFont="1" applyAlignment="1">
      <alignment horizontal="center" vertical="center" wrapText="1"/>
    </xf>
    <xf numFmtId="0" fontId="0" fillId="4" borderId="0" xfId="0" applyFill="1" applyAlignment="1">
      <alignment horizontal="left" vertical="center" wrapText="1" indent="8"/>
    </xf>
    <xf numFmtId="0" fontId="0" fillId="0" borderId="0" xfId="0" applyAlignment="1">
      <alignment horizontal="left" vertical="center" wrapText="1" indent="8"/>
    </xf>
    <xf numFmtId="0" fontId="68" fillId="0" borderId="0" xfId="0" applyFont="1" applyAlignment="1">
      <alignment horizontal="left" vertical="center" wrapText="1" indent="8"/>
    </xf>
    <xf numFmtId="0" fontId="2" fillId="0" borderId="0" xfId="1" applyAlignment="1">
      <alignment horizontal="left" vertical="center" wrapText="1" indent="8"/>
    </xf>
    <xf numFmtId="0" fontId="0" fillId="0" borderId="0" xfId="0" applyAlignment="1">
      <alignment horizontal="right" vertical="center" wrapText="1"/>
    </xf>
    <xf numFmtId="0" fontId="68" fillId="0" borderId="0" xfId="0" applyFont="1" applyAlignment="1">
      <alignment horizontal="right" vertical="center" wrapText="1"/>
    </xf>
    <xf numFmtId="0" fontId="70" fillId="0" borderId="0" xfId="0" applyFont="1" applyAlignment="1">
      <alignment horizontal="center" vertical="center" wrapText="1"/>
    </xf>
    <xf numFmtId="0" fontId="71" fillId="0" borderId="0" xfId="0" applyFont="1" applyAlignment="1">
      <alignment horizontal="left" vertical="center" wrapText="1" indent="3"/>
    </xf>
    <xf numFmtId="0" fontId="0" fillId="0" borderId="0" xfId="0" applyAlignment="1">
      <alignment vertical="center" wrapText="1"/>
    </xf>
    <xf numFmtId="0" fontId="68" fillId="0" borderId="0" xfId="0" applyFont="1" applyAlignment="1">
      <alignment vertical="center" wrapText="1"/>
    </xf>
    <xf numFmtId="0" fontId="15" fillId="3" borderId="2" xfId="0" applyFont="1" applyFill="1" applyBorder="1" applyAlignment="1">
      <alignment horizontal="center" vertical="center"/>
    </xf>
    <xf numFmtId="0" fontId="72" fillId="0" borderId="0" xfId="0" applyFont="1" applyAlignment="1">
      <alignment horizontal="justify" vertical="center" wrapText="1"/>
    </xf>
    <xf numFmtId="0" fontId="72" fillId="0" borderId="0" xfId="0" applyFont="1" applyAlignment="1">
      <alignment horizontal="left" vertical="center" wrapText="1" indent="1"/>
    </xf>
    <xf numFmtId="0" fontId="2" fillId="0" borderId="0" xfId="1" applyAlignment="1">
      <alignment vertical="center"/>
    </xf>
    <xf numFmtId="0" fontId="73" fillId="0" borderId="0" xfId="0" applyFont="1" applyAlignment="1">
      <alignment horizontal="justify" vertical="center"/>
    </xf>
    <xf numFmtId="0" fontId="7" fillId="0" borderId="0" xfId="0" applyFont="1" applyAlignment="1">
      <alignment horizontal="center" vertical="center"/>
    </xf>
    <xf numFmtId="0" fontId="0" fillId="0" borderId="0" xfId="0" applyAlignment="1">
      <alignment horizontal="right" vertical="center"/>
    </xf>
    <xf numFmtId="0" fontId="2" fillId="0" borderId="0" xfId="1" applyAlignment="1">
      <alignment horizontal="center" vertical="center"/>
    </xf>
    <xf numFmtId="0" fontId="75" fillId="0" borderId="0" xfId="0" applyFont="1" applyAlignment="1">
      <alignment horizontal="justify" vertical="center"/>
    </xf>
    <xf numFmtId="0" fontId="65" fillId="3" borderId="1" xfId="1" applyFont="1" applyFill="1" applyBorder="1" applyAlignment="1">
      <alignment horizontal="center" vertical="center" wrapText="1"/>
    </xf>
    <xf numFmtId="0" fontId="38" fillId="0" borderId="3" xfId="1" applyFont="1" applyBorder="1" applyAlignment="1">
      <alignment horizontal="center" vertical="center" wrapText="1"/>
    </xf>
    <xf numFmtId="0" fontId="76" fillId="3" borderId="1" xfId="0" applyFont="1" applyFill="1" applyBorder="1" applyAlignment="1">
      <alignment horizontal="center" vertical="center" wrapText="1"/>
    </xf>
    <xf numFmtId="0" fontId="76" fillId="3" borderId="0" xfId="0" applyFont="1" applyFill="1" applyAlignment="1">
      <alignment horizontal="center" vertical="center"/>
    </xf>
    <xf numFmtId="0" fontId="38" fillId="0" borderId="0" xfId="1" quotePrefix="1" applyFont="1" applyAlignment="1">
      <alignment horizontal="center" vertical="center" wrapText="1"/>
    </xf>
    <xf numFmtId="0" fontId="77" fillId="0" borderId="1" xfId="1" applyFont="1" applyBorder="1" applyAlignment="1">
      <alignment horizontal="center" vertical="center" wrapText="1"/>
    </xf>
    <xf numFmtId="0" fontId="77" fillId="3" borderId="1" xfId="1" applyFont="1" applyFill="1" applyBorder="1" applyAlignment="1">
      <alignment horizontal="center" vertical="center" wrapText="1"/>
    </xf>
    <xf numFmtId="0" fontId="76" fillId="3" borderId="0" xfId="0" applyFont="1" applyFill="1" applyAlignment="1">
      <alignment horizontal="center" vertical="center" wrapText="1"/>
    </xf>
    <xf numFmtId="0" fontId="77" fillId="0" borderId="3" xfId="1" applyFont="1" applyBorder="1" applyAlignment="1">
      <alignment horizontal="center" vertical="center" wrapText="1"/>
    </xf>
    <xf numFmtId="0" fontId="77" fillId="0" borderId="0" xfId="1" quotePrefix="1" applyFont="1" applyAlignment="1">
      <alignment horizontal="center" vertical="center" wrapText="1"/>
    </xf>
    <xf numFmtId="0" fontId="79" fillId="0" borderId="0" xfId="0" applyFont="1" applyAlignment="1">
      <alignment horizontal="center" vertical="center" wrapText="1"/>
    </xf>
    <xf numFmtId="0" fontId="42" fillId="0" borderId="6" xfId="0" applyFont="1" applyBorder="1" applyAlignment="1">
      <alignment horizontal="center" vertical="center" wrapText="1"/>
    </xf>
    <xf numFmtId="0" fontId="80" fillId="0" borderId="0" xfId="0" applyFont="1" applyAlignment="1">
      <alignment horizontal="left" vertical="center" wrapText="1"/>
    </xf>
    <xf numFmtId="0" fontId="81" fillId="0" borderId="0" xfId="0" applyFont="1" applyAlignment="1">
      <alignment horizontal="center" vertical="center" wrapText="1"/>
    </xf>
    <xf numFmtId="0" fontId="82" fillId="0" borderId="0" xfId="0" applyFont="1" applyAlignment="1">
      <alignment horizontal="center" vertical="center" wrapText="1"/>
    </xf>
    <xf numFmtId="0" fontId="78" fillId="0" borderId="0" xfId="0" applyFont="1" applyAlignment="1">
      <alignment horizontal="justify" vertical="center" wrapText="1"/>
    </xf>
    <xf numFmtId="0" fontId="56" fillId="3" borderId="0" xfId="1" quotePrefix="1" applyFont="1" applyFill="1" applyAlignment="1">
      <alignment horizontal="center" vertical="center" wrapText="1"/>
    </xf>
    <xf numFmtId="0" fontId="77" fillId="3" borderId="1" xfId="1" applyFont="1" applyFill="1" applyBorder="1" applyAlignment="1">
      <alignment horizontal="center" vertical="center"/>
    </xf>
    <xf numFmtId="0" fontId="76" fillId="0" borderId="0" xfId="0" applyFont="1" applyAlignment="1">
      <alignment horizontal="center" wrapText="1"/>
    </xf>
    <xf numFmtId="0" fontId="77" fillId="3" borderId="3" xfId="1" applyFont="1" applyFill="1" applyBorder="1" applyAlignment="1">
      <alignment horizontal="center" vertical="center" wrapText="1"/>
    </xf>
    <xf numFmtId="0" fontId="77" fillId="3" borderId="0" xfId="1" quotePrefix="1" applyFont="1" applyFill="1" applyAlignment="1">
      <alignment horizontal="center" vertical="center" wrapText="1"/>
    </xf>
    <xf numFmtId="0" fontId="76" fillId="0" borderId="1" xfId="0" applyFont="1" applyBorder="1" applyAlignment="1">
      <alignment horizontal="center" vertical="center" wrapText="1"/>
    </xf>
    <xf numFmtId="0" fontId="13" fillId="4" borderId="0" xfId="0" applyFont="1" applyFill="1" applyAlignment="1">
      <alignment horizontal="left" vertical="center" wrapText="1"/>
    </xf>
    <xf numFmtId="0" fontId="2" fillId="0" borderId="0" xfId="1" applyAlignment="1">
      <alignment horizontal="left" vertical="center" wrapText="1"/>
    </xf>
    <xf numFmtId="0" fontId="13" fillId="0" borderId="0" xfId="0" applyFont="1" applyAlignment="1">
      <alignment horizontal="right" vertical="center" wrapText="1"/>
    </xf>
    <xf numFmtId="0" fontId="52" fillId="0" borderId="0" xfId="0" applyFont="1" applyAlignment="1">
      <alignment horizontal="justify" vertical="center"/>
    </xf>
    <xf numFmtId="0" fontId="85" fillId="4" borderId="0" xfId="0" applyFont="1" applyFill="1" applyAlignment="1">
      <alignment horizontal="center" vertical="center" wrapText="1"/>
    </xf>
    <xf numFmtId="0" fontId="85" fillId="4" borderId="0" xfId="0" applyFont="1" applyFill="1" applyAlignment="1">
      <alignment horizontal="right" vertical="center" wrapText="1"/>
    </xf>
    <xf numFmtId="0" fontId="52" fillId="0" borderId="0" xfId="0" applyFont="1" applyAlignment="1">
      <alignment horizontal="justify" vertical="center" wrapText="1"/>
    </xf>
    <xf numFmtId="0" fontId="14" fillId="0" borderId="0" xfId="0" applyFont="1" applyAlignment="1">
      <alignment horizontal="justify" vertical="center" wrapText="1"/>
    </xf>
    <xf numFmtId="0" fontId="17" fillId="5" borderId="1" xfId="0" applyFont="1" applyFill="1" applyBorder="1" applyAlignment="1">
      <alignment horizontal="center" vertical="center"/>
    </xf>
    <xf numFmtId="0" fontId="17" fillId="5" borderId="1" xfId="0" applyFont="1" applyFill="1" applyBorder="1" applyAlignment="1">
      <alignment horizontal="center" vertical="center" wrapText="1"/>
    </xf>
    <xf numFmtId="0" fontId="18" fillId="5" borderId="0" xfId="0" applyFont="1" applyFill="1"/>
    <xf numFmtId="0" fontId="19" fillId="5" borderId="0" xfId="0" applyFont="1" applyFill="1"/>
    <xf numFmtId="0" fontId="20" fillId="5" borderId="0" xfId="0" applyFont="1" applyFill="1" applyAlignment="1">
      <alignment horizontal="right"/>
    </xf>
    <xf numFmtId="0" fontId="2" fillId="0" borderId="0" xfId="1" applyFill="1" applyAlignment="1">
      <alignment horizontal="center"/>
    </xf>
    <xf numFmtId="0" fontId="13" fillId="0" borderId="0" xfId="0" applyFont="1" applyAlignment="1">
      <alignment vertical="center" wrapText="1"/>
    </xf>
    <xf numFmtId="0" fontId="2" fillId="2" borderId="0" xfId="1" applyFill="1" applyAlignment="1">
      <alignment horizontal="center" wrapText="1"/>
    </xf>
    <xf numFmtId="0" fontId="89" fillId="0" borderId="0" xfId="0" applyFont="1" applyAlignment="1">
      <alignment horizontal="center" vertical="center" wrapText="1"/>
    </xf>
    <xf numFmtId="0" fontId="90" fillId="0" borderId="0" xfId="0" applyFont="1" applyAlignment="1">
      <alignment horizontal="center" vertical="center" wrapText="1"/>
    </xf>
    <xf numFmtId="0" fontId="42" fillId="0" borderId="0" xfId="0" applyFont="1" applyAlignment="1">
      <alignment vertical="center" wrapText="1"/>
    </xf>
    <xf numFmtId="0" fontId="14" fillId="0" borderId="0" xfId="0" applyFont="1" applyAlignment="1">
      <alignment vertical="center" wrapText="1"/>
    </xf>
    <xf numFmtId="0" fontId="2" fillId="0" borderId="0" xfId="1" applyAlignment="1">
      <alignment vertical="center" wrapText="1"/>
    </xf>
    <xf numFmtId="0" fontId="91" fillId="0" borderId="0" xfId="0" applyFont="1" applyAlignment="1">
      <alignment horizontal="justify" vertical="center" wrapText="1"/>
    </xf>
    <xf numFmtId="0" fontId="87" fillId="0" borderId="0" xfId="0" applyFont="1" applyAlignment="1">
      <alignment horizontal="center" vertical="center" wrapText="1"/>
    </xf>
    <xf numFmtId="0" fontId="88" fillId="0" borderId="0" xfId="0" applyFont="1" applyAlignment="1">
      <alignment horizontal="justify" vertical="center" wrapText="1"/>
    </xf>
    <xf numFmtId="0" fontId="93" fillId="0" borderId="0" xfId="0" applyFont="1" applyAlignment="1">
      <alignment horizontal="center" vertical="center"/>
    </xf>
    <xf numFmtId="0" fontId="91" fillId="0" borderId="0" xfId="0" applyFont="1" applyAlignment="1">
      <alignment horizontal="center" vertical="center"/>
    </xf>
    <xf numFmtId="0" fontId="50" fillId="0" borderId="0" xfId="0" applyFont="1" applyAlignment="1">
      <alignment vertical="center"/>
    </xf>
    <xf numFmtId="0" fontId="24" fillId="0" borderId="0" xfId="0" applyFont="1" applyAlignment="1">
      <alignment horizontal="justify" vertical="center"/>
    </xf>
    <xf numFmtId="0" fontId="50" fillId="0" borderId="0" xfId="0" applyFont="1" applyAlignment="1">
      <alignment vertical="center" wrapText="1"/>
    </xf>
    <xf numFmtId="0" fontId="0" fillId="0" borderId="0" xfId="0" applyAlignment="1">
      <alignment vertical="top" wrapText="1"/>
    </xf>
    <xf numFmtId="0" fontId="50" fillId="0" borderId="0" xfId="0" applyFont="1" applyAlignment="1">
      <alignment horizontal="right" vertical="center" indent="15"/>
    </xf>
    <xf numFmtId="0" fontId="24" fillId="0" borderId="0" xfId="0" applyFont="1" applyAlignment="1">
      <alignment horizontal="center" vertical="center"/>
    </xf>
    <xf numFmtId="0" fontId="16" fillId="5" borderId="2" xfId="0" applyFont="1" applyFill="1" applyBorder="1" applyAlignment="1">
      <alignment horizontal="left"/>
    </xf>
    <xf numFmtId="0" fontId="13" fillId="0" borderId="0" xfId="0" applyFont="1" applyAlignment="1">
      <alignment horizontal="right" vertical="center" wrapText="1"/>
    </xf>
    <xf numFmtId="0" fontId="13" fillId="0" borderId="0" xfId="0" applyFont="1" applyAlignment="1">
      <alignment horizontal="right" vertical="center" wrapText="1"/>
    </xf>
    <xf numFmtId="0" fontId="96" fillId="0" borderId="0" xfId="0" applyFont="1" applyAlignment="1">
      <alignment vertical="center"/>
    </xf>
    <xf numFmtId="0" fontId="98" fillId="0" borderId="0" xfId="0" applyFont="1" applyAlignment="1">
      <alignment horizontal="justify" vertical="center"/>
    </xf>
    <xf numFmtId="0" fontId="98" fillId="0" borderId="0" xfId="0" applyFont="1" applyAlignment="1">
      <alignment vertical="center"/>
    </xf>
    <xf numFmtId="0" fontId="94" fillId="0" borderId="0" xfId="0" applyFont="1" applyAlignment="1">
      <alignment horizontal="center" vertical="center" wrapText="1"/>
    </xf>
    <xf numFmtId="0" fontId="96" fillId="0" borderId="0" xfId="0" applyFont="1" applyAlignment="1">
      <alignment vertical="center" wrapText="1"/>
    </xf>
    <xf numFmtId="0" fontId="96" fillId="0" borderId="0" xfId="0" applyFont="1" applyAlignment="1">
      <alignment horizontal="center" vertical="center" wrapText="1"/>
    </xf>
    <xf numFmtId="0" fontId="97" fillId="0" borderId="0" xfId="0" applyFont="1" applyAlignment="1">
      <alignment horizontal="center" vertical="center" wrapText="1"/>
    </xf>
    <xf numFmtId="0" fontId="97" fillId="0" borderId="0" xfId="0" applyFont="1" applyAlignment="1">
      <alignment vertical="center" wrapText="1"/>
    </xf>
    <xf numFmtId="0" fontId="98" fillId="0" borderId="0" xfId="0" applyFont="1" applyAlignment="1">
      <alignment horizontal="justify" vertical="center" wrapText="1"/>
    </xf>
    <xf numFmtId="0" fontId="98" fillId="0" borderId="0" xfId="0" applyFont="1" applyAlignment="1">
      <alignment horizontal="center" vertical="center" wrapText="1"/>
    </xf>
    <xf numFmtId="0" fontId="98" fillId="0" borderId="0" xfId="0" applyFont="1" applyAlignment="1">
      <alignment vertical="center" wrapText="1"/>
    </xf>
    <xf numFmtId="0" fontId="95" fillId="0" borderId="0" xfId="0" applyFont="1" applyAlignment="1">
      <alignment horizontal="justify" vertical="center" wrapText="1"/>
    </xf>
    <xf numFmtId="0" fontId="24" fillId="0" borderId="0" xfId="0" applyFont="1" applyAlignment="1">
      <alignment vertical="center" wrapText="1"/>
    </xf>
    <xf numFmtId="0" fontId="99" fillId="0" borderId="0" xfId="0" applyFont="1" applyAlignment="1">
      <alignment horizontal="center" vertical="center" wrapText="1"/>
    </xf>
    <xf numFmtId="0" fontId="97" fillId="0" borderId="0" xfId="0" applyFont="1" applyAlignment="1">
      <alignment horizontal="justify" vertical="center" wrapText="1"/>
    </xf>
    <xf numFmtId="0" fontId="3" fillId="0" borderId="0" xfId="0" applyFont="1" applyAlignment="1">
      <alignment horizontal="right" wrapText="1"/>
    </xf>
    <xf numFmtId="0" fontId="3" fillId="0" borderId="0" xfId="0" applyFont="1" applyAlignment="1">
      <alignment horizontal="right"/>
    </xf>
    <xf numFmtId="0" fontId="100" fillId="0" borderId="0" xfId="0" applyFont="1" applyAlignment="1">
      <alignment horizontal="center" vertical="center" wrapText="1"/>
    </xf>
    <xf numFmtId="0" fontId="4" fillId="0" borderId="0" xfId="0" applyFont="1" applyAlignment="1">
      <alignment vertical="center" wrapText="1"/>
    </xf>
    <xf numFmtId="0" fontId="101" fillId="0" borderId="0" xfId="0" applyFont="1" applyAlignment="1">
      <alignment vertical="center" wrapText="1"/>
    </xf>
    <xf numFmtId="0" fontId="105" fillId="0" borderId="0" xfId="0" applyFont="1" applyAlignment="1">
      <alignment horizontal="center" vertical="center" wrapText="1"/>
    </xf>
    <xf numFmtId="0" fontId="1" fillId="0" borderId="0" xfId="0" applyFont="1" applyAlignment="1">
      <alignment horizontal="right"/>
    </xf>
    <xf numFmtId="0" fontId="107" fillId="0" borderId="0" xfId="0" applyFont="1" applyAlignment="1">
      <alignment horizontal="center" vertical="center"/>
    </xf>
    <xf numFmtId="0" fontId="3" fillId="0" borderId="10"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vertical="center" wrapText="1"/>
    </xf>
    <xf numFmtId="0" fontId="3" fillId="0" borderId="10" xfId="0" applyFont="1" applyBorder="1" applyAlignment="1">
      <alignment horizontal="center"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horizontal="justify" vertical="center"/>
    </xf>
    <xf numFmtId="0" fontId="1" fillId="0" borderId="0" xfId="0" applyFont="1" applyAlignment="1">
      <alignment vertical="center" wrapText="1"/>
    </xf>
    <xf numFmtId="0" fontId="1" fillId="0" borderId="10" xfId="0" applyFont="1" applyBorder="1" applyAlignment="1">
      <alignment horizontal="center" vertical="center" wrapText="1"/>
    </xf>
    <xf numFmtId="0" fontId="108" fillId="0" borderId="0" xfId="0" applyFont="1" applyAlignment="1">
      <alignment vertical="center"/>
    </xf>
    <xf numFmtId="0" fontId="1" fillId="0" borderId="0" xfId="0" applyFont="1" applyAlignment="1">
      <alignment horizontal="right" vertical="center" wrapText="1"/>
    </xf>
    <xf numFmtId="0" fontId="1" fillId="0" borderId="0" xfId="0" applyFont="1" applyAlignment="1">
      <alignment vertical="center"/>
    </xf>
    <xf numFmtId="0" fontId="109" fillId="0" borderId="0" xfId="0" applyFont="1" applyAlignment="1">
      <alignment horizontal="center" vertical="center" wrapText="1"/>
    </xf>
    <xf numFmtId="0" fontId="110" fillId="0" borderId="0" xfId="0" applyFont="1" applyAlignment="1">
      <alignment horizontal="center" vertical="center" wrapText="1"/>
    </xf>
    <xf numFmtId="0" fontId="1" fillId="0" borderId="10" xfId="0" applyFont="1" applyBorder="1" applyAlignment="1">
      <alignment vertical="center" wrapText="1"/>
    </xf>
    <xf numFmtId="0" fontId="109" fillId="0" borderId="11" xfId="0" applyFont="1" applyBorder="1" applyAlignment="1">
      <alignment horizontal="center" vertical="center" wrapText="1"/>
    </xf>
    <xf numFmtId="0" fontId="1" fillId="0" borderId="0" xfId="0" applyFont="1" applyAlignment="1">
      <alignment vertical="center" wrapText="1"/>
    </xf>
    <xf numFmtId="0" fontId="109" fillId="0" borderId="0" xfId="0" applyFont="1" applyAlignment="1">
      <alignment vertical="center" wrapText="1"/>
    </xf>
    <xf numFmtId="0" fontId="1" fillId="0" borderId="10" xfId="0" applyFont="1" applyBorder="1" applyAlignment="1">
      <alignment vertical="center" wrapText="1"/>
    </xf>
    <xf numFmtId="0" fontId="109" fillId="0" borderId="0" xfId="0" applyFont="1" applyAlignment="1">
      <alignment horizontal="center" vertical="center" wrapText="1"/>
    </xf>
    <xf numFmtId="0" fontId="109" fillId="0" borderId="11" xfId="0" applyFont="1" applyBorder="1" applyAlignment="1">
      <alignment horizontal="center" vertical="center" wrapText="1"/>
    </xf>
    <xf numFmtId="0" fontId="13" fillId="0" borderId="0" xfId="0" applyFont="1" applyAlignment="1">
      <alignment horizontal="right" vertical="center"/>
    </xf>
    <xf numFmtId="0" fontId="102" fillId="0" borderId="0" xfId="0" applyFont="1" applyAlignment="1">
      <alignment vertical="center" wrapText="1"/>
    </xf>
    <xf numFmtId="0" fontId="98" fillId="0" borderId="0" xfId="0" applyFont="1" applyAlignment="1">
      <alignment wrapText="1"/>
    </xf>
    <xf numFmtId="0" fontId="14" fillId="0" borderId="0" xfId="0" applyFont="1" applyAlignment="1">
      <alignment horizontal="right" vertical="center"/>
    </xf>
    <xf numFmtId="0" fontId="112" fillId="0" borderId="0" xfId="0" applyFont="1" applyAlignment="1">
      <alignment horizontal="justify" vertical="center" wrapText="1"/>
    </xf>
    <xf numFmtId="0" fontId="112" fillId="0" borderId="0" xfId="0" applyFont="1" applyAlignment="1">
      <alignment horizontal="justify" vertical="center" wrapText="1"/>
    </xf>
    <xf numFmtId="0" fontId="2" fillId="0" borderId="0" xfId="1" applyAlignment="1">
      <alignment horizontal="justify" vertical="center" wrapText="1"/>
    </xf>
    <xf numFmtId="0" fontId="0" fillId="0" borderId="0" xfId="0" applyAlignment="1">
      <alignment horizontal="left" wrapText="1"/>
    </xf>
    <xf numFmtId="14" fontId="0" fillId="0" borderId="0" xfId="0" applyNumberFormat="1" applyAlignment="1">
      <alignment wrapText="1"/>
    </xf>
    <xf numFmtId="0" fontId="30" fillId="0" borderId="0" xfId="1" applyFont="1" applyAlignment="1">
      <alignment horizontal="left" vertical="center" wrapText="1"/>
    </xf>
    <xf numFmtId="0" fontId="31" fillId="0" borderId="0" xfId="0" applyFont="1" applyAlignment="1">
      <alignment horizontal="left" vertical="center" wrapText="1"/>
    </xf>
    <xf numFmtId="0" fontId="3" fillId="0" borderId="0" xfId="0" applyFont="1" applyAlignment="1">
      <alignment horizontal="left" wrapText="1"/>
    </xf>
    <xf numFmtId="0" fontId="30" fillId="2" borderId="0" xfId="1" applyFont="1" applyFill="1" applyAlignment="1">
      <alignment horizontal="left" vertical="center" wrapText="1"/>
    </xf>
    <xf numFmtId="0" fontId="3" fillId="0" borderId="0" xfId="0" applyFont="1" applyAlignment="1">
      <alignment horizontal="center" wrapText="1"/>
    </xf>
    <xf numFmtId="0" fontId="114" fillId="0" borderId="1" xfId="1" applyFont="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33" fillId="0" borderId="0" xfId="0" applyFont="1" applyFill="1" applyAlignment="1">
      <alignment horizontal="center" vertical="center" wrapText="1"/>
    </xf>
    <xf numFmtId="0" fontId="35" fillId="0" borderId="0" xfId="0" applyFont="1" applyFill="1"/>
    <xf numFmtId="0" fontId="35" fillId="0" borderId="0" xfId="0" applyFont="1" applyFill="1" applyAlignment="1">
      <alignment wrapText="1"/>
    </xf>
    <xf numFmtId="0" fontId="3" fillId="0" borderId="0" xfId="0" applyFont="1" applyAlignment="1">
      <alignment vertical="center" wrapText="1"/>
    </xf>
    <xf numFmtId="0" fontId="3" fillId="0" borderId="0" xfId="0" applyFont="1" applyAlignment="1">
      <alignment horizontal="center" vertical="center" wrapText="1"/>
    </xf>
    <xf numFmtId="0" fontId="115" fillId="6" borderId="0" xfId="0" applyFont="1" applyFill="1"/>
    <xf numFmtId="0" fontId="0" fillId="6" borderId="0" xfId="0" applyFill="1"/>
    <xf numFmtId="0" fontId="17" fillId="6" borderId="1" xfId="0" applyFont="1" applyFill="1" applyBorder="1" applyAlignment="1">
      <alignment horizontal="center" vertical="center"/>
    </xf>
    <xf numFmtId="0" fontId="17" fillId="6" borderId="1" xfId="0" applyFont="1" applyFill="1" applyBorder="1" applyAlignment="1">
      <alignment horizontal="center" vertical="center" wrapText="1"/>
    </xf>
    <xf numFmtId="0" fontId="18" fillId="6" borderId="0" xfId="0" applyFont="1" applyFill="1"/>
    <xf numFmtId="0" fontId="19" fillId="6" borderId="0" xfId="0" applyFont="1" applyFill="1"/>
    <xf numFmtId="0" fontId="20" fillId="6" borderId="0" xfId="0" applyFont="1" applyFill="1" applyAlignment="1">
      <alignment horizontal="right"/>
    </xf>
    <xf numFmtId="0" fontId="86" fillId="6" borderId="2" xfId="0" applyFont="1" applyFill="1" applyBorder="1" applyAlignment="1">
      <alignment horizontal="left"/>
    </xf>
    <xf numFmtId="0" fontId="25" fillId="0" borderId="0" xfId="0" applyFont="1" applyAlignment="1">
      <alignment horizontal="center" vertical="center"/>
    </xf>
    <xf numFmtId="0" fontId="116" fillId="0" borderId="0" xfId="0" applyFont="1" applyAlignment="1">
      <alignment horizontal="center" vertical="center"/>
    </xf>
    <xf numFmtId="0" fontId="42" fillId="0" borderId="0" xfId="0" applyFont="1" applyAlignment="1">
      <alignment horizontal="center" vertical="center"/>
    </xf>
    <xf numFmtId="0" fontId="1" fillId="0" borderId="0" xfId="0" applyFont="1" applyAlignment="1">
      <alignment horizontal="center" vertical="center"/>
    </xf>
    <xf numFmtId="0" fontId="25" fillId="0" borderId="0" xfId="0" applyFont="1" applyAlignment="1">
      <alignment vertical="center"/>
    </xf>
    <xf numFmtId="0" fontId="49" fillId="0" borderId="0" xfId="0" applyFont="1" applyAlignment="1">
      <alignment horizontal="left" vertical="center" indent="15"/>
    </xf>
    <xf numFmtId="0" fontId="49" fillId="0" borderId="0" xfId="0" applyFont="1" applyAlignment="1">
      <alignment vertical="center"/>
    </xf>
    <xf numFmtId="0" fontId="118" fillId="0" borderId="0" xfId="0" applyFont="1" applyAlignment="1">
      <alignment horizontal="center" vertical="center"/>
    </xf>
    <xf numFmtId="0" fontId="49" fillId="0" borderId="0" xfId="0" applyFont="1" applyAlignment="1">
      <alignment horizontal="justify" vertical="center" wrapText="1"/>
    </xf>
    <xf numFmtId="0" fontId="49" fillId="0" borderId="0" xfId="0" applyFont="1" applyAlignment="1">
      <alignment horizontal="center" vertical="center" wrapText="1"/>
    </xf>
    <xf numFmtId="0" fontId="107" fillId="0" borderId="0" xfId="0" applyFont="1" applyAlignment="1">
      <alignment horizontal="center" vertical="center" wrapText="1"/>
    </xf>
    <xf numFmtId="0" fontId="42" fillId="0" borderId="0" xfId="0" applyFont="1" applyAlignment="1">
      <alignment horizontal="center" vertical="center" wrapText="1"/>
    </xf>
    <xf numFmtId="0" fontId="95" fillId="0" borderId="0" xfId="0" applyFont="1" applyAlignment="1">
      <alignment horizontal="center" vertical="center" wrapText="1"/>
    </xf>
    <xf numFmtId="0" fontId="119" fillId="0" borderId="0" xfId="0" applyFont="1" applyAlignment="1">
      <alignment horizontal="center" vertical="center" wrapText="1"/>
    </xf>
    <xf numFmtId="0" fontId="116" fillId="0" borderId="0" xfId="0" applyFont="1" applyAlignment="1">
      <alignment horizontal="justify"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1" fillId="0" borderId="0" xfId="0" applyFont="1" applyAlignment="1">
      <alignment horizontal="center" vertical="center" wrapText="1"/>
    </xf>
    <xf numFmtId="0" fontId="2" fillId="0" borderId="0" xfId="1" applyAlignment="1">
      <alignment horizontal="justify" vertical="center" wrapText="1"/>
    </xf>
    <xf numFmtId="0" fontId="15" fillId="0" borderId="0" xfId="0" applyFont="1" applyAlignment="1">
      <alignment horizontal="center" vertical="center" wrapText="1"/>
    </xf>
    <xf numFmtId="0" fontId="26" fillId="0" borderId="0" xfId="0" applyFont="1" applyAlignment="1">
      <alignment horizontal="justify" vertical="center" wrapText="1"/>
    </xf>
    <xf numFmtId="0" fontId="2" fillId="0" borderId="1" xfId="1" applyBorder="1" applyAlignment="1">
      <alignment horizontal="center" vertical="center" wrapText="1"/>
    </xf>
    <xf numFmtId="0" fontId="32" fillId="6" borderId="0" xfId="0" applyFont="1" applyFill="1" applyAlignment="1">
      <alignment horizontal="center" vertical="center" wrapText="1"/>
    </xf>
    <xf numFmtId="0" fontId="32" fillId="6" borderId="4" xfId="0" applyFont="1" applyFill="1" applyBorder="1" applyAlignment="1">
      <alignment horizontal="center" vertical="center" wrapText="1"/>
    </xf>
    <xf numFmtId="0" fontId="2" fillId="0" borderId="5" xfId="1" applyBorder="1" applyAlignment="1">
      <alignment horizontal="center" vertical="center" wrapText="1"/>
    </xf>
    <xf numFmtId="0" fontId="2" fillId="0" borderId="2" xfId="1" applyBorder="1" applyAlignment="1">
      <alignment horizontal="center" vertical="center" wrapText="1"/>
    </xf>
    <xf numFmtId="0" fontId="2" fillId="0" borderId="3" xfId="1" applyBorder="1" applyAlignment="1">
      <alignment horizontal="center" vertical="center" wrapText="1"/>
    </xf>
    <xf numFmtId="0" fontId="36" fillId="6" borderId="0" xfId="1" applyFont="1" applyFill="1" applyAlignment="1">
      <alignment horizontal="center" vertical="center"/>
    </xf>
    <xf numFmtId="0" fontId="22" fillId="6" borderId="4" xfId="0" applyFont="1" applyFill="1" applyBorder="1" applyAlignment="1">
      <alignment horizontal="center" vertical="center"/>
    </xf>
    <xf numFmtId="0" fontId="0" fillId="6" borderId="0" xfId="0" applyFill="1" applyAlignment="1">
      <alignment horizontal="center"/>
    </xf>
    <xf numFmtId="0" fontId="1" fillId="0" borderId="11"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3" fillId="0" borderId="0" xfId="0" applyFont="1" applyAlignment="1">
      <alignment vertical="center" wrapText="1"/>
    </xf>
    <xf numFmtId="0" fontId="1" fillId="0" borderId="0" xfId="0" applyFont="1" applyAlignment="1">
      <alignment vertical="center" wrapText="1"/>
    </xf>
    <xf numFmtId="0" fontId="3" fillId="0" borderId="10" xfId="0" applyFont="1" applyBorder="1" applyAlignment="1">
      <alignment vertical="center" wrapText="1"/>
    </xf>
    <xf numFmtId="0" fontId="3" fillId="0" borderId="0" xfId="0" applyFont="1" applyAlignment="1">
      <alignment horizontal="center" vertical="center" wrapText="1"/>
    </xf>
    <xf numFmtId="0" fontId="3" fillId="0" borderId="10" xfId="0" applyFont="1" applyBorder="1" applyAlignment="1">
      <alignment horizontal="center" vertical="center" wrapText="1"/>
    </xf>
    <xf numFmtId="0" fontId="1" fillId="0" borderId="12"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0" xfId="0" applyFont="1" applyBorder="1" applyAlignment="1">
      <alignment horizontal="right" vertical="center" wrapText="1"/>
    </xf>
    <xf numFmtId="0" fontId="23" fillId="0" borderId="11" xfId="0" applyFont="1" applyBorder="1" applyAlignment="1">
      <alignmen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110" fillId="0" borderId="0" xfId="0" applyFont="1" applyAlignment="1">
      <alignment vertical="center" wrapText="1"/>
    </xf>
    <xf numFmtId="0" fontId="110" fillId="0" borderId="10" xfId="0" applyFont="1" applyBorder="1" applyAlignment="1">
      <alignment vertical="center" wrapText="1"/>
    </xf>
    <xf numFmtId="0" fontId="109" fillId="0" borderId="11" xfId="0" applyFont="1" applyBorder="1" applyAlignment="1">
      <alignment horizontal="center" vertical="center" wrapText="1"/>
    </xf>
    <xf numFmtId="0" fontId="109" fillId="0" borderId="0" xfId="0" applyFont="1" applyAlignment="1">
      <alignment horizontal="center" vertical="center" wrapText="1"/>
    </xf>
    <xf numFmtId="0" fontId="110" fillId="0" borderId="11" xfId="0" applyFont="1" applyBorder="1" applyAlignment="1">
      <alignment horizontal="center" vertical="center" wrapText="1"/>
    </xf>
    <xf numFmtId="0" fontId="49" fillId="0" borderId="0" xfId="0" applyFont="1" applyAlignment="1">
      <alignment vertical="center" wrapText="1"/>
    </xf>
    <xf numFmtId="0" fontId="112" fillId="0" borderId="0" xfId="0" applyFont="1" applyAlignment="1">
      <alignment horizontal="justify" vertical="center" wrapText="1"/>
    </xf>
    <xf numFmtId="0" fontId="112" fillId="0" borderId="0" xfId="0" applyFont="1" applyAlignment="1">
      <alignment horizontal="center" vertical="center" wrapText="1"/>
    </xf>
    <xf numFmtId="0" fontId="112" fillId="0" borderId="8" xfId="0" applyFont="1" applyBorder="1" applyAlignment="1">
      <alignment horizontal="justify" vertical="center" wrapText="1"/>
    </xf>
    <xf numFmtId="0" fontId="112" fillId="0" borderId="7" xfId="0" applyFont="1" applyBorder="1" applyAlignment="1">
      <alignment horizontal="justify" vertical="center" wrapText="1"/>
    </xf>
    <xf numFmtId="0" fontId="2" fillId="0" borderId="0" xfId="1" applyAlignment="1">
      <alignment horizontal="justify" vertical="center" wrapText="1"/>
    </xf>
    <xf numFmtId="0" fontId="112" fillId="0" borderId="9" xfId="0" applyFont="1" applyBorder="1" applyAlignment="1">
      <alignment horizontal="justify" vertical="center" wrapText="1"/>
    </xf>
    <xf numFmtId="0" fontId="112" fillId="0" borderId="9" xfId="0" applyFont="1" applyBorder="1" applyAlignment="1">
      <alignment horizontal="center" vertical="center" wrapText="1"/>
    </xf>
    <xf numFmtId="0" fontId="111" fillId="0" borderId="0" xfId="0" applyFont="1" applyAlignment="1">
      <alignment vertical="center" wrapText="1"/>
    </xf>
    <xf numFmtId="0" fontId="111" fillId="0" borderId="0" xfId="0" applyFont="1" applyAlignment="1">
      <alignment horizontal="center" vertical="center" wrapText="1"/>
    </xf>
    <xf numFmtId="0" fontId="112" fillId="0" borderId="0" xfId="0" applyFont="1" applyAlignment="1">
      <alignment vertical="center" wrapText="1"/>
    </xf>
    <xf numFmtId="0" fontId="50" fillId="0" borderId="0" xfId="0" applyFont="1" applyAlignment="1">
      <alignment vertical="center" wrapText="1"/>
    </xf>
    <xf numFmtId="0" fontId="37" fillId="5" borderId="0" xfId="1" applyFont="1" applyFill="1" applyAlignment="1">
      <alignment horizontal="center" vertical="center"/>
    </xf>
    <xf numFmtId="0" fontId="22" fillId="5" borderId="4" xfId="0" applyFont="1" applyFill="1" applyBorder="1" applyAlignment="1">
      <alignment horizontal="center" vertical="center"/>
    </xf>
    <xf numFmtId="0" fontId="13" fillId="0" borderId="0" xfId="0" applyFont="1" applyAlignment="1">
      <alignment horizontal="right" vertical="center" wrapText="1"/>
    </xf>
    <xf numFmtId="0" fontId="36" fillId="5" borderId="0" xfId="1" applyFont="1" applyFill="1" applyAlignment="1">
      <alignment horizontal="center" vertical="center"/>
    </xf>
    <xf numFmtId="0" fontId="0" fillId="0" borderId="0" xfId="0" applyAlignment="1">
      <alignment horizontal="center"/>
    </xf>
    <xf numFmtId="0" fontId="102" fillId="0" borderId="0" xfId="0" applyFont="1" applyAlignment="1">
      <alignment horizontal="justify" vertical="center" wrapText="1"/>
    </xf>
  </cellXfs>
  <cellStyles count="2">
    <cellStyle name="Гиперссылка" xfId="1" builtinId="8"/>
    <cellStyle name="Обычный" xfId="0" builtinId="0"/>
  </cellStyles>
  <dxfs count="0"/>
  <tableStyles count="0" defaultTableStyle="TableStyleMedium2" defaultPivotStyle="PivotStyleLight16"/>
  <colors>
    <mruColors>
      <color rgb="FFE71DDD"/>
      <color rgb="FFAA2697"/>
      <color rgb="FF1482FC"/>
      <color rgb="FF0079F2"/>
      <color rgb="FF0066CC"/>
      <color rgb="FF379BFF"/>
      <color rgb="FF43A1FF"/>
      <color rgb="FF2F97FF"/>
      <color rgb="FF57A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226" Type="http://schemas.openxmlformats.org/officeDocument/2006/relationships/worksheet" Target="worksheets/sheet22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16" Type="http://schemas.openxmlformats.org/officeDocument/2006/relationships/worksheet" Target="worksheets/sheet216.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134" Type="http://schemas.openxmlformats.org/officeDocument/2006/relationships/worksheet" Target="worksheets/sheet134.xml"/><Relationship Id="rId139" Type="http://schemas.openxmlformats.org/officeDocument/2006/relationships/worksheet" Target="worksheets/sheet139.xml"/><Relationship Id="rId80" Type="http://schemas.openxmlformats.org/officeDocument/2006/relationships/worksheet" Target="worksheets/sheet80.xml"/><Relationship Id="rId85" Type="http://schemas.openxmlformats.org/officeDocument/2006/relationships/worksheet" Target="worksheets/sheet85.xml"/><Relationship Id="rId150" Type="http://schemas.openxmlformats.org/officeDocument/2006/relationships/worksheet" Target="worksheets/sheet150.xml"/><Relationship Id="rId155" Type="http://schemas.openxmlformats.org/officeDocument/2006/relationships/worksheet" Target="worksheets/sheet155.xml"/><Relationship Id="rId171" Type="http://schemas.openxmlformats.org/officeDocument/2006/relationships/worksheet" Target="worksheets/sheet171.xml"/><Relationship Id="rId176" Type="http://schemas.openxmlformats.org/officeDocument/2006/relationships/worksheet" Target="worksheets/sheet176.xml"/><Relationship Id="rId192" Type="http://schemas.openxmlformats.org/officeDocument/2006/relationships/worksheet" Target="worksheets/sheet192.xml"/><Relationship Id="rId197" Type="http://schemas.openxmlformats.org/officeDocument/2006/relationships/worksheet" Target="worksheets/sheet197.xml"/><Relationship Id="rId206" Type="http://schemas.openxmlformats.org/officeDocument/2006/relationships/worksheet" Target="worksheets/sheet206.xml"/><Relationship Id="rId227" Type="http://schemas.openxmlformats.org/officeDocument/2006/relationships/worksheet" Target="worksheets/sheet227.xml"/><Relationship Id="rId201" Type="http://schemas.openxmlformats.org/officeDocument/2006/relationships/worksheet" Target="worksheets/sheet201.xml"/><Relationship Id="rId222" Type="http://schemas.openxmlformats.org/officeDocument/2006/relationships/worksheet" Target="worksheets/sheet222.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worksheet" Target="worksheets/sheet129.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40" Type="http://schemas.openxmlformats.org/officeDocument/2006/relationships/worksheet" Target="worksheets/sheet140.xml"/><Relationship Id="rId145" Type="http://schemas.openxmlformats.org/officeDocument/2006/relationships/worksheet" Target="worksheets/sheet145.xml"/><Relationship Id="rId161" Type="http://schemas.openxmlformats.org/officeDocument/2006/relationships/worksheet" Target="worksheets/sheet161.xml"/><Relationship Id="rId166" Type="http://schemas.openxmlformats.org/officeDocument/2006/relationships/worksheet" Target="worksheets/sheet166.xml"/><Relationship Id="rId182" Type="http://schemas.openxmlformats.org/officeDocument/2006/relationships/worksheet" Target="worksheets/sheet182.xml"/><Relationship Id="rId187" Type="http://schemas.openxmlformats.org/officeDocument/2006/relationships/worksheet" Target="worksheets/sheet187.xml"/><Relationship Id="rId217" Type="http://schemas.openxmlformats.org/officeDocument/2006/relationships/worksheet" Target="worksheets/sheet217.xml"/><Relationship Id="rId1" Type="http://schemas.openxmlformats.org/officeDocument/2006/relationships/worksheet" Target="worksheets/sheet1.xml"/><Relationship Id="rId6" Type="http://schemas.openxmlformats.org/officeDocument/2006/relationships/worksheet" Target="worksheets/sheet6.xml"/><Relationship Id="rId212" Type="http://schemas.openxmlformats.org/officeDocument/2006/relationships/worksheet" Target="worksheets/sheet212.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worksheet" Target="worksheets/sheet130.xml"/><Relationship Id="rId135" Type="http://schemas.openxmlformats.org/officeDocument/2006/relationships/worksheet" Target="worksheets/sheet135.xml"/><Relationship Id="rId151" Type="http://schemas.openxmlformats.org/officeDocument/2006/relationships/worksheet" Target="worksheets/sheet151.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172" Type="http://schemas.openxmlformats.org/officeDocument/2006/relationships/worksheet" Target="worksheets/sheet172.xml"/><Relationship Id="rId193" Type="http://schemas.openxmlformats.org/officeDocument/2006/relationships/worksheet" Target="worksheets/sheet193.xml"/><Relationship Id="rId202" Type="http://schemas.openxmlformats.org/officeDocument/2006/relationships/worksheet" Target="worksheets/sheet202.xml"/><Relationship Id="rId207" Type="http://schemas.openxmlformats.org/officeDocument/2006/relationships/worksheet" Target="worksheets/sheet207.xml"/><Relationship Id="rId223" Type="http://schemas.openxmlformats.org/officeDocument/2006/relationships/worksheet" Target="worksheets/sheet223.xml"/><Relationship Id="rId228" Type="http://schemas.openxmlformats.org/officeDocument/2006/relationships/worksheet" Target="worksheets/sheet228.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141" Type="http://schemas.openxmlformats.org/officeDocument/2006/relationships/worksheet" Target="worksheets/sheet141.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162" Type="http://schemas.openxmlformats.org/officeDocument/2006/relationships/worksheet" Target="worksheets/sheet162.xml"/><Relationship Id="rId183" Type="http://schemas.openxmlformats.org/officeDocument/2006/relationships/worksheet" Target="worksheets/sheet183.xml"/><Relationship Id="rId213" Type="http://schemas.openxmlformats.org/officeDocument/2006/relationships/worksheet" Target="worksheets/sheet213.xml"/><Relationship Id="rId218" Type="http://schemas.openxmlformats.org/officeDocument/2006/relationships/worksheet" Target="worksheets/sheet218.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worksheet" Target="worksheets/sheet131.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199" Type="http://schemas.openxmlformats.org/officeDocument/2006/relationships/worksheet" Target="worksheets/sheet199.xml"/><Relationship Id="rId203" Type="http://schemas.openxmlformats.org/officeDocument/2006/relationships/worksheet" Target="worksheets/sheet203.xml"/><Relationship Id="rId208" Type="http://schemas.openxmlformats.org/officeDocument/2006/relationships/worksheet" Target="worksheets/sheet208.xml"/><Relationship Id="rId229" Type="http://schemas.openxmlformats.org/officeDocument/2006/relationships/theme" Target="theme/theme1.xml"/><Relationship Id="rId19" Type="http://schemas.openxmlformats.org/officeDocument/2006/relationships/worksheet" Target="worksheets/sheet19.xml"/><Relationship Id="rId224" Type="http://schemas.openxmlformats.org/officeDocument/2006/relationships/worksheet" Target="worksheets/sheet224.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219" Type="http://schemas.openxmlformats.org/officeDocument/2006/relationships/worksheet" Target="worksheets/sheet219.xml"/><Relationship Id="rId3" Type="http://schemas.openxmlformats.org/officeDocument/2006/relationships/worksheet" Target="worksheets/sheet3.xml"/><Relationship Id="rId214" Type="http://schemas.openxmlformats.org/officeDocument/2006/relationships/worksheet" Target="worksheets/sheet214.xml"/><Relationship Id="rId230" Type="http://schemas.openxmlformats.org/officeDocument/2006/relationships/styles" Target="styles.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220" Type="http://schemas.openxmlformats.org/officeDocument/2006/relationships/worksheet" Target="worksheets/sheet220.xml"/><Relationship Id="rId225" Type="http://schemas.openxmlformats.org/officeDocument/2006/relationships/worksheet" Target="worksheets/sheet225.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worksheet" Target="worksheets/sheet210.xml"/><Relationship Id="rId215" Type="http://schemas.openxmlformats.org/officeDocument/2006/relationships/worksheet" Target="worksheets/sheet215.xml"/><Relationship Id="rId26" Type="http://schemas.openxmlformats.org/officeDocument/2006/relationships/worksheet" Target="worksheets/sheet26.xml"/><Relationship Id="rId231" Type="http://schemas.openxmlformats.org/officeDocument/2006/relationships/sharedStrings" Target="sharedStrings.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221" Type="http://schemas.openxmlformats.org/officeDocument/2006/relationships/worksheet" Target="worksheets/sheet221.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worksheet" Target="worksheets/sheet211.xml"/><Relationship Id="rId232"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2" Type="http://schemas.openxmlformats.org/officeDocument/2006/relationships/image" Target="file:///I:\media\image2.jpeg" TargetMode="External"/><Relationship Id="rId1" Type="http://schemas.openxmlformats.org/officeDocument/2006/relationships/image" Target="../media/image3.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2" Type="http://schemas.openxmlformats.org/officeDocument/2006/relationships/image" Target="file:///I:\media\image2.jpeg" TargetMode="External"/><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2500630" y="5630545"/>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3857625</xdr:colOff>
      <xdr:row>8</xdr:row>
      <xdr:rowOff>390525</xdr:rowOff>
    </xdr:from>
    <xdr:ext cx="65" cy="206467"/>
    <xdr:sp macro="" textlink="">
      <xdr:nvSpPr>
        <xdr:cNvPr id="5122"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121" name="Text Box 1"/>
        <xdr:cNvSpPr txBox="1">
          <a:spLocks noChangeArrowheads="1"/>
        </xdr:cNvSpPr>
      </xdr:nvSpPr>
      <xdr:spPr bwMode="auto">
        <a:xfrm>
          <a:off x="5534025" y="18832830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1666875" y="5118100"/>
          <a:ext cx="1943100" cy="28067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19460" name="Прямоугольник 28"/>
        <xdr:cNvSpPr>
          <a:spLocks/>
        </xdr:cNvSpPr>
      </xdr:nvSpPr>
      <xdr:spPr bwMode="auto">
        <a:xfrm>
          <a:off x="352425" y="227380800"/>
          <a:ext cx="2809875" cy="6286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5619750</xdr:colOff>
      <xdr:row>11</xdr:row>
      <xdr:rowOff>19050</xdr:rowOff>
    </xdr:from>
    <xdr:ext cx="65" cy="206467"/>
    <xdr:sp macro="" textlink="">
      <xdr:nvSpPr>
        <xdr:cNvPr id="8193" name="Text Box 1"/>
        <xdr:cNvSpPr txBox="1">
          <a:spLocks noChangeArrowheads="1"/>
        </xdr:cNvSpPr>
      </xdr:nvSpPr>
      <xdr:spPr bwMode="auto">
        <a:xfrm>
          <a:off x="6229350" y="240030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2</xdr:col>
      <xdr:colOff>1251857</xdr:colOff>
      <xdr:row>0</xdr:row>
      <xdr:rowOff>0</xdr:rowOff>
    </xdr:from>
    <xdr:to>
      <xdr:col>2</xdr:col>
      <xdr:colOff>3462161</xdr:colOff>
      <xdr:row>3</xdr:row>
      <xdr:rowOff>0</xdr:rowOff>
    </xdr:to>
    <xdr:pic>
      <xdr:nvPicPr>
        <xdr:cNvPr id="7" name="Рисунок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66857" y="0"/>
          <a:ext cx="2210304" cy="2204357"/>
        </a:xfrm>
        <a:prstGeom prst="rect">
          <a:avLst/>
        </a:prstGeom>
      </xdr:spPr>
    </xdr:pic>
    <xdr:clientData/>
  </xdr:twoCellAnchor>
  <xdr:twoCellAnchor editAs="oneCell">
    <xdr:from>
      <xdr:col>0</xdr:col>
      <xdr:colOff>0</xdr:colOff>
      <xdr:row>17</xdr:row>
      <xdr:rowOff>27214</xdr:rowOff>
    </xdr:from>
    <xdr:to>
      <xdr:col>7</xdr:col>
      <xdr:colOff>68036</xdr:colOff>
      <xdr:row>23</xdr:row>
      <xdr:rowOff>176893</xdr:rowOff>
    </xdr:to>
    <xdr:pic>
      <xdr:nvPicPr>
        <xdr:cNvPr id="8" name="Рисунок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20002500"/>
          <a:ext cx="15879536" cy="12926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3834130</xdr:colOff>
      <xdr:row>565</xdr:row>
      <xdr:rowOff>29845</xdr:rowOff>
    </xdr:from>
    <xdr:to>
      <xdr:col>1</xdr:col>
      <xdr:colOff>3834130</xdr:colOff>
      <xdr:row>566</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6.xml><?xml version="1.0" encoding="utf-8"?>
<xdr:wsDr xmlns:xdr="http://schemas.openxmlformats.org/drawingml/2006/spreadsheetDrawing" xmlns:a="http://schemas.openxmlformats.org/drawingml/2006/main">
  <xdr:oneCellAnchor>
    <xdr:from>
      <xdr:col>1</xdr:col>
      <xdr:colOff>4905375</xdr:colOff>
      <xdr:row>7</xdr:row>
      <xdr:rowOff>219075</xdr:rowOff>
    </xdr:from>
    <xdr:ext cx="65" cy="206467"/>
    <xdr:sp macro="" textlink="">
      <xdr:nvSpPr>
        <xdr:cNvPr id="12290" name="Text Box 2"/>
        <xdr:cNvSpPr txBox="1">
          <a:spLocks noChangeArrowheads="1"/>
        </xdr:cNvSpPr>
      </xdr:nvSpPr>
      <xdr:spPr bwMode="auto">
        <a:xfrm>
          <a:off x="5514975" y="17430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12289" name="Text Box 1"/>
        <xdr:cNvSpPr txBox="1">
          <a:spLocks noChangeArrowheads="1"/>
        </xdr:cNvSpPr>
      </xdr:nvSpPr>
      <xdr:spPr bwMode="auto">
        <a:xfrm>
          <a:off x="5534025" y="1003744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8767700"/>
          <a:ext cx="1943100" cy="28067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12" name="Прямоугольник 26"/>
        <xdr:cNvSpPr>
          <a:spLocks/>
        </xdr:cNvSpPr>
      </xdr:nvSpPr>
      <xdr:spPr bwMode="auto">
        <a:xfrm>
          <a:off x="323850" y="216598500"/>
          <a:ext cx="2828925" cy="57150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14" name="Прямоугольник 28"/>
        <xdr:cNvSpPr>
          <a:spLocks/>
        </xdr:cNvSpPr>
      </xdr:nvSpPr>
      <xdr:spPr bwMode="auto">
        <a:xfrm>
          <a:off x="352425" y="217617675"/>
          <a:ext cx="2809875" cy="6286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5524500</xdr:colOff>
      <xdr:row>10</xdr:row>
      <xdr:rowOff>133350</xdr:rowOff>
    </xdr:from>
    <xdr:ext cx="65" cy="206467"/>
    <xdr:sp macro="" textlink="">
      <xdr:nvSpPr>
        <xdr:cNvPr id="15361" name="Text Box 1"/>
        <xdr:cNvSpPr txBox="1">
          <a:spLocks noChangeArrowheads="1"/>
        </xdr:cNvSpPr>
      </xdr:nvSpPr>
      <xdr:spPr bwMode="auto">
        <a:xfrm>
          <a:off x="6134100" y="232410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6"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8.xml><?xml version="1.0" encoding="utf-8"?>
<xdr:wsDr xmlns:xdr="http://schemas.openxmlformats.org/drawingml/2006/spreadsheetDrawing" xmlns:a="http://schemas.openxmlformats.org/drawingml/2006/main">
  <xdr:twoCellAnchor editAs="oneCell">
    <xdr:from>
      <xdr:col>2</xdr:col>
      <xdr:colOff>1143000</xdr:colOff>
      <xdr:row>0</xdr:row>
      <xdr:rowOff>0</xdr:rowOff>
    </xdr:from>
    <xdr:to>
      <xdr:col>2</xdr:col>
      <xdr:colOff>3353304</xdr:colOff>
      <xdr:row>3</xdr:row>
      <xdr:rowOff>75921</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98821" y="0"/>
          <a:ext cx="2210304" cy="2756528"/>
        </a:xfrm>
        <a:prstGeom prst="rect">
          <a:avLst/>
        </a:prstGeom>
      </xdr:spPr>
    </xdr:pic>
    <xdr:clientData/>
  </xdr:twoCellAnchor>
  <xdr:twoCellAnchor editAs="oneCell">
    <xdr:from>
      <xdr:col>0</xdr:col>
      <xdr:colOff>0</xdr:colOff>
      <xdr:row>16</xdr:row>
      <xdr:rowOff>0</xdr:rowOff>
    </xdr:from>
    <xdr:to>
      <xdr:col>7</xdr:col>
      <xdr:colOff>27215</xdr:colOff>
      <xdr:row>22</xdr:row>
      <xdr:rowOff>149679</xdr:rowOff>
    </xdr:to>
    <xdr:pic>
      <xdr:nvPicPr>
        <xdr:cNvPr id="6"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8777857"/>
          <a:ext cx="15879536" cy="129267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0.xml><?xml version="1.0" encoding="utf-8"?>
<xdr:wsDr xmlns:xdr="http://schemas.openxmlformats.org/drawingml/2006/spreadsheetDrawing" xmlns:a="http://schemas.openxmlformats.org/drawingml/2006/main">
  <xdr:oneCellAnchor>
    <xdr:from>
      <xdr:col>1</xdr:col>
      <xdr:colOff>4905375</xdr:colOff>
      <xdr:row>7</xdr:row>
      <xdr:rowOff>219075</xdr:rowOff>
    </xdr:from>
    <xdr:ext cx="65" cy="206467"/>
    <xdr:sp macro="" textlink="">
      <xdr:nvSpPr>
        <xdr:cNvPr id="19458" name="Text Box 2"/>
        <xdr:cNvSpPr txBox="1">
          <a:spLocks noChangeArrowheads="1"/>
        </xdr:cNvSpPr>
      </xdr:nvSpPr>
      <xdr:spPr bwMode="auto">
        <a:xfrm>
          <a:off x="5514975" y="17430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4762500</xdr:colOff>
      <xdr:row>424</xdr:row>
      <xdr:rowOff>200025</xdr:rowOff>
    </xdr:from>
    <xdr:ext cx="65" cy="206467"/>
    <xdr:sp macro="" textlink="">
      <xdr:nvSpPr>
        <xdr:cNvPr id="19457" name="Text Box 1"/>
        <xdr:cNvSpPr txBox="1">
          <a:spLocks noChangeArrowheads="1"/>
        </xdr:cNvSpPr>
      </xdr:nvSpPr>
      <xdr:spPr bwMode="auto">
        <a:xfrm>
          <a:off x="5372100" y="10035540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11.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8767700"/>
          <a:ext cx="1943100" cy="28067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12" name="Прямоугольник 26"/>
        <xdr:cNvSpPr>
          <a:spLocks/>
        </xdr:cNvSpPr>
      </xdr:nvSpPr>
      <xdr:spPr bwMode="auto">
        <a:xfrm>
          <a:off x="323850" y="216598500"/>
          <a:ext cx="2828925" cy="57150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14" name="Прямоугольник 28"/>
        <xdr:cNvSpPr>
          <a:spLocks/>
        </xdr:cNvSpPr>
      </xdr:nvSpPr>
      <xdr:spPr bwMode="auto">
        <a:xfrm>
          <a:off x="352425" y="217617675"/>
          <a:ext cx="2809875" cy="62865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5210175</xdr:colOff>
      <xdr:row>11</xdr:row>
      <xdr:rowOff>76200</xdr:rowOff>
    </xdr:from>
    <xdr:ext cx="65" cy="206467"/>
    <xdr:sp macro="" textlink="">
      <xdr:nvSpPr>
        <xdr:cNvPr id="22529" name="Text Box 1"/>
        <xdr:cNvSpPr txBox="1">
          <a:spLocks noChangeArrowheads="1"/>
        </xdr:cNvSpPr>
      </xdr:nvSpPr>
      <xdr:spPr bwMode="auto">
        <a:xfrm>
          <a:off x="5819775" y="24574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3857625</xdr:colOff>
      <xdr:row>8</xdr:row>
      <xdr:rowOff>390525</xdr:rowOff>
    </xdr:from>
    <xdr:ext cx="65" cy="206467"/>
    <xdr:sp macro="" textlink="">
      <xdr:nvSpPr>
        <xdr:cNvPr id="6"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7"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8"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12.xml><?xml version="1.0" encoding="utf-8"?>
<xdr:wsDr xmlns:xdr="http://schemas.openxmlformats.org/drawingml/2006/spreadsheetDrawing" xmlns:a="http://schemas.openxmlformats.org/drawingml/2006/main">
  <xdr:twoCellAnchor editAs="oneCell">
    <xdr:from>
      <xdr:col>2</xdr:col>
      <xdr:colOff>1074965</xdr:colOff>
      <xdr:row>0</xdr:row>
      <xdr:rowOff>13607</xdr:rowOff>
    </xdr:from>
    <xdr:to>
      <xdr:col>2</xdr:col>
      <xdr:colOff>3285269</xdr:colOff>
      <xdr:row>2</xdr:row>
      <xdr:rowOff>1047750</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803572" y="13607"/>
          <a:ext cx="2210304" cy="2177143"/>
        </a:xfrm>
        <a:prstGeom prst="rect">
          <a:avLst/>
        </a:prstGeom>
      </xdr:spPr>
    </xdr:pic>
    <xdr:clientData/>
  </xdr:twoCellAnchor>
  <xdr:twoCellAnchor editAs="oneCell">
    <xdr:from>
      <xdr:col>0</xdr:col>
      <xdr:colOff>0</xdr:colOff>
      <xdr:row>21</xdr:row>
      <xdr:rowOff>0</xdr:rowOff>
    </xdr:from>
    <xdr:to>
      <xdr:col>7</xdr:col>
      <xdr:colOff>54429</xdr:colOff>
      <xdr:row>27</xdr:row>
      <xdr:rowOff>149679</xdr:rowOff>
    </xdr:to>
    <xdr:pic>
      <xdr:nvPicPr>
        <xdr:cNvPr id="6"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1935964"/>
          <a:ext cx="15879536" cy="129267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14.xml><?xml version="1.0" encoding="utf-8"?>
<xdr:wsDr xmlns:xdr="http://schemas.openxmlformats.org/drawingml/2006/spreadsheetDrawing" xmlns:a="http://schemas.openxmlformats.org/drawingml/2006/main">
  <xdr:oneCellAnchor>
    <xdr:from>
      <xdr:col>1</xdr:col>
      <xdr:colOff>3076575</xdr:colOff>
      <xdr:row>7</xdr:row>
      <xdr:rowOff>209550</xdr:rowOff>
    </xdr:from>
    <xdr:ext cx="65" cy="206467"/>
    <xdr:sp macro="" textlink="">
      <xdr:nvSpPr>
        <xdr:cNvPr id="26626" name="Text Box 2"/>
        <xdr:cNvSpPr txBox="1">
          <a:spLocks noChangeArrowheads="1"/>
        </xdr:cNvSpPr>
      </xdr:nvSpPr>
      <xdr:spPr bwMode="auto">
        <a:xfrm>
          <a:off x="3686175" y="1733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26625" name="Text Box 1"/>
        <xdr:cNvSpPr txBox="1">
          <a:spLocks noChangeArrowheads="1"/>
        </xdr:cNvSpPr>
      </xdr:nvSpPr>
      <xdr:spPr bwMode="auto">
        <a:xfrm>
          <a:off x="5534025" y="1003744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15.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5105400</xdr:colOff>
      <xdr:row>10</xdr:row>
      <xdr:rowOff>114300</xdr:rowOff>
    </xdr:from>
    <xdr:ext cx="65" cy="206467"/>
    <xdr:sp macro="" textlink="">
      <xdr:nvSpPr>
        <xdr:cNvPr id="29697" name="Text Box 1"/>
        <xdr:cNvSpPr txBox="1">
          <a:spLocks noChangeArrowheads="1"/>
        </xdr:cNvSpPr>
      </xdr:nvSpPr>
      <xdr:spPr bwMode="auto">
        <a:xfrm>
          <a:off x="5715000" y="23050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6"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1</xdr:col>
      <xdr:colOff>4314825</xdr:colOff>
      <xdr:row>20</xdr:row>
      <xdr:rowOff>180975</xdr:rowOff>
    </xdr:from>
    <xdr:ext cx="1044517" cy="191656"/>
    <xdr:sp macro="" textlink="">
      <xdr:nvSpPr>
        <xdr:cNvPr id="2" name="Text Box 1"/>
        <xdr:cNvSpPr txBox="1">
          <a:spLocks noChangeArrowheads="1"/>
        </xdr:cNvSpPr>
      </xdr:nvSpPr>
      <xdr:spPr bwMode="auto">
        <a:xfrm>
          <a:off x="4924425" y="8782050"/>
          <a:ext cx="1044517" cy="191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ru-RU" sz="1300" b="0" i="0" u="none" strike="noStrike" baseline="0">
              <a:solidFill>
                <a:srgbClr val="000000"/>
              </a:solidFill>
              <a:latin typeface="Times New Roman"/>
              <a:cs typeface="Times New Roman"/>
            </a:rPr>
            <a:t>М.Г. Кузнецов</a:t>
          </a:r>
        </a:p>
      </xdr:txBody>
    </xdr:sp>
    <xdr:clientData/>
  </xdr:oneCellAnchor>
  <xdr:twoCellAnchor>
    <xdr:from>
      <xdr:col>1</xdr:col>
      <xdr:colOff>476250</xdr:colOff>
      <xdr:row>279</xdr:row>
      <xdr:rowOff>171450</xdr:rowOff>
    </xdr:from>
    <xdr:to>
      <xdr:col>1</xdr:col>
      <xdr:colOff>6915150</xdr:colOff>
      <xdr:row>295</xdr:row>
      <xdr:rowOff>180975</xdr:rowOff>
    </xdr:to>
    <xdr:pic>
      <xdr:nvPicPr>
        <xdr:cNvPr id="3" name="Рисунок 2" descr="I:\media\image2.jpe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85850" y="117890925"/>
          <a:ext cx="6438900"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oneCellAnchor>
    <xdr:from>
      <xdr:col>1</xdr:col>
      <xdr:colOff>4314825</xdr:colOff>
      <xdr:row>2</xdr:row>
      <xdr:rowOff>0</xdr:rowOff>
    </xdr:from>
    <xdr:ext cx="65" cy="191656"/>
    <xdr:sp macro="" textlink="">
      <xdr:nvSpPr>
        <xdr:cNvPr id="106497" name="Text Box 1"/>
        <xdr:cNvSpPr txBox="1">
          <a:spLocks noChangeArrowheads="1"/>
        </xdr:cNvSpPr>
      </xdr:nvSpPr>
      <xdr:spPr bwMode="auto">
        <a:xfrm>
          <a:off x="4924425" y="190500"/>
          <a:ext cx="65" cy="191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300" b="0" i="0" u="none" strike="noStrike" baseline="0">
            <a:solidFill>
              <a:srgbClr val="000000"/>
            </a:solidFill>
            <a:latin typeface="Times New Roman"/>
            <a:cs typeface="Times New Roman"/>
          </a:endParaRPr>
        </a:p>
      </xdr:txBody>
    </xdr:sp>
    <xdr:clientData/>
  </xdr:oneCellAnchor>
</xdr:wsDr>
</file>

<file path=xl/drawings/drawing18.xml><?xml version="1.0" encoding="utf-8"?>
<xdr:wsDr xmlns:xdr="http://schemas.openxmlformats.org/drawingml/2006/spreadsheetDrawing" xmlns:a="http://schemas.openxmlformats.org/drawingml/2006/main">
  <xdr:twoCellAnchor editAs="oneCell">
    <xdr:from>
      <xdr:col>2</xdr:col>
      <xdr:colOff>1292678</xdr:colOff>
      <xdr:row>0</xdr:row>
      <xdr:rowOff>54429</xdr:rowOff>
    </xdr:from>
    <xdr:to>
      <xdr:col>2</xdr:col>
      <xdr:colOff>3502982</xdr:colOff>
      <xdr:row>3</xdr:row>
      <xdr:rowOff>13607</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07678" y="54429"/>
          <a:ext cx="2210304" cy="1945821"/>
        </a:xfrm>
        <a:prstGeom prst="rect">
          <a:avLst/>
        </a:prstGeom>
      </xdr:spPr>
    </xdr:pic>
    <xdr:clientData/>
  </xdr:twoCellAnchor>
  <xdr:twoCellAnchor editAs="oneCell">
    <xdr:from>
      <xdr:col>0</xdr:col>
      <xdr:colOff>0</xdr:colOff>
      <xdr:row>17</xdr:row>
      <xdr:rowOff>0</xdr:rowOff>
    </xdr:from>
    <xdr:to>
      <xdr:col>7</xdr:col>
      <xdr:colOff>68036</xdr:colOff>
      <xdr:row>23</xdr:row>
      <xdr:rowOff>149679</xdr:rowOff>
    </xdr:to>
    <xdr:pic>
      <xdr:nvPicPr>
        <xdr:cNvPr id="6"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19662321"/>
          <a:ext cx="15879536" cy="129267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0.xml><?xml version="1.0" encoding="utf-8"?>
<xdr:wsDr xmlns:xdr="http://schemas.openxmlformats.org/drawingml/2006/spreadsheetDrawing" xmlns:a="http://schemas.openxmlformats.org/drawingml/2006/main">
  <xdr:oneCellAnchor>
    <xdr:from>
      <xdr:col>1</xdr:col>
      <xdr:colOff>4905375</xdr:colOff>
      <xdr:row>8</xdr:row>
      <xdr:rowOff>219075</xdr:rowOff>
    </xdr:from>
    <xdr:ext cx="65" cy="206467"/>
    <xdr:sp macro="" textlink="">
      <xdr:nvSpPr>
        <xdr:cNvPr id="35844" name="Text Box 4"/>
        <xdr:cNvSpPr txBox="1">
          <a:spLocks noChangeArrowheads="1"/>
        </xdr:cNvSpPr>
      </xdr:nvSpPr>
      <xdr:spPr bwMode="auto">
        <a:xfrm>
          <a:off x="5514975" y="19335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425</xdr:row>
      <xdr:rowOff>219075</xdr:rowOff>
    </xdr:from>
    <xdr:ext cx="1184235" cy="206467"/>
    <xdr:sp macro="" textlink="">
      <xdr:nvSpPr>
        <xdr:cNvPr id="35843" name="Text Box 3"/>
        <xdr:cNvSpPr txBox="1">
          <a:spLocks noChangeArrowheads="1"/>
        </xdr:cNvSpPr>
      </xdr:nvSpPr>
      <xdr:spPr bwMode="auto">
        <a:xfrm>
          <a:off x="5534025" y="236048550"/>
          <a:ext cx="118423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ru-RU" sz="1400" b="0" i="0" u="none" strike="noStrike" baseline="0">
              <a:solidFill>
                <a:srgbClr val="000000"/>
              </a:solidFill>
              <a:latin typeface="Times New Roman"/>
              <a:cs typeface="Times New Roman"/>
            </a:rPr>
            <a:t>Т.В.Михайлова</a:t>
          </a: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21.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5591175</xdr:colOff>
      <xdr:row>10</xdr:row>
      <xdr:rowOff>142875</xdr:rowOff>
    </xdr:from>
    <xdr:ext cx="65" cy="206467"/>
    <xdr:sp macro="" textlink="">
      <xdr:nvSpPr>
        <xdr:cNvPr id="38913" name="Text Box 1"/>
        <xdr:cNvSpPr txBox="1">
          <a:spLocks noChangeArrowheads="1"/>
        </xdr:cNvSpPr>
      </xdr:nvSpPr>
      <xdr:spPr bwMode="auto">
        <a:xfrm>
          <a:off x="6200775" y="233362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6"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22.xml><?xml version="1.0" encoding="utf-8"?>
<xdr:wsDr xmlns:xdr="http://schemas.openxmlformats.org/drawingml/2006/spreadsheetDrawing" xmlns:a="http://schemas.openxmlformats.org/drawingml/2006/main">
  <xdr:twoCellAnchor editAs="oneCell">
    <xdr:from>
      <xdr:col>2</xdr:col>
      <xdr:colOff>1251857</xdr:colOff>
      <xdr:row>0</xdr:row>
      <xdr:rowOff>0</xdr:rowOff>
    </xdr:from>
    <xdr:to>
      <xdr:col>2</xdr:col>
      <xdr:colOff>3462161</xdr:colOff>
      <xdr:row>3</xdr:row>
      <xdr:rowOff>13607</xdr:rowOff>
    </xdr:to>
    <xdr:pic>
      <xdr:nvPicPr>
        <xdr:cNvPr id="5" name="Рисунок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021286" y="0"/>
          <a:ext cx="2210304" cy="2068286"/>
        </a:xfrm>
        <a:prstGeom prst="rect">
          <a:avLst/>
        </a:prstGeom>
      </xdr:spPr>
    </xdr:pic>
    <xdr:clientData/>
  </xdr:twoCellAnchor>
  <xdr:twoCellAnchor editAs="oneCell">
    <xdr:from>
      <xdr:col>0</xdr:col>
      <xdr:colOff>0</xdr:colOff>
      <xdr:row>20</xdr:row>
      <xdr:rowOff>557893</xdr:rowOff>
    </xdr:from>
    <xdr:to>
      <xdr:col>7</xdr:col>
      <xdr:colOff>13607</xdr:colOff>
      <xdr:row>27</xdr:row>
      <xdr:rowOff>136072</xdr:rowOff>
    </xdr:to>
    <xdr:pic>
      <xdr:nvPicPr>
        <xdr:cNvPr id="6" name="Рисунок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32330572"/>
          <a:ext cx="15879536" cy="129267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xdr:from>
      <xdr:col>1</xdr:col>
      <xdr:colOff>3834130</xdr:colOff>
      <xdr:row>566</xdr:row>
      <xdr:rowOff>29845</xdr:rowOff>
    </xdr:from>
    <xdr:to>
      <xdr:col>1</xdr:col>
      <xdr:colOff>3834130</xdr:colOff>
      <xdr:row>567</xdr:row>
      <xdr:rowOff>156845</xdr:rowOff>
    </xdr:to>
    <xdr:cxnSp macro="">
      <xdr:nvCxnSpPr>
        <xdr:cNvPr id="10" name="AutoShape 10"/>
        <xdr:cNvCxnSpPr>
          <a:cxnSpLocks noChangeShapeType="1"/>
        </xdr:cNvCxnSpPr>
      </xdr:nvCxnSpPr>
      <xdr:spPr bwMode="auto">
        <a:xfrm>
          <a:off x="4443730" y="240736120"/>
          <a:ext cx="0" cy="317500"/>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xdr:from>
      <xdr:col>1</xdr:col>
      <xdr:colOff>3834130</xdr:colOff>
      <xdr:row>566</xdr:row>
      <xdr:rowOff>29845</xdr:rowOff>
    </xdr:from>
    <xdr:to>
      <xdr:col>1</xdr:col>
      <xdr:colOff>3834130</xdr:colOff>
      <xdr:row>567</xdr:row>
      <xdr:rowOff>156845</xdr:rowOff>
    </xdr:to>
    <xdr:cxnSp macro="">
      <xdr:nvCxnSpPr>
        <xdr:cNvPr id="13" name="AutoShape 10"/>
        <xdr:cNvCxnSpPr>
          <a:cxnSpLocks noChangeShapeType="1"/>
        </xdr:cNvCxnSpPr>
      </xdr:nvCxnSpPr>
      <xdr:spPr bwMode="auto">
        <a:xfrm>
          <a:off x="4443730" y="261614920"/>
          <a:ext cx="0" cy="365125"/>
        </a:xfrm>
        <a:prstGeom prst="straightConnector1">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cxnSp>
    <xdr:clientData/>
  </xdr:twoCellAnchor>
</xdr:wsDr>
</file>

<file path=xl/drawings/drawing24.xml><?xml version="1.0" encoding="utf-8"?>
<xdr:wsDr xmlns:xdr="http://schemas.openxmlformats.org/drawingml/2006/spreadsheetDrawing" xmlns:a="http://schemas.openxmlformats.org/drawingml/2006/main">
  <xdr:oneCellAnchor>
    <xdr:from>
      <xdr:col>1</xdr:col>
      <xdr:colOff>4905375</xdr:colOff>
      <xdr:row>8</xdr:row>
      <xdr:rowOff>219075</xdr:rowOff>
    </xdr:from>
    <xdr:ext cx="65" cy="206467"/>
    <xdr:sp macro="" textlink="">
      <xdr:nvSpPr>
        <xdr:cNvPr id="43010" name="Text Box 2"/>
        <xdr:cNvSpPr txBox="1">
          <a:spLocks noChangeArrowheads="1"/>
        </xdr:cNvSpPr>
      </xdr:nvSpPr>
      <xdr:spPr bwMode="auto">
        <a:xfrm>
          <a:off x="5514975" y="19335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425</xdr:row>
      <xdr:rowOff>219075</xdr:rowOff>
    </xdr:from>
    <xdr:ext cx="1184235" cy="206467"/>
    <xdr:sp macro="" textlink="">
      <xdr:nvSpPr>
        <xdr:cNvPr id="43009" name="Text Box 1"/>
        <xdr:cNvSpPr txBox="1">
          <a:spLocks noChangeArrowheads="1"/>
        </xdr:cNvSpPr>
      </xdr:nvSpPr>
      <xdr:spPr bwMode="auto">
        <a:xfrm>
          <a:off x="5534025" y="236048550"/>
          <a:ext cx="118423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ru-RU" sz="1400" b="0" i="0" u="none" strike="noStrike" baseline="0">
              <a:solidFill>
                <a:srgbClr val="000000"/>
              </a:solidFill>
              <a:latin typeface="Times New Roman"/>
              <a:cs typeface="Times New Roman"/>
            </a:rPr>
            <a:t>Т.В.Михайлова</a:t>
          </a:r>
        </a:p>
      </xdr:txBody>
    </xdr:sp>
    <xdr:clientData/>
  </xdr:oneCellAnchor>
  <xdr:oneCellAnchor>
    <xdr:from>
      <xdr:col>1</xdr:col>
      <xdr:colOff>3857625</xdr:colOff>
      <xdr:row>8</xdr:row>
      <xdr:rowOff>390525</xdr:rowOff>
    </xdr:from>
    <xdr:ext cx="65" cy="206467"/>
    <xdr:sp macro="" textlink="">
      <xdr:nvSpPr>
        <xdr:cNvPr id="4" name="Text Box 2"/>
        <xdr:cNvSpPr txBox="1">
          <a:spLocks noChangeArrowheads="1"/>
        </xdr:cNvSpPr>
      </xdr:nvSpPr>
      <xdr:spPr bwMode="auto">
        <a:xfrm>
          <a:off x="4467225" y="63912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4924425</xdr:colOff>
      <xdr:row>424</xdr:row>
      <xdr:rowOff>219075</xdr:rowOff>
    </xdr:from>
    <xdr:ext cx="65" cy="206467"/>
    <xdr:sp macro="" textlink="">
      <xdr:nvSpPr>
        <xdr:cNvPr id="5" name="Text Box 1"/>
        <xdr:cNvSpPr txBox="1">
          <a:spLocks noChangeArrowheads="1"/>
        </xdr:cNvSpPr>
      </xdr:nvSpPr>
      <xdr:spPr bwMode="auto">
        <a:xfrm>
          <a:off x="5534025" y="1907095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25.xml><?xml version="1.0" encoding="utf-8"?>
<xdr:wsDr xmlns:xdr="http://schemas.openxmlformats.org/drawingml/2006/spreadsheetDrawing" xmlns:a="http://schemas.openxmlformats.org/drawingml/2006/main">
  <xdr:twoCellAnchor>
    <xdr:from>
      <xdr:col>0</xdr:col>
      <xdr:colOff>590550</xdr:colOff>
      <xdr:row>1</xdr:row>
      <xdr:rowOff>0</xdr:rowOff>
    </xdr:from>
    <xdr:to>
      <xdr:col>1</xdr:col>
      <xdr:colOff>1924050</xdr:colOff>
      <xdr:row>1</xdr:row>
      <xdr:rowOff>0</xdr:rowOff>
    </xdr:to>
    <xdr:sp macro="" textlink="">
      <xdr:nvSpPr>
        <xdr:cNvPr id="2" name="Надпись 36"/>
        <xdr:cNvSpPr txBox="1">
          <a:spLocks noChangeArrowheads="1"/>
        </xdr:cNvSpPr>
      </xdr:nvSpPr>
      <xdr:spPr bwMode="auto">
        <a:xfrm>
          <a:off x="590550" y="190500"/>
          <a:ext cx="1943100" cy="0"/>
        </a:xfrm>
        <a:prstGeom prst="rect">
          <a:avLst/>
        </a:prstGeom>
        <a:noFill/>
        <a:ln>
          <a:noFill/>
        </a:ln>
        <a:extLst>
          <a:ext uri="{909E8E84-426E-40DD-AFC4-6F175D3DCCD1}">
            <a14:hiddenFill xmlns:a14="http://schemas.microsoft.com/office/drawing/2010/main">
              <a:solidFill>
                <a:srgbClr val="FFFF00"/>
              </a:solidFill>
            </a14:hiddenFill>
          </a:ext>
          <a:ext uri="{91240B29-F687-4F45-9708-019B960494DF}">
            <a14:hiddenLine xmlns:a14="http://schemas.microsoft.com/office/drawing/2010/main" w="9525">
              <a:solidFill>
                <a:srgbClr val="000000"/>
              </a:solidFill>
              <a:miter lim="800000"/>
              <a:headEnd/>
              <a:tailEnd/>
            </a14:hiddenLine>
          </a:ext>
        </a:extLst>
      </xdr:spPr>
      <xdr:txBody>
        <a:bodyPr rot="0" vert="horz" wrap="square" lIns="91440" tIns="45720" rIns="91440" bIns="45720" anchor="t" anchorCtr="0" upright="1">
          <a:noAutofit/>
        </a:bodyPr>
        <a:lstStyle/>
        <a:p>
          <a:pPr indent="540385" algn="just">
            <a:spcAft>
              <a:spcPts val="0"/>
            </a:spcAft>
          </a:pPr>
          <a:r>
            <a:rPr lang="ru-RU" sz="1100">
              <a:effectLst/>
              <a:latin typeface="Calibri"/>
              <a:ea typeface="Calibri"/>
              <a:cs typeface="Times New Roman"/>
            </a:rPr>
            <a:t> </a:t>
          </a:r>
        </a:p>
      </xdr:txBody>
    </xdr:sp>
    <xdr:clientData/>
  </xdr:twoCellAnchor>
  <xdr:twoCellAnchor>
    <xdr:from>
      <xdr:col>0</xdr:col>
      <xdr:colOff>323850</xdr:colOff>
      <xdr:row>1</xdr:row>
      <xdr:rowOff>0</xdr:rowOff>
    </xdr:from>
    <xdr:to>
      <xdr:col>1</xdr:col>
      <xdr:colOff>2543175</xdr:colOff>
      <xdr:row>1</xdr:row>
      <xdr:rowOff>0</xdr:rowOff>
    </xdr:to>
    <xdr:sp macro="" textlink="">
      <xdr:nvSpPr>
        <xdr:cNvPr id="3" name="Прямоугольник 26"/>
        <xdr:cNvSpPr>
          <a:spLocks/>
        </xdr:cNvSpPr>
      </xdr:nvSpPr>
      <xdr:spPr bwMode="auto">
        <a:xfrm>
          <a:off x="323850" y="190500"/>
          <a:ext cx="282892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Отказ в предоставлении муниципальной услуги</a:t>
          </a:r>
        </a:p>
      </xdr:txBody>
    </xdr:sp>
    <xdr:clientData/>
  </xdr:twoCellAnchor>
  <xdr:twoCellAnchor>
    <xdr:from>
      <xdr:col>0</xdr:col>
      <xdr:colOff>352425</xdr:colOff>
      <xdr:row>1</xdr:row>
      <xdr:rowOff>0</xdr:rowOff>
    </xdr:from>
    <xdr:to>
      <xdr:col>1</xdr:col>
      <xdr:colOff>2552700</xdr:colOff>
      <xdr:row>1</xdr:row>
      <xdr:rowOff>0</xdr:rowOff>
    </xdr:to>
    <xdr:sp macro="" textlink="">
      <xdr:nvSpPr>
        <xdr:cNvPr id="4" name="Прямоугольник 28"/>
        <xdr:cNvSpPr>
          <a:spLocks/>
        </xdr:cNvSpPr>
      </xdr:nvSpPr>
      <xdr:spPr bwMode="auto">
        <a:xfrm>
          <a:off x="352425" y="190500"/>
          <a:ext cx="2809875" cy="0"/>
        </a:xfrm>
        <a:prstGeom prst="rect">
          <a:avLst/>
        </a:prstGeom>
        <a:solidFill>
          <a:srgbClr val="FFFFFF"/>
        </a:solidFill>
        <a:ln w="12700">
          <a:solidFill>
            <a:srgbClr val="000000"/>
          </a:solidFill>
          <a:miter lim="800000"/>
          <a:headEnd/>
          <a:tailEnd/>
        </a:ln>
      </xdr:spPr>
      <xdr:txBody>
        <a:bodyPr vertOverflow="clip" wrap="square" lIns="91440" tIns="45720" rIns="91440" bIns="45720" anchor="t" upright="1"/>
        <a:lstStyle/>
        <a:p>
          <a:pPr algn="l" rtl="0">
            <a:defRPr sz="1000"/>
          </a:pPr>
          <a:r>
            <a:rPr lang="ru-RU" sz="1200" b="0" i="0" u="none" strike="noStrike" baseline="0">
              <a:solidFill>
                <a:srgbClr val="000000"/>
              </a:solidFill>
              <a:latin typeface="Times New Roman"/>
              <a:cs typeface="Times New Roman"/>
            </a:rPr>
            <a:t>Уведомление об отказе в предоставлении муниципальной услуги</a:t>
          </a:r>
        </a:p>
      </xdr:txBody>
    </xdr:sp>
    <xdr:clientData/>
  </xdr:twoCellAnchor>
  <xdr:oneCellAnchor>
    <xdr:from>
      <xdr:col>1</xdr:col>
      <xdr:colOff>5372100</xdr:colOff>
      <xdr:row>11</xdr:row>
      <xdr:rowOff>47625</xdr:rowOff>
    </xdr:from>
    <xdr:ext cx="65" cy="206467"/>
    <xdr:sp macro="" textlink="">
      <xdr:nvSpPr>
        <xdr:cNvPr id="46081" name="Text Box 1"/>
        <xdr:cNvSpPr txBox="1">
          <a:spLocks noChangeArrowheads="1"/>
        </xdr:cNvSpPr>
      </xdr:nvSpPr>
      <xdr:spPr bwMode="auto">
        <a:xfrm>
          <a:off x="5981700" y="2428875"/>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oneCellAnchor>
    <xdr:from>
      <xdr:col>1</xdr:col>
      <xdr:colOff>5619750</xdr:colOff>
      <xdr:row>11</xdr:row>
      <xdr:rowOff>19050</xdr:rowOff>
    </xdr:from>
    <xdr:ext cx="65" cy="206467"/>
    <xdr:sp macro="" textlink="">
      <xdr:nvSpPr>
        <xdr:cNvPr id="6" name="Text Box 1"/>
        <xdr:cNvSpPr txBox="1">
          <a:spLocks noChangeArrowheads="1"/>
        </xdr:cNvSpPr>
      </xdr:nvSpPr>
      <xdr:spPr bwMode="auto">
        <a:xfrm>
          <a:off x="6229350" y="3105150"/>
          <a:ext cx="65" cy="20646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endParaRPr lang="ru-RU" sz="1400" b="0" i="0" u="none" strike="noStrike" baseline="0">
            <a:solidFill>
              <a:srgbClr val="000000"/>
            </a:solidFill>
            <a:latin typeface="Times New Roman"/>
            <a:cs typeface="Times New Roman"/>
          </a:endParaRPr>
        </a:p>
      </xdr:txBody>
    </xdr:sp>
    <xdr:clientData/>
  </xdr:oneCellAnchor>
</xdr:wsDr>
</file>

<file path=xl/drawings/drawing26.xml><?xml version="1.0" encoding="utf-8"?>
<xdr:wsDr xmlns:xdr="http://schemas.openxmlformats.org/drawingml/2006/spreadsheetDrawing" xmlns:a="http://schemas.openxmlformats.org/drawingml/2006/main">
  <xdr:oneCellAnchor>
    <xdr:from>
      <xdr:col>1</xdr:col>
      <xdr:colOff>4314825</xdr:colOff>
      <xdr:row>20</xdr:row>
      <xdr:rowOff>180975</xdr:rowOff>
    </xdr:from>
    <xdr:ext cx="1044517" cy="191656"/>
    <xdr:sp macro="" textlink="">
      <xdr:nvSpPr>
        <xdr:cNvPr id="2" name="Text Box 1"/>
        <xdr:cNvSpPr txBox="1">
          <a:spLocks noChangeArrowheads="1"/>
        </xdr:cNvSpPr>
      </xdr:nvSpPr>
      <xdr:spPr bwMode="auto">
        <a:xfrm>
          <a:off x="4924425" y="8991600"/>
          <a:ext cx="1044517" cy="19165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none" lIns="0" tIns="0" rIns="0" bIns="0" anchor="t" upright="1">
          <a:spAutoFit/>
        </a:bodyPr>
        <a:lstStyle/>
        <a:p>
          <a:pPr algn="l" rtl="0">
            <a:defRPr sz="1000"/>
          </a:pPr>
          <a:r>
            <a:rPr lang="ru-RU" sz="1300" b="0" i="0" u="none" strike="noStrike" baseline="0">
              <a:solidFill>
                <a:srgbClr val="000000"/>
              </a:solidFill>
              <a:latin typeface="Times New Roman"/>
              <a:cs typeface="Times New Roman"/>
            </a:rPr>
            <a:t>М.Г. Кузнецов</a:t>
          </a:r>
        </a:p>
      </xdr:txBody>
    </xdr:sp>
    <xdr:clientData/>
  </xdr:oneCellAnchor>
  <xdr:twoCellAnchor>
    <xdr:from>
      <xdr:col>1</xdr:col>
      <xdr:colOff>476250</xdr:colOff>
      <xdr:row>279</xdr:row>
      <xdr:rowOff>171450</xdr:rowOff>
    </xdr:from>
    <xdr:to>
      <xdr:col>1</xdr:col>
      <xdr:colOff>6915150</xdr:colOff>
      <xdr:row>295</xdr:row>
      <xdr:rowOff>180975</xdr:rowOff>
    </xdr:to>
    <xdr:pic>
      <xdr:nvPicPr>
        <xdr:cNvPr id="3" name="Рисунок 2" descr="I:\media\image2.jpeg"/>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a:stretch>
          <a:fillRect/>
        </a:stretch>
      </xdr:blipFill>
      <xdr:spPr bwMode="auto">
        <a:xfrm>
          <a:off x="1085850" y="123758325"/>
          <a:ext cx="6438900"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1.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consultant.ru/document/Cons_doc_LAW_51040/94050c1b72b36222ea765a98f890b52187a0838c/"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4.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17.xml.rels><?xml version="1.0" encoding="UTF-8" standalone="yes"?>
<Relationships xmlns="http://schemas.openxmlformats.org/package/2006/relationships"><Relationship Id="rId3" Type="http://schemas.openxmlformats.org/officeDocument/2006/relationships/hyperlink" Target="garantf1://10002673.5/" TargetMode="External"/><Relationship Id="rId2" Type="http://schemas.openxmlformats.org/officeDocument/2006/relationships/hyperlink" Target="http://www.pravo.gov.ru/" TargetMode="External"/><Relationship Id="rId1" Type="http://schemas.openxmlformats.org/officeDocument/2006/relationships/hyperlink" Target="http://www.e-mfc.ru/" TargetMode="External"/><Relationship Id="rId5" Type="http://schemas.openxmlformats.org/officeDocument/2006/relationships/drawing" Target="../drawings/drawing2.xml"/><Relationship Id="rId4" Type="http://schemas.openxmlformats.org/officeDocument/2006/relationships/printerSettings" Target="../printerSettings/printerSettings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1.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7.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consultant.ru/cons/cgi/online.cgi?req=doc&amp;base=LAW&amp;n=200993&amp;rnd=242442.311879841&amp;dst=100325&amp;fld=134"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9.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30.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www.e-mfc.ru/" TargetMode="External"/><Relationship Id="rId6" Type="http://schemas.openxmlformats.org/officeDocument/2006/relationships/drawing" Target="../drawings/drawing3.xml"/><Relationship Id="rId5" Type="http://schemas.openxmlformats.org/officeDocument/2006/relationships/printerSettings" Target="../printerSettings/printerSettings10.bin"/><Relationship Id="rId4" Type="http://schemas.openxmlformats.org/officeDocument/2006/relationships/hyperlink" Target="garantf1://10002673.5/"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37.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45.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5.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www.consultant.ru/document/Cons_doc_LAW_51040/94050c1b72b36222ea765a98f890b52187a0838c/" TargetMode="External"/></Relationships>
</file>

<file path=xl/worksheets/_rels/sheet48.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13.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50.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6.xml"/><Relationship Id="rId5" Type="http://schemas.openxmlformats.org/officeDocument/2006/relationships/printerSettings" Target="../printerSettings/printerSettings14.bin"/><Relationship Id="rId4" Type="http://schemas.openxmlformats.org/officeDocument/2006/relationships/hyperlink" Target="garantf1://10002673.5/" TargetMode="External"/></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54.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16.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60.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18.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63.xml.rels><?xml version="1.0" encoding="UTF-8" standalone="yes"?>
<Relationships xmlns="http://schemas.openxmlformats.org/package/2006/relationships"><Relationship Id="rId8" Type="http://schemas.openxmlformats.org/officeDocument/2006/relationships/drawing" Target="../drawings/drawing7.xml"/><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s>
</file>

<file path=xl/worksheets/_rels/sheet64.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70.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78.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79.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9.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8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www.consultant.ru/document/Cons_doc_LAW_51040/94050c1b72b36222ea765a98f890b52187a0838c/" TargetMode="External"/></Relationships>
</file>

<file path=xl/worksheets/_rels/sheet81.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21.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83.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10.xml"/><Relationship Id="rId5" Type="http://schemas.openxmlformats.org/officeDocument/2006/relationships/printerSettings" Target="../printerSettings/printerSettings22.bin"/><Relationship Id="rId4" Type="http://schemas.openxmlformats.org/officeDocument/2006/relationships/hyperlink" Target="garantf1://10002673.5/" TargetMode="External"/></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87.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24.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92.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www.consultant.ru/cons/cgi/online.cgi?req=doc&amp;base=LAW&amp;n=201379&amp;rnd=242442.200981635&amp;dst=1602&amp;fld=134" TargetMode="External"/></Relationships>
</file>

<file path=xl/worksheets/_rels/sheet93.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26.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96.xml.rels><?xml version="1.0" encoding="UTF-8" standalone="yes"?>
<Relationships xmlns="http://schemas.openxmlformats.org/package/2006/relationships"><Relationship Id="rId8" Type="http://schemas.openxmlformats.org/officeDocument/2006/relationships/drawing" Target="../drawings/drawing11.xml"/><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s>
</file>

<file path=xl/worksheets/_rels/sheet97.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103.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06.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16.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www.depstroy.krasnodar.ru/" TargetMode="External"/></Relationships>
</file>

<file path=xl/worksheets/_rels/sheet121.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23.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24.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13.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125.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www.consultant.ru/document/Cons_doc_LAW_51040/94050c1b72b36222ea765a98f890b52187a0838c/" TargetMode="External"/></Relationships>
</file>

<file path=xl/worksheets/_rels/sheet126.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30.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128.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14.xml"/><Relationship Id="rId5" Type="http://schemas.openxmlformats.org/officeDocument/2006/relationships/printerSettings" Target="../printerSettings/printerSettings31.bin"/><Relationship Id="rId4" Type="http://schemas.openxmlformats.org/officeDocument/2006/relationships/hyperlink" Target="garantf1://10002673.5/" TargetMode="External"/></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132.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33.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135.xml.rels><?xml version="1.0" encoding="UTF-8" standalone="yes"?>
<Relationships xmlns="http://schemas.openxmlformats.org/package/2006/relationships"><Relationship Id="rId3" Type="http://schemas.openxmlformats.org/officeDocument/2006/relationships/printerSettings" Target="../printerSettings/printerSettings34.bin"/><Relationship Id="rId2" Type="http://schemas.openxmlformats.org/officeDocument/2006/relationships/hyperlink" Target="http://www.consultant.ru/cons/cgi/online.cgi?req=doc&amp;base=LAW&amp;n=200993&amp;rnd=242442.311879841&amp;dst=100325&amp;fld=134" TargetMode="External"/><Relationship Id="rId1" Type="http://schemas.openxmlformats.org/officeDocument/2006/relationships/hyperlink" Target="http://www.consultant.ru/cons/cgi/online.cgi?req=doc&amp;base=LAW&amp;n=201379&amp;rnd=242442.72217501&amp;dst=1312&amp;fld=134" TargetMode="External"/></Relationships>
</file>

<file path=xl/worksheets/_rels/sheet136.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35.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139.xml.rels><?xml version="1.0" encoding="UTF-8" standalone="yes"?>
<Relationships xmlns="http://schemas.openxmlformats.org/package/2006/relationships"><Relationship Id="rId8" Type="http://schemas.openxmlformats.org/officeDocument/2006/relationships/printerSettings" Target="../printerSettings/printerSettings36.bin"/><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 Id="rId9" Type="http://schemas.openxmlformats.org/officeDocument/2006/relationships/drawing" Target="../drawings/drawing15.xml"/></Relationships>
</file>

<file path=xl/worksheets/_rels/sheet140.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143.xml.rels><?xml version="1.0" encoding="UTF-8" standalone="yes"?>
<Relationships xmlns="http://schemas.openxmlformats.org/package/2006/relationships"><Relationship Id="rId8" Type="http://schemas.openxmlformats.org/officeDocument/2006/relationships/hyperlink" Target="http://docs.cntd.ru/document/902192610" TargetMode="External"/><Relationship Id="rId13" Type="http://schemas.openxmlformats.org/officeDocument/2006/relationships/hyperlink" Target="http://docs.cntd.ru/document/902087949" TargetMode="External"/><Relationship Id="rId18" Type="http://schemas.openxmlformats.org/officeDocument/2006/relationships/hyperlink" Target="http://docs.cntd.ru/document/420236868" TargetMode="External"/><Relationship Id="rId26" Type="http://schemas.openxmlformats.org/officeDocument/2006/relationships/hyperlink" Target="http://docs.cntd.ru/document/902324512" TargetMode="External"/><Relationship Id="rId3" Type="http://schemas.openxmlformats.org/officeDocument/2006/relationships/hyperlink" Target="http://docs.cntd.ru/document/445069194" TargetMode="External"/><Relationship Id="rId21" Type="http://schemas.openxmlformats.org/officeDocument/2006/relationships/hyperlink" Target="http://docs.cntd.ru/document/901919338" TargetMode="External"/><Relationship Id="rId7" Type="http://schemas.openxmlformats.org/officeDocument/2006/relationships/hyperlink" Target="http://docs.cntd.ru/document/902344433" TargetMode="External"/><Relationship Id="rId12" Type="http://schemas.openxmlformats.org/officeDocument/2006/relationships/hyperlink" Target="http://docs.cntd.ru/document/902030917" TargetMode="External"/><Relationship Id="rId17" Type="http://schemas.openxmlformats.org/officeDocument/2006/relationships/hyperlink" Target="http://docs.cntd.ru/document/902324512" TargetMode="External"/><Relationship Id="rId25" Type="http://schemas.openxmlformats.org/officeDocument/2006/relationships/hyperlink" Target="http://docs.cntd.ru/document/902030917" TargetMode="External"/><Relationship Id="rId2" Type="http://schemas.openxmlformats.org/officeDocument/2006/relationships/hyperlink" Target="http://docs.cntd.ru/document/444921846" TargetMode="External"/><Relationship Id="rId16" Type="http://schemas.openxmlformats.org/officeDocument/2006/relationships/hyperlink" Target="http://docs.cntd.ru/document/902174294" TargetMode="External"/><Relationship Id="rId20" Type="http://schemas.openxmlformats.org/officeDocument/2006/relationships/hyperlink" Target="http://docs.cntd.ru/document/901919338" TargetMode="External"/><Relationship Id="rId29" Type="http://schemas.openxmlformats.org/officeDocument/2006/relationships/hyperlink" Target="http://docs.cntd.ru/document/901919338" TargetMode="External"/><Relationship Id="rId1" Type="http://schemas.openxmlformats.org/officeDocument/2006/relationships/hyperlink" Target="http://docs.cntd.ru/document/444797048" TargetMode="External"/><Relationship Id="rId6" Type="http://schemas.openxmlformats.org/officeDocument/2006/relationships/hyperlink" Target="http://docs.cntd.ru/document/901919338" TargetMode="External"/><Relationship Id="rId11" Type="http://schemas.openxmlformats.org/officeDocument/2006/relationships/hyperlink" Target="http://docs.cntd.ru/document/901964137" TargetMode="External"/><Relationship Id="rId24" Type="http://schemas.openxmlformats.org/officeDocument/2006/relationships/hyperlink" Target="http://docs.cntd.ru/document/901919338" TargetMode="External"/><Relationship Id="rId5" Type="http://schemas.openxmlformats.org/officeDocument/2006/relationships/hyperlink" Target="http://docs.cntd.ru/document/901919338" TargetMode="External"/><Relationship Id="rId15" Type="http://schemas.openxmlformats.org/officeDocument/2006/relationships/hyperlink" Target="http://docs.cntd.ru/document/902050359" TargetMode="External"/><Relationship Id="rId23" Type="http://schemas.openxmlformats.org/officeDocument/2006/relationships/hyperlink" Target="http://docs.cntd.ru/document/901919338" TargetMode="External"/><Relationship Id="rId28" Type="http://schemas.openxmlformats.org/officeDocument/2006/relationships/hyperlink" Target="http://docs.cntd.ru/document/901919338" TargetMode="External"/><Relationship Id="rId10" Type="http://schemas.openxmlformats.org/officeDocument/2006/relationships/hyperlink" Target="http://docs.cntd.ru/document/902228011" TargetMode="External"/><Relationship Id="rId19" Type="http://schemas.openxmlformats.org/officeDocument/2006/relationships/hyperlink" Target="http://docs.cntd.ru/document/420327239" TargetMode="External"/><Relationship Id="rId4" Type="http://schemas.openxmlformats.org/officeDocument/2006/relationships/hyperlink" Target="http://docs.cntd.ru/document/902157749" TargetMode="External"/><Relationship Id="rId9" Type="http://schemas.openxmlformats.org/officeDocument/2006/relationships/hyperlink" Target="http://docs.cntd.ru/document/902111644" TargetMode="External"/><Relationship Id="rId14" Type="http://schemas.openxmlformats.org/officeDocument/2006/relationships/hyperlink" Target="http://docs.cntd.ru/document/902279641" TargetMode="External"/><Relationship Id="rId22" Type="http://schemas.openxmlformats.org/officeDocument/2006/relationships/hyperlink" Target="http://docs.cntd.ru/document/901919338" TargetMode="External"/><Relationship Id="rId27" Type="http://schemas.openxmlformats.org/officeDocument/2006/relationships/hyperlink" Target="http://docs.cntd.ru/document/420236868" TargetMode="External"/><Relationship Id="rId30" Type="http://schemas.openxmlformats.org/officeDocument/2006/relationships/printerSettings" Target="../printerSettings/printerSettings37.bin"/></Relationships>
</file>

<file path=xl/worksheets/_rels/sheet145.xml.rels><?xml version="1.0" encoding="UTF-8" standalone="yes"?>
<Relationships xmlns="http://schemas.openxmlformats.org/package/2006/relationships"><Relationship Id="rId3" Type="http://schemas.openxmlformats.org/officeDocument/2006/relationships/hyperlink" Target="http://www.e-mfc.ru/" TargetMode="External"/><Relationship Id="rId2" Type="http://schemas.openxmlformats.org/officeDocument/2006/relationships/hyperlink" Target="http://www.gosuslugi.ru/" TargetMode="External"/><Relationship Id="rId1" Type="http://schemas.openxmlformats.org/officeDocument/2006/relationships/hyperlink" Target="http://aclmkrai.krasnodar.ru/nclocs/" TargetMode="External"/><Relationship Id="rId4" Type="http://schemas.openxmlformats.org/officeDocument/2006/relationships/drawing" Target="../drawings/drawing16.xml"/></Relationships>
</file>

<file path=xl/worksheets/_rels/sheet14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5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40.bin"/></Relationships>
</file>

<file path=xl/worksheets/_rels/sheet153.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54.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61.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62.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19.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163.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www.consultant.ru/document/Cons_doc_LAW_51040/94050c1b72b36222ea765a98f890b52187a0838c/" TargetMode="External"/></Relationships>
</file>

<file path=xl/worksheets/_rels/sheet164.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42.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166.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20.xml"/><Relationship Id="rId5" Type="http://schemas.openxmlformats.org/officeDocument/2006/relationships/printerSettings" Target="../printerSettings/printerSettings43.bin"/><Relationship Id="rId4" Type="http://schemas.openxmlformats.org/officeDocument/2006/relationships/hyperlink" Target="garantf1://10002673.5/" TargetMode="External"/></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70.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45.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176.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47.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179.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 Id="rId9" Type="http://schemas.openxmlformats.org/officeDocument/2006/relationships/drawing" Target="../drawings/drawing21.xml"/></Relationships>
</file>

<file path=xl/worksheets/_rels/sheet180.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18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9.bin"/></Relationships>
</file>

<file path=xl/worksheets/_rels/sheet186.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189.xml.rels><?xml version="1.0" encoding="UTF-8" standalone="yes"?>
<Relationships xmlns="http://schemas.openxmlformats.org/package/2006/relationships"><Relationship Id="rId117" Type="http://schemas.openxmlformats.org/officeDocument/2006/relationships/hyperlink" Target="consultantplus://offline/ref=567F9C94661228FD3E99EEF493ADB7A734B496D528EDB2683AAFFFBA814E27E70EAB068D89F746BAoAwBN" TargetMode="External"/><Relationship Id="rId21" Type="http://schemas.openxmlformats.org/officeDocument/2006/relationships/hyperlink" Target="consultantplus://offline/ref=567F9C94661228FD3E99EEF493ADB7A734B59DD624EDB2683AAFFFBA814E27E70EAB068D89F747B8oAwBN" TargetMode="External"/><Relationship Id="rId42" Type="http://schemas.openxmlformats.org/officeDocument/2006/relationships/hyperlink" Target="consultantplus://offline/ref=567F9C94661228FD3E99EEF493ADB7A734B597D028E8B2683AAFFFBA814E27E70EAB068D89F747BAoAwBN" TargetMode="External"/><Relationship Id="rId63" Type="http://schemas.openxmlformats.org/officeDocument/2006/relationships/hyperlink" Target="consultantplus://offline/ref=567F9C94661228FD3E99EEF493ADB7A734B594D428ECB2683AAFFFBA814E27E70EAB068D89F742B1oAwCN" TargetMode="External"/><Relationship Id="rId84" Type="http://schemas.openxmlformats.org/officeDocument/2006/relationships/hyperlink" Target="consultantplus://offline/ref=567F9C94661228FD3E99EEF493ADB7A734B594D524E0B2683AAFFFBA814E27E70EAB068D89F747BFoAwAN" TargetMode="External"/><Relationship Id="rId138" Type="http://schemas.openxmlformats.org/officeDocument/2006/relationships/hyperlink" Target="consultantplus://offline/ref=567F9C94661228FD3E99EEF493ADB7A734B594D42FE9B2683AAFFFBA814E27E70EAB068D89F747B0oAw8N" TargetMode="External"/><Relationship Id="rId159" Type="http://schemas.openxmlformats.org/officeDocument/2006/relationships/hyperlink" Target="consultantplus://offline/ref=567F9C94661228FD3E99EEF493ADB7A734B595DB2DEEB2683AAFFFBA814E27E70EAB068D89F745BFoAwDN" TargetMode="External"/><Relationship Id="rId170" Type="http://schemas.openxmlformats.org/officeDocument/2006/relationships/hyperlink" Target="consultantplus://offline/ref=567F9C94661228FD3E99EEF493ADB7A734B59DD529EBB2683AAFFFBA814E27E70EAB068D89F744BFoAw6N" TargetMode="External"/><Relationship Id="rId191" Type="http://schemas.openxmlformats.org/officeDocument/2006/relationships/hyperlink" Target="consultantplus://offline/ref=567F9C94661228FD3E99EEF493ADB7A734B595D32BEAB2683AAFFFBA81o4wEN" TargetMode="External"/><Relationship Id="rId205" Type="http://schemas.openxmlformats.org/officeDocument/2006/relationships/hyperlink" Target="consultantplus://offline/ref=567F9C94661228FD3E99EEF493ADB7A734B595D12CECB2683AAFFFBA814E27E70EAB068D89F747BFoAwFN" TargetMode="External"/><Relationship Id="rId226" Type="http://schemas.openxmlformats.org/officeDocument/2006/relationships/hyperlink" Target="consultantplus://offline/ref=567F9C94661228FD3E99EEF493ADB7A734B595DB2EE8B2683AAFFFBA81o4wEN" TargetMode="External"/><Relationship Id="rId107" Type="http://schemas.openxmlformats.org/officeDocument/2006/relationships/hyperlink" Target="consultantplus://offline/ref=567F9C94661228FD3E99EEF493ADB7A734B594D524E0B2683AAFFFBA814E27E70EAB068D89F747BEoAw7N" TargetMode="External"/><Relationship Id="rId11" Type="http://schemas.openxmlformats.org/officeDocument/2006/relationships/hyperlink" Target="consultantplus://offline/ref=567F9C94661228FD3E99EEF493ADB7A734B595D229E0B2683AAFFFBA81o4wEN" TargetMode="External"/><Relationship Id="rId32" Type="http://schemas.openxmlformats.org/officeDocument/2006/relationships/hyperlink" Target="consultantplus://offline/ref=567F9C94661228FD3E99EEF493ADB7A734B594D524E0B2683AAFFFBA814E27E70EAB068D89F747BCoAwFN" TargetMode="External"/><Relationship Id="rId53" Type="http://schemas.openxmlformats.org/officeDocument/2006/relationships/hyperlink" Target="consultantplus://offline/ref=567F9C94661228FD3E99EEF493ADB7A734B595DB2EE8B2683AAFFFBA81o4wEN" TargetMode="External"/><Relationship Id="rId74" Type="http://schemas.openxmlformats.org/officeDocument/2006/relationships/hyperlink" Target="consultantplus://offline/ref=567F9C94661228FD3E99EEF493ADB7A734B595D728EAB2683AAFFFBA814E27E70EAB06858BoFwEN" TargetMode="External"/><Relationship Id="rId128" Type="http://schemas.openxmlformats.org/officeDocument/2006/relationships/hyperlink" Target="consultantplus://offline/ref=567F9C94661228FD3E99EEF493ADB7A734B59DD124E1B2683AAFFFBA81o4wEN" TargetMode="External"/><Relationship Id="rId149" Type="http://schemas.openxmlformats.org/officeDocument/2006/relationships/hyperlink" Target="consultantplus://offline/ref=567F9C94661228FD3E99EEF493ADB7A734B594D524E0B2683AAFFFBA814E27E70EAB068D89F747B0oAwBN" TargetMode="External"/><Relationship Id="rId5" Type="http://schemas.openxmlformats.org/officeDocument/2006/relationships/hyperlink" Target="consultantplus://offline/ref=567F9C94661228FD3E99EEF493ADB7A734B594D428ECB2683AAFFFBA814E27E70EAB068D89F742BAoAwBN" TargetMode="External"/><Relationship Id="rId95" Type="http://schemas.openxmlformats.org/officeDocument/2006/relationships/hyperlink" Target="consultantplus://offline/ref=567F9C94661228FD3E99EEF493ADB7A734B490D629EFB2683AAFFFBA81o4wEN" TargetMode="External"/><Relationship Id="rId160" Type="http://schemas.openxmlformats.org/officeDocument/2006/relationships/hyperlink" Target="consultantplus://offline/ref=567F9C94661228FD3E99EEF493ADB7A734B591D424E8B2683AAFFFBA81o4wEN" TargetMode="External"/><Relationship Id="rId181" Type="http://schemas.openxmlformats.org/officeDocument/2006/relationships/hyperlink" Target="consultantplus://offline/ref=567F9C94661228FD3E99EEF493ADB7A734B594D428ECB2683AAFFFBA814E27E70EAB068D89F741BDoAwDN" TargetMode="External"/><Relationship Id="rId216" Type="http://schemas.openxmlformats.org/officeDocument/2006/relationships/hyperlink" Target="consultantplus://offline/ref=567F9C94661228FD3E99EEF493ADB7A734B594D428ECB2683AAFFFBA814E27E70EAB068D89F741BCoAw9N" TargetMode="External"/><Relationship Id="rId237" Type="http://schemas.openxmlformats.org/officeDocument/2006/relationships/hyperlink" Target="consultantplus://offline/ref=567F9C94661228FD3E99EEF493ADB7A734B594D524E0B2683AAFFFBA814E27E70EAB068D89F746B9oAw8N" TargetMode="External"/><Relationship Id="rId22" Type="http://schemas.openxmlformats.org/officeDocument/2006/relationships/hyperlink" Target="consultantplus://offline/ref=567F9C94661228FD3E99EEF493ADB7A734B594D22EEEB2683AAFFFBA81o4wEN" TargetMode="External"/><Relationship Id="rId43" Type="http://schemas.openxmlformats.org/officeDocument/2006/relationships/hyperlink" Target="consultantplus://offline/ref=567F9C94661228FD3E99EEF493ADB7A737BC93D424E8B2683AAFFFBA814E27E70EAB068D89F747B8oAwFN" TargetMode="External"/><Relationship Id="rId64" Type="http://schemas.openxmlformats.org/officeDocument/2006/relationships/hyperlink" Target="consultantplus://offline/ref=567F9C94661228FD3E99EEF493ADB7A734B594D428ECB2683AAFFFBA814E27E70EAB068D89F742B1oAwAN" TargetMode="External"/><Relationship Id="rId118" Type="http://schemas.openxmlformats.org/officeDocument/2006/relationships/hyperlink" Target="consultantplus://offline/ref=567F9C94661228FD3E99EEF493ADB7A737BC93D028E1B2683AAFFFBA814E27E70EAB068D89F747B8oAwFN" TargetMode="External"/><Relationship Id="rId139" Type="http://schemas.openxmlformats.org/officeDocument/2006/relationships/hyperlink" Target="consultantplus://offline/ref=567F9C94661228FD3E99EEF493ADB7A734B593D42DECB2683AAFFFBA814E27E70EAB068D89F746B9oAw8N" TargetMode="External"/><Relationship Id="rId80" Type="http://schemas.openxmlformats.org/officeDocument/2006/relationships/hyperlink" Target="consultantplus://offline/ref=567F9C94661228FD3E99EEF493ADB7A734B594D524E0B2683AAFFFBA814E27E70EAB068D89F747BFoAwEN" TargetMode="External"/><Relationship Id="rId85" Type="http://schemas.openxmlformats.org/officeDocument/2006/relationships/hyperlink" Target="consultantplus://offline/ref=567F9C94661228FD3E99EEF493ADB7A734B594D524E0B2683AAFFFBA814E27E70EAB068D89F747BFoAw8N" TargetMode="External"/><Relationship Id="rId150" Type="http://schemas.openxmlformats.org/officeDocument/2006/relationships/hyperlink" Target="consultantplus://offline/ref=567F9C94661228FD3E99EEF493ADB7A734B594DA2FE9B2683AAFFFBA81o4wEN" TargetMode="External"/><Relationship Id="rId155" Type="http://schemas.openxmlformats.org/officeDocument/2006/relationships/hyperlink" Target="consultantplus://offline/ref=567F9C94661228FD3E99EEF493ADB7A734B594D12DE8B2683AAFFFBA81o4wEN" TargetMode="External"/><Relationship Id="rId171" Type="http://schemas.openxmlformats.org/officeDocument/2006/relationships/hyperlink" Target="consultantplus://offline/ref=567F9C94661228FD3E99EEF493ADB7A734B490D629EFB2683AAFFFBA814E27E70EAB06898FoFw2N" TargetMode="External"/><Relationship Id="rId176" Type="http://schemas.openxmlformats.org/officeDocument/2006/relationships/hyperlink" Target="consultantplus://offline/ref=567F9C94661228FD3E99EEF493ADB7A734B594D429E9B2683AAFFFBA814E27E70EAB068D89F744B0oAwDN" TargetMode="External"/><Relationship Id="rId192" Type="http://schemas.openxmlformats.org/officeDocument/2006/relationships/hyperlink" Target="consultantplus://offline/ref=567F9C94661228FD3E99EEF493ADB7A734B594D12DE8B2683AAFFFBA81o4wEN" TargetMode="External"/><Relationship Id="rId197" Type="http://schemas.openxmlformats.org/officeDocument/2006/relationships/hyperlink" Target="consultantplus://offline/ref=567F9C94661228FD3E99EEF493ADB7A737BC92DB29ECB2683AAFFFBA814E27E70EAB068D89F747B8oAwFN" TargetMode="External"/><Relationship Id="rId206" Type="http://schemas.openxmlformats.org/officeDocument/2006/relationships/hyperlink" Target="consultantplus://offline/ref=567F9C94661228FD3E99EEF493ADB7A734B595D225EFB2683AAFFFBA81o4wEN" TargetMode="External"/><Relationship Id="rId227" Type="http://schemas.openxmlformats.org/officeDocument/2006/relationships/hyperlink" Target="consultantplus://offline/ref=567F9C94661228FD3E99EEF493ADB7A734B595D72CEEB2683AAFFFBA814E27E70EAB068D89F747BBoAw9N" TargetMode="External"/><Relationship Id="rId201" Type="http://schemas.openxmlformats.org/officeDocument/2006/relationships/hyperlink" Target="consultantplus://offline/ref=567F9C94661228FD3E99EEF493ADB7A734B494D42CEFB2683AAFFFBA814E27E70EAB068D89F647BFoAw9N" TargetMode="External"/><Relationship Id="rId222" Type="http://schemas.openxmlformats.org/officeDocument/2006/relationships/hyperlink" Target="consultantplus://offline/ref=567F9C94661228FD3E99EEF493ADB7A734B594D428ECB2683AAFFFBA814E27E70EAB068D89F741BCoAw7N" TargetMode="External"/><Relationship Id="rId12" Type="http://schemas.openxmlformats.org/officeDocument/2006/relationships/hyperlink" Target="consultantplus://offline/ref=567F9C94661228FD3E99EEF493ADB7A737BC92D328E1B2683AAFFFBA814E27E70EAB068D89F747B8oAwFN" TargetMode="External"/><Relationship Id="rId17" Type="http://schemas.openxmlformats.org/officeDocument/2006/relationships/hyperlink" Target="consultantplus://offline/ref=567F9C94661228FD3E99EEF493ADB7A737BC92DB29EAB2683AAFFFBA814E27E70EAB068D89F747B9oAw9N" TargetMode="External"/><Relationship Id="rId33" Type="http://schemas.openxmlformats.org/officeDocument/2006/relationships/hyperlink" Target="consultantplus://offline/ref=567F9C94661228FD3E99EEF493ADB7A734B594D428ECB2683AAFFFBA814E27E70EAB068D89F742BCoAw8N" TargetMode="External"/><Relationship Id="rId38" Type="http://schemas.openxmlformats.org/officeDocument/2006/relationships/hyperlink" Target="consultantplus://offline/ref=567F9C94661228FD3E99EEF493ADB7A737BD95D52CEAB2683AAFFFBA814E27E70EAB068D89F747B8oAw9N" TargetMode="External"/><Relationship Id="rId59" Type="http://schemas.openxmlformats.org/officeDocument/2006/relationships/hyperlink" Target="consultantplus://offline/ref=567F9C94661228FD3E99EEF493ADB7A734B594D428ECB2683AAFFFBA814E27E70EAB068D89F742BEoAw6N" TargetMode="External"/><Relationship Id="rId103" Type="http://schemas.openxmlformats.org/officeDocument/2006/relationships/hyperlink" Target="consultantplus://offline/ref=567F9C94661228FD3E99EEF493ADB7A734B594D524E0B2683AAFFFBA814E27E70EAB068D89F747BEoAwAN" TargetMode="External"/><Relationship Id="rId108" Type="http://schemas.openxmlformats.org/officeDocument/2006/relationships/hyperlink" Target="consultantplus://offline/ref=567F9C94661228FD3E99EEF493ADB7A734B595D12AEEB2683AAFFFBA81o4wEN" TargetMode="External"/><Relationship Id="rId124" Type="http://schemas.openxmlformats.org/officeDocument/2006/relationships/hyperlink" Target="consultantplus://offline/ref=567F9C94661228FD3E99EEF493ADB7A734B594D428ECB2683AAFFFBA814E27E70EAB068D89F741BBoAw9N" TargetMode="External"/><Relationship Id="rId129" Type="http://schemas.openxmlformats.org/officeDocument/2006/relationships/hyperlink" Target="consultantplus://offline/ref=567F9C94661228FD3E99EEF493ADB7A734B595D32BEAB2683AAFFFBA81o4wEN" TargetMode="External"/><Relationship Id="rId54" Type="http://schemas.openxmlformats.org/officeDocument/2006/relationships/hyperlink" Target="consultantplus://offline/ref=567F9C94661228FD3E99EEF493ADB7A734B594D428ECB2683AAFFFBA814E27E70EAB068D89F742BEoAw9N" TargetMode="External"/><Relationship Id="rId70" Type="http://schemas.openxmlformats.org/officeDocument/2006/relationships/hyperlink" Target="consultantplus://offline/ref=567F9C94661228FD3E99EEF493ADB7A737BC93DB24EEB2683AAFFFBA814E27E70EAB068D89F747BBoAwEN" TargetMode="External"/><Relationship Id="rId75" Type="http://schemas.openxmlformats.org/officeDocument/2006/relationships/hyperlink" Target="consultantplus://offline/ref=567F9C94661228FD3E99EEF493ADB7A734B594D428ECB2683AAFFFBA814E27E70EAB068D89F742B1oAw6N" TargetMode="External"/><Relationship Id="rId91" Type="http://schemas.openxmlformats.org/officeDocument/2006/relationships/hyperlink" Target="consultantplus://offline/ref=567F9C94661228FD3E99EEF493ADB7A734B594D524E0B2683AAFFFBA814E27E70EAB068D89F747BEoAwDN" TargetMode="External"/><Relationship Id="rId96" Type="http://schemas.openxmlformats.org/officeDocument/2006/relationships/hyperlink" Target="consultantplus://offline/ref=567F9C94661228FD3E99EEF493ADB7A734B490D629EFB2683AAFFFBA814E27E70EAB068F8BoFwEN" TargetMode="External"/><Relationship Id="rId140" Type="http://schemas.openxmlformats.org/officeDocument/2006/relationships/hyperlink" Target="consultantplus://offline/ref=567F9C94661228FD3E99EEF493ADB7A734B594D524E0B2683AAFFFBA814E27E70EAB068D89F747B1oAwDN" TargetMode="External"/><Relationship Id="rId145" Type="http://schemas.openxmlformats.org/officeDocument/2006/relationships/hyperlink" Target="consultantplus://offline/ref=567F9C94661228FD3E99EEF493ADB7A734B594D32CEFB2683AAFFFBA814E27E70EAB068D89F742B0oAwCN" TargetMode="External"/><Relationship Id="rId161" Type="http://schemas.openxmlformats.org/officeDocument/2006/relationships/hyperlink" Target="consultantplus://offline/ref=567F9C94661228FD3E99EEF493ADB7A734B595DB2DEEB2683AAFFFBA814E27E70EAB068D89F745B9oAwCN" TargetMode="External"/><Relationship Id="rId166" Type="http://schemas.openxmlformats.org/officeDocument/2006/relationships/hyperlink" Target="consultantplus://offline/ref=567F9C94661228FD3E99EEF493ADB7A734B594D524E0B2683AAFFFBA814E27E70EAB068D89F747B0oAw9N" TargetMode="External"/><Relationship Id="rId182" Type="http://schemas.openxmlformats.org/officeDocument/2006/relationships/hyperlink" Target="consultantplus://offline/ref=567F9C94661228FD3E99EEF493ADB7A734B594D428ECB2683AAFFFBA814E27E70EAB068D89F741BDoAwBN" TargetMode="External"/><Relationship Id="rId187" Type="http://schemas.openxmlformats.org/officeDocument/2006/relationships/hyperlink" Target="consultantplus://offline/ref=567F9C94661228FD3E99EEF493ADB7A734B595D42CEAB2683AAFFFBA814E27E70EAB068D89F745B8oAw7N" TargetMode="External"/><Relationship Id="rId217" Type="http://schemas.openxmlformats.org/officeDocument/2006/relationships/hyperlink" Target="consultantplus://offline/ref=567F9C94661228FD3E99EEF493ADB7A734B595D12CECB2683AAFFFBA814E27E70EAB068D89F747BFoAwFN" TargetMode="External"/><Relationship Id="rId1" Type="http://schemas.openxmlformats.org/officeDocument/2006/relationships/hyperlink" Target="consultantplus://offline/ref=567F9C94661228FD3E99EEF493ADB7A734B595D528ECB2683AAFFFBA814E27E70EAB068D89F745B8oAwBN" TargetMode="External"/><Relationship Id="rId6" Type="http://schemas.openxmlformats.org/officeDocument/2006/relationships/hyperlink" Target="consultantplus://offline/ref=567F9C94661228FD3E99EEF493ADB7A737BC93D225EAB2683AAFFFBA814E27E70EAB068D89F747B8oAwFN" TargetMode="External"/><Relationship Id="rId212" Type="http://schemas.openxmlformats.org/officeDocument/2006/relationships/hyperlink" Target="consultantplus://offline/ref=567F9C94661228FD3E99EEF493ADB7A734B595D12CECB2683AAFFFBA814E27E70EAB068D89F747BFoAwFN" TargetMode="External"/><Relationship Id="rId233" Type="http://schemas.openxmlformats.org/officeDocument/2006/relationships/hyperlink" Target="consultantplus://offline/ref=567F9C94661228FD3E99EEF493ADB7A734B594D32CEFB2683AAFFFBA814E27E70EAB068D89F742B0oAw6N" TargetMode="External"/><Relationship Id="rId23" Type="http://schemas.openxmlformats.org/officeDocument/2006/relationships/hyperlink" Target="consultantplus://offline/ref=567F9C94661228FD3E99EEF493ADB7A734B594D524E0B2683AAFFFBA814E27E70EAB068D89F747BDoAwBN" TargetMode="External"/><Relationship Id="rId28" Type="http://schemas.openxmlformats.org/officeDocument/2006/relationships/hyperlink" Target="consultantplus://offline/ref=567F9C94661228FD3E99EEF493ADB7A734B594D428ECB2683AAFFFBA814E27E70EAB068D89F742BCoAwCN" TargetMode="External"/><Relationship Id="rId49" Type="http://schemas.openxmlformats.org/officeDocument/2006/relationships/hyperlink" Target="consultantplus://offline/ref=567F9C94661228FD3E99EEF493ADB7A734B594D428ECB2683AAFFFBA814E27E70EAB068D89F742BFoAw6N" TargetMode="External"/><Relationship Id="rId114" Type="http://schemas.openxmlformats.org/officeDocument/2006/relationships/hyperlink" Target="consultantplus://offline/ref=567F9C94661228FD3E99EEF493ADB7A734B593D42DECB2683AAFFFBA814E27E70EAB068D89F747B8oAwDN" TargetMode="External"/><Relationship Id="rId119" Type="http://schemas.openxmlformats.org/officeDocument/2006/relationships/hyperlink" Target="consultantplus://offline/ref=567F9C94661228FD3E99EEF493ADB7A734B493D029EDB2683AAFFFBA81o4wEN" TargetMode="External"/><Relationship Id="rId44" Type="http://schemas.openxmlformats.org/officeDocument/2006/relationships/hyperlink" Target="consultantplus://offline/ref=567F9C94661228FD3E99EEF493ADB7A737BC92DA2BEEB2683AAFFFBA814E27E70EAB068D89F747B8oAwEN" TargetMode="External"/><Relationship Id="rId60" Type="http://schemas.openxmlformats.org/officeDocument/2006/relationships/hyperlink" Target="consultantplus://offline/ref=567F9C94661228FD3E99EEF493ADB7A734B493D029EDB2683AAFFFBA814E27E70EAB068D89F743BEoAw6N" TargetMode="External"/><Relationship Id="rId65" Type="http://schemas.openxmlformats.org/officeDocument/2006/relationships/hyperlink" Target="consultantplus://offline/ref=567F9C94661228FD3E99EEF493ADB7A734B490DA28E9B2683AAFFFBA814E27E70EAB068480F4o4wFN" TargetMode="External"/><Relationship Id="rId81" Type="http://schemas.openxmlformats.org/officeDocument/2006/relationships/hyperlink" Target="consultantplus://offline/ref=567F9C94661228FD3E99EEF493ADB7A734B594D524E0B2683AAFFFBA814E27E70EAB068D89F746B9oAw7N" TargetMode="External"/><Relationship Id="rId86" Type="http://schemas.openxmlformats.org/officeDocument/2006/relationships/hyperlink" Target="consultantplus://offline/ref=567F9C94661228FD3E99EEF493ADB7A734B497D425EDB2683AAFFFBA814E27E70EAB06888FoFwFN" TargetMode="External"/><Relationship Id="rId130" Type="http://schemas.openxmlformats.org/officeDocument/2006/relationships/hyperlink" Target="consultantplus://offline/ref=567F9C94661228FD3E99EEF493ADB7A737BC90DB2FE1B2683AAFFFBA814E27E70EAB068D89F747B8oAwBN" TargetMode="External"/><Relationship Id="rId135" Type="http://schemas.openxmlformats.org/officeDocument/2006/relationships/hyperlink" Target="consultantplus://offline/ref=567F9C94661228FD3E99EEF493ADB7A734B593D42DECB2683AAFFFBA814E27E70EAB068D89F746B9oAw8N" TargetMode="External"/><Relationship Id="rId151" Type="http://schemas.openxmlformats.org/officeDocument/2006/relationships/hyperlink" Target="consultantplus://offline/ref=567F9C94661228FD3E99EEF493ADB7A734B594D428ECB2683AAFFFBA814E27E70EAB068D89F741BAoAw7N" TargetMode="External"/><Relationship Id="rId156" Type="http://schemas.openxmlformats.org/officeDocument/2006/relationships/hyperlink" Target="consultantplus://offline/ref=567F9C94661228FD3E99EEF493ADB7A734B594D428ECB2683AAFFFBA814E27E70EAB068D89F741BAoAw6N" TargetMode="External"/><Relationship Id="rId177" Type="http://schemas.openxmlformats.org/officeDocument/2006/relationships/hyperlink" Target="consultantplus://offline/ref=567F9C94661228FD3E99EEF493ADB7A734B595D12AEEB2683AAFFFBA81o4wEN" TargetMode="External"/><Relationship Id="rId198" Type="http://schemas.openxmlformats.org/officeDocument/2006/relationships/hyperlink" Target="consultantplus://offline/ref=567F9C94661228FD3E99EEF493ADB7A737BC90DB2FE1B2683AAFFFBA814E27E70EAB068D89F747B8oAwBN" TargetMode="External"/><Relationship Id="rId172" Type="http://schemas.openxmlformats.org/officeDocument/2006/relationships/hyperlink" Target="consultantplus://offline/ref=567F9C94661228FD3E99EEF493ADB7A734B595D529E8B2683AAFFFBA81o4wEN" TargetMode="External"/><Relationship Id="rId193" Type="http://schemas.openxmlformats.org/officeDocument/2006/relationships/hyperlink" Target="consultantplus://offline/ref=567F9C94661228FD3E99EEF493ADB7A734B594D42FE9B2683AAFFFBA814E27E70EAB068D89F746B9oAwCN" TargetMode="External"/><Relationship Id="rId202" Type="http://schemas.openxmlformats.org/officeDocument/2006/relationships/hyperlink" Target="consultantplus://offline/ref=567F9C94661228FD3E99EEF493ADB7A734B594D429E9B2683AAFFFBA814E27E70EAB068D89F743BBoAwBN" TargetMode="External"/><Relationship Id="rId207" Type="http://schemas.openxmlformats.org/officeDocument/2006/relationships/hyperlink" Target="consultantplus://offline/ref=567F9C94661228FD3E99EEF493ADB7A734B594D325EBB2683AAFFFBA81o4wEN" TargetMode="External"/><Relationship Id="rId223" Type="http://schemas.openxmlformats.org/officeDocument/2006/relationships/hyperlink" Target="consultantplus://offline/ref=567F9C94661228FD3E99EEF493ADB7A734B490DB28E0B2683AAFFFBA81o4wEN" TargetMode="External"/><Relationship Id="rId228" Type="http://schemas.openxmlformats.org/officeDocument/2006/relationships/hyperlink" Target="consultantplus://offline/ref=567F9C94661228FD3E99EEF493ADB7A734B595DB2EE8B2683AAFFFBA81o4wEN" TargetMode="External"/><Relationship Id="rId13" Type="http://schemas.openxmlformats.org/officeDocument/2006/relationships/hyperlink" Target="consultantplus://offline/ref=567F9C94661228FD3E99EEF493ADB7A734B595D528ECB2683AAFFFBA814E27E70EAB068D89F745B8oAwAN" TargetMode="External"/><Relationship Id="rId18" Type="http://schemas.openxmlformats.org/officeDocument/2006/relationships/hyperlink" Target="consultantplus://offline/ref=567F9C94661228FD3E99EEF493ADB7A734B595D528ECB2683AAFFFBA814E27E70EAB068D89F745B8oAw6N" TargetMode="External"/><Relationship Id="rId39" Type="http://schemas.openxmlformats.org/officeDocument/2006/relationships/hyperlink" Target="consultantplus://offline/ref=567F9C94661228FD3E99EEF493ADB7A734B595DB2DEEB2683AAFFFBA814E27E70EAB068D89F745BCoAwAN" TargetMode="External"/><Relationship Id="rId109" Type="http://schemas.openxmlformats.org/officeDocument/2006/relationships/hyperlink" Target="consultantplus://offline/ref=567F9C94661228FD3E99EEF493ADB7A734B594D429E9B2683AAFFFBA814E27E70EAB068D89F744B1oAw6N" TargetMode="External"/><Relationship Id="rId34" Type="http://schemas.openxmlformats.org/officeDocument/2006/relationships/hyperlink" Target="consultantplus://offline/ref=567F9C94661228FD3E99EEF493ADB7A734B594D428ECB2683AAFFFBA814E27E70EAB068D89F742BCoAw6N" TargetMode="External"/><Relationship Id="rId50" Type="http://schemas.openxmlformats.org/officeDocument/2006/relationships/hyperlink" Target="consultantplus://offline/ref=567F9C94661228FD3E99EEF493ADB7A734B594D428ECB2683AAFFFBA814E27E70EAB068D89F742BEoAwEN" TargetMode="External"/><Relationship Id="rId55" Type="http://schemas.openxmlformats.org/officeDocument/2006/relationships/hyperlink" Target="consultantplus://offline/ref=567F9C94661228FD3E99EEF493ADB7A734B594D428ECB2683AAFFFBA814E27E70EAB068D89F742BEoAw7N" TargetMode="External"/><Relationship Id="rId76" Type="http://schemas.openxmlformats.org/officeDocument/2006/relationships/hyperlink" Target="consultantplus://offline/ref=567F9C94661228FD3E99EEF493ADB7A734B594D428ECB2683AAFFFBA814E27E70EAB068D89F742B0oAwFN" TargetMode="External"/><Relationship Id="rId97" Type="http://schemas.openxmlformats.org/officeDocument/2006/relationships/hyperlink" Target="consultantplus://offline/ref=567F9C94661228FD3E99EEF493ADB7A734B594D428ECB2683AAFFFBA814E27E70EAB068D89F741B8oAw7N" TargetMode="External"/><Relationship Id="rId104" Type="http://schemas.openxmlformats.org/officeDocument/2006/relationships/hyperlink" Target="consultantplus://offline/ref=567F9C94661228FD3E99EEF493ADB7A734B595DB2EE8B2683AAFFFBA81o4wEN" TargetMode="External"/><Relationship Id="rId120" Type="http://schemas.openxmlformats.org/officeDocument/2006/relationships/hyperlink" Target="consultantplus://offline/ref=567F9C94661228FD3E99EEF493ADB7A734B593D42DECB2683AAFFFBA814E27E70EAB068D89F747B8oAwDN" TargetMode="External"/><Relationship Id="rId125" Type="http://schemas.openxmlformats.org/officeDocument/2006/relationships/hyperlink" Target="consultantplus://offline/ref=567F9C94661228FD3E99EEF493ADB7A734B594D428ECB2683AAFFFBA814E27E70EAB068D89F741BBoAw7N" TargetMode="External"/><Relationship Id="rId141" Type="http://schemas.openxmlformats.org/officeDocument/2006/relationships/hyperlink" Target="consultantplus://offline/ref=567F9C94661228FD3E99EEF493ADB7A734B594D524E0B2683AAFFFBA814E27E70EAB068D89F747B1oAwBN" TargetMode="External"/><Relationship Id="rId146" Type="http://schemas.openxmlformats.org/officeDocument/2006/relationships/hyperlink" Target="consultantplus://offline/ref=567F9C94661228FD3E99EEF493ADB7A734B594D524E0B2683AAFFFBA814E27E70EAB068D89F747B1oAw6N" TargetMode="External"/><Relationship Id="rId167" Type="http://schemas.openxmlformats.org/officeDocument/2006/relationships/hyperlink" Target="consultantplus://offline/ref=567F9C94661228FD3E99EEF493ADB7A734B594D524E0B2683AAFFFBA814E27E70EAB068D89F747B0oAw7N" TargetMode="External"/><Relationship Id="rId188" Type="http://schemas.openxmlformats.org/officeDocument/2006/relationships/hyperlink" Target="consultantplus://offline/ref=567F9C94661228FD3E99EEF493ADB7A737BC92DB28E0B2683AAFFFBA814E27E70EAB068D89F747B8oAwFN" TargetMode="External"/><Relationship Id="rId7" Type="http://schemas.openxmlformats.org/officeDocument/2006/relationships/hyperlink" Target="consultantplus://offline/ref=567F9C94661228FD3E99EEF493ADB7A734B594D428ECB2683AAFFFBA814E27E70EAB068D89F742BAoAw9N" TargetMode="External"/><Relationship Id="rId71" Type="http://schemas.openxmlformats.org/officeDocument/2006/relationships/hyperlink" Target="consultantplus://offline/ref=567F9C94661228FD3E99EEF493ADB7A737BC92DB2BECB2683AAFFFBA814E27E70EAB068D89F747B8oAwFN" TargetMode="External"/><Relationship Id="rId92" Type="http://schemas.openxmlformats.org/officeDocument/2006/relationships/hyperlink" Target="consultantplus://offline/ref=567F9C94661228FD3E99EEF493ADB7A734B594D428ECB2683AAFFFBA814E27E70EAB068D89F741B9oAwDN" TargetMode="External"/><Relationship Id="rId162" Type="http://schemas.openxmlformats.org/officeDocument/2006/relationships/hyperlink" Target="consultantplus://offline/ref=567F9C94661228FD3E99EEF493ADB7A734B595DB2DEEB2683AAFFFBA814E27E70EAB068D89F745BFoAwBN" TargetMode="External"/><Relationship Id="rId183" Type="http://schemas.openxmlformats.org/officeDocument/2006/relationships/hyperlink" Target="consultantplus://offline/ref=567F9C94661228FD3E99EEF493ADB7A734B594D428ECB2683AAFFFBA814E27E70EAB068D89F741BDoAwAN" TargetMode="External"/><Relationship Id="rId213" Type="http://schemas.openxmlformats.org/officeDocument/2006/relationships/hyperlink" Target="consultantplus://offline/ref=567F9C94661228FD3E99EEF493ADB7A734B594D428ECB2683AAFFFBA814E27E70EAB068D89F741BCoAwDN" TargetMode="External"/><Relationship Id="rId218" Type="http://schemas.openxmlformats.org/officeDocument/2006/relationships/hyperlink" Target="consultantplus://offline/ref=567F9C94661228FD3E99EEF493ADB7A734B595D225EFB2683AAFFFBA81o4wEN" TargetMode="External"/><Relationship Id="rId234" Type="http://schemas.openxmlformats.org/officeDocument/2006/relationships/hyperlink" Target="consultantplus://offline/ref=567F9C94661228FD3E99EEF493ADB7A734B594D524E0B2683AAFFFBA814E27E70EAB068D89F746B9oAwBN" TargetMode="External"/><Relationship Id="rId2" Type="http://schemas.openxmlformats.org/officeDocument/2006/relationships/hyperlink" Target="consultantplus://offline/ref=567F9C94661228FD3E99EEF493ADB7A734B594D428ECB2683AAFFFBA814E27E70EAB068D89F742BAoAwFN" TargetMode="External"/><Relationship Id="rId29" Type="http://schemas.openxmlformats.org/officeDocument/2006/relationships/hyperlink" Target="consultantplus://offline/ref=567F9C94661228FD3E99EEF493ADB7A734B594D524E0B2683AAFFFBA814E27E70EAB068D89F747BDoAw7N" TargetMode="External"/><Relationship Id="rId24" Type="http://schemas.openxmlformats.org/officeDocument/2006/relationships/hyperlink" Target="consultantplus://offline/ref=567F9C94661228FD3E99EEF493ADB7A734B594D524E0B2683AAFFFBA814E27E70EAB068D89F747BDoAw9N" TargetMode="External"/><Relationship Id="rId40" Type="http://schemas.openxmlformats.org/officeDocument/2006/relationships/hyperlink" Target="consultantplus://offline/ref=567F9C94661228FD3E99EEF493ADB7A734B594D428ECB2683AAFFFBA814E27E70EAB068D89F742BFoAwAN" TargetMode="External"/><Relationship Id="rId45" Type="http://schemas.openxmlformats.org/officeDocument/2006/relationships/hyperlink" Target="consultantplus://offline/ref=567F9C94661228FD3E99EEF493ADB7A734B594D428ECB2683AAFFFBA814E27E70EAB068D89F742BFoAw8N" TargetMode="External"/><Relationship Id="rId66" Type="http://schemas.openxmlformats.org/officeDocument/2006/relationships/hyperlink" Target="consultantplus://offline/ref=567F9C94661228FD3E99EEF493ADB7A737BC96D42CEBB2683AAFFFBA814E27E70EAB068D89F747B8oAwDN" TargetMode="External"/><Relationship Id="rId87" Type="http://schemas.openxmlformats.org/officeDocument/2006/relationships/hyperlink" Target="consultantplus://offline/ref=567F9C94661228FD3E99EEF493ADB7A734B594D428ECB2683AAFFFBA814E27E70EAB068D89F741B9oAwFN" TargetMode="External"/><Relationship Id="rId110" Type="http://schemas.openxmlformats.org/officeDocument/2006/relationships/hyperlink" Target="consultantplus://offline/ref=567F9C94661228FD3E99EEF493ADB7A734B594D429E9B2683AAFFFBA814E27E70EAB068D89F744B0oAwEN" TargetMode="External"/><Relationship Id="rId115" Type="http://schemas.openxmlformats.org/officeDocument/2006/relationships/hyperlink" Target="consultantplus://offline/ref=567F9C94661228FD3E99EEF493ADB7A734B595D32BEAB2683AAFFFBA814E27E70EAB06888BoFw6N" TargetMode="External"/><Relationship Id="rId131" Type="http://schemas.openxmlformats.org/officeDocument/2006/relationships/hyperlink" Target="consultantplus://offline/ref=567F9C94661228FD3E99EEF493ADB7A734B594D428ECB2683AAFFFBA814E27E70EAB068D89F741BAoAwFN" TargetMode="External"/><Relationship Id="rId136" Type="http://schemas.openxmlformats.org/officeDocument/2006/relationships/hyperlink" Target="consultantplus://offline/ref=567F9C94661228FD3E99EEF493ADB7A734B594D428ECB2683AAFFFBA814E27E70EAB068D89F741BAoAwBN" TargetMode="External"/><Relationship Id="rId157" Type="http://schemas.openxmlformats.org/officeDocument/2006/relationships/hyperlink" Target="consultantplus://offline/ref=567F9C94661228FD3E99EEF493ADB7A734B595DB2DEEB2683AAFFFBA814E27E70EAB068D89F745B0oAwCN" TargetMode="External"/><Relationship Id="rId178" Type="http://schemas.openxmlformats.org/officeDocument/2006/relationships/hyperlink" Target="consultantplus://offline/ref=567F9C94661228FD3E99EEF493ADB7A734B595D12AEEB2683AAFFFBA81o4wEN" TargetMode="External"/><Relationship Id="rId61" Type="http://schemas.openxmlformats.org/officeDocument/2006/relationships/hyperlink" Target="consultantplus://offline/ref=567F9C94661228FD3E99EEF493ADB7A734B594D428ECB2683AAFFFBA814E27E70EAB068D89F742B1oAwDN" TargetMode="External"/><Relationship Id="rId82" Type="http://schemas.openxmlformats.org/officeDocument/2006/relationships/hyperlink" Target="consultantplus://offline/ref=567F9C94661228FD3E99EEF493ADB7A734B59DD025EBB2683AAFFFBA814E27E70EAB068D89F747B8oAwFN" TargetMode="External"/><Relationship Id="rId152" Type="http://schemas.openxmlformats.org/officeDocument/2006/relationships/hyperlink" Target="consultantplus://offline/ref=567F9C94661228FD3E99EEF493ADB7A734B595DB2DEEB2683AAFFFBA814E27E70EAB068D89F745B0oAwCN" TargetMode="External"/><Relationship Id="rId173" Type="http://schemas.openxmlformats.org/officeDocument/2006/relationships/hyperlink" Target="consultantplus://offline/ref=567F9C94661228FD3E99EEF493ADB7A734B595D529E8B2683AAFFFBA81o4wEN" TargetMode="External"/><Relationship Id="rId194" Type="http://schemas.openxmlformats.org/officeDocument/2006/relationships/hyperlink" Target="consultantplus://offline/ref=567F9C94661228FD3E99EEF493ADB7A734B595D529E8B2683AAFFFBA81o4wEN" TargetMode="External"/><Relationship Id="rId199" Type="http://schemas.openxmlformats.org/officeDocument/2006/relationships/hyperlink" Target="consultantplus://offline/ref=567F9C94661228FD3E99EEF493ADB7A734B597DA2FE1B2683AAFFFBA814E27E70EAB068D89F74FBFoAwEN" TargetMode="External"/><Relationship Id="rId203" Type="http://schemas.openxmlformats.org/officeDocument/2006/relationships/hyperlink" Target="consultantplus://offline/ref=567F9C94661228FD3E99EEF493ADB7A734B494DB24ECB2683AAFFFBA814E27E70EAB068D89F74EBBoAwCN" TargetMode="External"/><Relationship Id="rId208" Type="http://schemas.openxmlformats.org/officeDocument/2006/relationships/hyperlink" Target="consultantplus://offline/ref=567F9C94661228FD3E99EEF493ADB7A734B594D32CEFB2683AAFFFBA814E27E70EAB068D89F742B0oAwAN" TargetMode="External"/><Relationship Id="rId229" Type="http://schemas.openxmlformats.org/officeDocument/2006/relationships/hyperlink" Target="consultantplus://offline/ref=567F9C94661228FD3E99EEF493ADB7A737BC9DD62BE0B2683AAFFFBA81o4wEN" TargetMode="External"/><Relationship Id="rId19" Type="http://schemas.openxmlformats.org/officeDocument/2006/relationships/hyperlink" Target="consultantplus://offline/ref=567F9C94661228FD3E99EEF493ADB7A734B595D528ECB2683AAFFFBA814E27E70EAB068D89F745BBoAwEN" TargetMode="External"/><Relationship Id="rId224" Type="http://schemas.openxmlformats.org/officeDocument/2006/relationships/hyperlink" Target="consultantplus://offline/ref=567F9C94661228FD3E99EEF493ADB7A737BC97D02DEEB2683AAFFFBA814E27E70EAB068D89F747B8oAwFN" TargetMode="External"/><Relationship Id="rId14" Type="http://schemas.openxmlformats.org/officeDocument/2006/relationships/hyperlink" Target="consultantplus://offline/ref=567F9C94661228FD3E99EEF493ADB7A734B597D028E8B2683AAFFFBA814E27E70EAB068D89F747BAoAwBN" TargetMode="External"/><Relationship Id="rId30" Type="http://schemas.openxmlformats.org/officeDocument/2006/relationships/hyperlink" Target="consultantplus://offline/ref=567F9C94661228FD3E99EEF493ADB7A734B594D524E0B2683AAFFFBA814E27E70EAB068D89F747BDoAw6N" TargetMode="External"/><Relationship Id="rId35" Type="http://schemas.openxmlformats.org/officeDocument/2006/relationships/hyperlink" Target="consultantplus://offline/ref=567F9C94661228FD3E99EEF493ADB7A734B594D428ECB2683AAFFFBA814E27E70EAB068D89F742BFoAwEN" TargetMode="External"/><Relationship Id="rId56" Type="http://schemas.openxmlformats.org/officeDocument/2006/relationships/hyperlink" Target="consultantplus://offline/ref=567F9C94661228FD3E99EEF493ADB7A734B595D624E9B2683AAFFFBA81o4wEN" TargetMode="External"/><Relationship Id="rId77" Type="http://schemas.openxmlformats.org/officeDocument/2006/relationships/hyperlink" Target="consultantplus://offline/ref=567F9C94661228FD3E99EEF493ADB7A734B59DD12AEEB2683AAFFFBA814E27E70EAB068D89F747B8oAwDN" TargetMode="External"/><Relationship Id="rId100" Type="http://schemas.openxmlformats.org/officeDocument/2006/relationships/hyperlink" Target="consultantplus://offline/ref=567F9C94661228FD3E99EEF493ADB7A734B594D524E0B2683AAFFFBA814E27E70EAB068D89F747BEoAwBN" TargetMode="External"/><Relationship Id="rId105" Type="http://schemas.openxmlformats.org/officeDocument/2006/relationships/hyperlink" Target="consultantplus://offline/ref=567F9C94661228FD3E99EEF493ADB7A734B595D225EFB2683AAFFFBA81o4wEN" TargetMode="External"/><Relationship Id="rId126" Type="http://schemas.openxmlformats.org/officeDocument/2006/relationships/hyperlink" Target="consultantplus://offline/ref=567F9C94661228FD3E99EEF493ADB7A734B492D229E8B2683AAFFFBA81o4wEN" TargetMode="External"/><Relationship Id="rId147" Type="http://schemas.openxmlformats.org/officeDocument/2006/relationships/hyperlink" Target="consultantplus://offline/ref=567F9C94661228FD3E99EEF493ADB7A734B594D524E0B2683AAFFFBA814E27E70EAB068D89F747B0oAwEN" TargetMode="External"/><Relationship Id="rId168" Type="http://schemas.openxmlformats.org/officeDocument/2006/relationships/hyperlink" Target="consultantplus://offline/ref=567F9C94661228FD3E99EEF493ADB7A734B595D228E1B2683AAFFFBA81o4wEN" TargetMode="External"/><Relationship Id="rId8" Type="http://schemas.openxmlformats.org/officeDocument/2006/relationships/hyperlink" Target="consultantplus://offline/ref=567F9C94661228FD3E99EEF493ADB7A734B594D428ECB2683AAFFFBA814E27E70EAB068D89F742BDoAw9N" TargetMode="External"/><Relationship Id="rId51" Type="http://schemas.openxmlformats.org/officeDocument/2006/relationships/hyperlink" Target="consultantplus://offline/ref=567F9C94661228FD3E99EEF493ADB7A734B594D428ECB2683AAFFFBA814E27E70EAB068D89F742BEoAwDN" TargetMode="External"/><Relationship Id="rId72" Type="http://schemas.openxmlformats.org/officeDocument/2006/relationships/hyperlink" Target="consultantplus://offline/ref=567F9C94661228FD3E99EEF493ADB7A734B595DB2EE8B2683AAFFFBA81o4wEN" TargetMode="External"/><Relationship Id="rId93" Type="http://schemas.openxmlformats.org/officeDocument/2006/relationships/hyperlink" Target="consultantplus://offline/ref=567F9C94661228FD3E99EEF493ADB7A734B595D728EAB2683AAFFFBA814E27E70EAB068F8CoFw0N" TargetMode="External"/><Relationship Id="rId98" Type="http://schemas.openxmlformats.org/officeDocument/2006/relationships/hyperlink" Target="consultantplus://offline/ref=567F9C94661228FD3E99EEF493ADB7A734B497D425EDB2683AAFFFBA814E27E70EAB068D89F74FBAoAw9N" TargetMode="External"/><Relationship Id="rId121" Type="http://schemas.openxmlformats.org/officeDocument/2006/relationships/hyperlink" Target="consultantplus://offline/ref=567F9C94661228FD3E99EEF493ADB7A734B594D428ECB2683AAFFFBA814E27E70EAB068D89F741BBoAwCN" TargetMode="External"/><Relationship Id="rId142" Type="http://schemas.openxmlformats.org/officeDocument/2006/relationships/hyperlink" Target="consultantplus://offline/ref=567F9C94661228FD3E99EEF493ADB7A734B594D524E0B2683AAFFFBA814E27E70EAB068D89F747B1oAwAN" TargetMode="External"/><Relationship Id="rId163" Type="http://schemas.openxmlformats.org/officeDocument/2006/relationships/hyperlink" Target="consultantplus://offline/ref=567F9C94661228FD3E99EEF493ADB7A734B595D72CEEB2683AAFFFBA814E27E70EAB068D8AoFw0N" TargetMode="External"/><Relationship Id="rId184" Type="http://schemas.openxmlformats.org/officeDocument/2006/relationships/hyperlink" Target="consultantplus://offline/ref=567F9C94661228FD3E99EEF493ADB7A734B594D428ECB2683AAFFFBA814E27E70EAB068D89F741BDoAw8N" TargetMode="External"/><Relationship Id="rId189" Type="http://schemas.openxmlformats.org/officeDocument/2006/relationships/hyperlink" Target="consultantplus://offline/ref=567F9C94661228FD3E99EEF493ADB7A734B595D22DECB2683AAFFFBA81o4wEN" TargetMode="External"/><Relationship Id="rId219" Type="http://schemas.openxmlformats.org/officeDocument/2006/relationships/hyperlink" Target="consultantplus://offline/ref=567F9C94661228FD3E99EEF493ADB7A734B594D32CEFB2683AAFFFBA814E27E70EAB068D89F742B0oAw8N" TargetMode="External"/><Relationship Id="rId3" Type="http://schemas.openxmlformats.org/officeDocument/2006/relationships/hyperlink" Target="consultantplus://offline/ref=567F9C94661228FD3E99EEF493ADB7A734B594D428ECB2683AAFFFBA814E27E70EAB068D89F742BAoAwDN" TargetMode="External"/><Relationship Id="rId214" Type="http://schemas.openxmlformats.org/officeDocument/2006/relationships/hyperlink" Target="consultantplus://offline/ref=567F9C94661228FD3E99EEF493ADB7A734B594D428ECB2683AAFFFBA814E27E70EAB068D89F741BCoAwCN" TargetMode="External"/><Relationship Id="rId230" Type="http://schemas.openxmlformats.org/officeDocument/2006/relationships/hyperlink" Target="consultantplus://offline/ref=567F9C94661228FD3E99EEF493ADB7A734B59DD624EDB2683AAFFFBA814E27E70EAB068D89F647BFoAwBN" TargetMode="External"/><Relationship Id="rId235" Type="http://schemas.openxmlformats.org/officeDocument/2006/relationships/hyperlink" Target="consultantplus://offline/ref=567F9C94661228FD3E99EEF493ADB7A734B594D524E0B2683AAFFFBA814E27E70EAB068D89F746B9oAwAN" TargetMode="External"/><Relationship Id="rId25" Type="http://schemas.openxmlformats.org/officeDocument/2006/relationships/hyperlink" Target="consultantplus://offline/ref=567F9C94661228FD3E99EEF493ADB7A737BC9DD62BE0B2683AAFFFBA81o4wEN" TargetMode="External"/><Relationship Id="rId46" Type="http://schemas.openxmlformats.org/officeDocument/2006/relationships/hyperlink" Target="consultantplus://offline/ref=567F9C94661228FD3E99EEF493ADB7A734B595DB2DEEB2683AAFFFBA814E27E70EAB068D89F745B0oAwCN" TargetMode="External"/><Relationship Id="rId67" Type="http://schemas.openxmlformats.org/officeDocument/2006/relationships/hyperlink" Target="consultantplus://offline/ref=567F9C94661228FD3E99EEF493ADB7A734B597D028E8B2683AAFFFBA814E27E70EAB068D89F747BAoAwBN" TargetMode="External"/><Relationship Id="rId116" Type="http://schemas.openxmlformats.org/officeDocument/2006/relationships/hyperlink" Target="consultantplus://offline/ref=567F9C94661228FD3E99EEF493ADB7A734B595D32BEAB2683AAFFFBA81o4wEN" TargetMode="External"/><Relationship Id="rId137" Type="http://schemas.openxmlformats.org/officeDocument/2006/relationships/hyperlink" Target="consultantplus://offline/ref=567F9C94661228FD3E99EEF493ADB7A734B593D42DECB2683AAFFFBA814E27E70EAB068D89F746B9oAw8N" TargetMode="External"/><Relationship Id="rId158" Type="http://schemas.openxmlformats.org/officeDocument/2006/relationships/hyperlink" Target="consultantplus://offline/ref=567F9C94661228FD3E99EEF493ADB7A734B595DB2DEEB2683AAFFFBA81o4wEN" TargetMode="External"/><Relationship Id="rId20" Type="http://schemas.openxmlformats.org/officeDocument/2006/relationships/hyperlink" Target="consultantplus://offline/ref=567F9C94661228FD3E99EEF493ADB7A73FB69DDB2CE3EF6232F6F3B8o8w6N" TargetMode="External"/><Relationship Id="rId41" Type="http://schemas.openxmlformats.org/officeDocument/2006/relationships/hyperlink" Target="consultantplus://offline/ref=567F9C94661228FD3E99EEF493ADB7A734B592D62DEFB2683AAFFFBA814E27E70EAB068D89F747BFoAwEN" TargetMode="External"/><Relationship Id="rId62" Type="http://schemas.openxmlformats.org/officeDocument/2006/relationships/hyperlink" Target="consultantplus://offline/ref=567F9C94661228FD3E99EEF493ADB7A734B495D029E1B2683AAFFFBA814E27E70EAB068F89oFw5N" TargetMode="External"/><Relationship Id="rId83" Type="http://schemas.openxmlformats.org/officeDocument/2006/relationships/hyperlink" Target="consultantplus://offline/ref=567F9C94661228FD3E99EEF493ADB7A734B594D524E0B2683AAFFFBA814E27E70EAB068D89F747BFoAwCN" TargetMode="External"/><Relationship Id="rId88" Type="http://schemas.openxmlformats.org/officeDocument/2006/relationships/hyperlink" Target="consultantplus://offline/ref=567F9C94661228FD3E99EEF493ADB7A734B594D524E0B2683AAFFFBA814E27E70EAB068D89F747BFoAw6N" TargetMode="External"/><Relationship Id="rId111" Type="http://schemas.openxmlformats.org/officeDocument/2006/relationships/hyperlink" Target="consultantplus://offline/ref=567F9C94661228FD3E99EEF493ADB7A734B594D428ECB2683AAFFFBA814E27E70EAB068D89F741B8oAw6N" TargetMode="External"/><Relationship Id="rId132" Type="http://schemas.openxmlformats.org/officeDocument/2006/relationships/hyperlink" Target="consultantplus://offline/ref=567F9C94661228FD3E99EEF493ADB7A734B594D428ECB2683AAFFFBA814E27E70EAB068D89F741BAoAwEN" TargetMode="External"/><Relationship Id="rId153" Type="http://schemas.openxmlformats.org/officeDocument/2006/relationships/hyperlink" Target="consultantplus://offline/ref=567F9C94661228FD3E99EEF493ADB7A734B595DB2DEEB2683AAFFFBA81o4wEN" TargetMode="External"/><Relationship Id="rId174" Type="http://schemas.openxmlformats.org/officeDocument/2006/relationships/hyperlink" Target="consultantplus://offline/ref=567F9C94661228FD3E99EEF493ADB7A734B593D42DECB2683AAFFFBA814E27E70EAB068D89F747B8oAwDN" TargetMode="External"/><Relationship Id="rId179" Type="http://schemas.openxmlformats.org/officeDocument/2006/relationships/hyperlink" Target="consultantplus://offline/ref=567F9C94661228FD3E99EEF493ADB7A734B595D12AEEB2683AAFFFBA814E27E70EAB068D8CoFw4N" TargetMode="External"/><Relationship Id="rId195" Type="http://schemas.openxmlformats.org/officeDocument/2006/relationships/hyperlink" Target="consultantplus://offline/ref=567F9C94661228FD3E99EEF493ADB7A734B594D428ECB2683AAFFFBA814E27E70EAB068D89F741BDoAw6N" TargetMode="External"/><Relationship Id="rId209" Type="http://schemas.openxmlformats.org/officeDocument/2006/relationships/hyperlink" Target="consultantplus://offline/ref=567F9C94661228FD3E99EEF493ADB7A734B492D229ECB2683AAFFFBA814E27E70EAB068D89F742BAoAw8N" TargetMode="External"/><Relationship Id="rId190" Type="http://schemas.openxmlformats.org/officeDocument/2006/relationships/hyperlink" Target="consultantplus://offline/ref=567F9C94661228FD3E99EEF493ADB7A734B595D625E0B2683AAFFFBA814E27E70EAB068D89F747BAoAwDN" TargetMode="External"/><Relationship Id="rId204" Type="http://schemas.openxmlformats.org/officeDocument/2006/relationships/hyperlink" Target="consultantplus://offline/ref=567F9C94661228FD3E99EEF493ADB7A734B496D528EDB2683AAFFFBA814E27E70EAB068D89F746BAoAwBN" TargetMode="External"/><Relationship Id="rId220" Type="http://schemas.openxmlformats.org/officeDocument/2006/relationships/hyperlink" Target="consultantplus://offline/ref=567F9C94661228FD3E99EEF493ADB7A737BC97D228E0B2683AAFFFBA81o4wEN" TargetMode="External"/><Relationship Id="rId225" Type="http://schemas.openxmlformats.org/officeDocument/2006/relationships/hyperlink" Target="consultantplus://offline/ref=567F9C94661228FD3E99EEF493ADB7A737BC96D625EFB2683AAFFFBA814E27E70EAB068D89F747B8oAwFN" TargetMode="External"/><Relationship Id="rId15" Type="http://schemas.openxmlformats.org/officeDocument/2006/relationships/hyperlink" Target="consultantplus://offline/ref=567F9C94661228FD3E99EEF493ADB7A734B595D528ECB2683AAFFFBA814E27E70EAB068D89F745B8oAw9N" TargetMode="External"/><Relationship Id="rId36" Type="http://schemas.openxmlformats.org/officeDocument/2006/relationships/hyperlink" Target="consultantplus://offline/ref=567F9C94661228FD3E99EEF493ADB7A734B595D72CEEB2683AAFFFBA814E27E70EAB068D8AoFw0N" TargetMode="External"/><Relationship Id="rId57" Type="http://schemas.openxmlformats.org/officeDocument/2006/relationships/hyperlink" Target="consultantplus://offline/ref=567F9C94661228FD3E99EEF493ADB7A734B595DB2EE8B2683AAFFFBA81o4wEN" TargetMode="External"/><Relationship Id="rId106" Type="http://schemas.openxmlformats.org/officeDocument/2006/relationships/hyperlink" Target="consultantplus://offline/ref=567F9C94661228FD3E99EEF493ADB7A734B594D524E0B2683AAFFFBA814E27E70EAB068D89F747BEoAw9N" TargetMode="External"/><Relationship Id="rId127" Type="http://schemas.openxmlformats.org/officeDocument/2006/relationships/hyperlink" Target="consultantplus://offline/ref=567F9C94661228FD3E99EEF493ADB7A734B495D029E1B2683AAFFFBA814E27E70EAB068F89oFw5N" TargetMode="External"/><Relationship Id="rId10" Type="http://schemas.openxmlformats.org/officeDocument/2006/relationships/hyperlink" Target="consultantplus://offline/ref=567F9C94661228FD3E99EEF493ADB7A737BC9CD424E0B2683AAFFFBA814E27E70EAB068D89F747BBoAwAN" TargetMode="External"/><Relationship Id="rId31" Type="http://schemas.openxmlformats.org/officeDocument/2006/relationships/hyperlink" Target="consultantplus://offline/ref=567F9C94661228FD3E99EEF493ADB7A734B594D428ECB2683AAFFFBA814E27E70EAB068D89F742BCoAwAN" TargetMode="External"/><Relationship Id="rId52" Type="http://schemas.openxmlformats.org/officeDocument/2006/relationships/hyperlink" Target="consultantplus://offline/ref=567F9C94661228FD3E99EEF493ADB7A734B594D428ECB2683AAFFFBA814E27E70EAB068D89F742BEoAwCN" TargetMode="External"/><Relationship Id="rId73" Type="http://schemas.openxmlformats.org/officeDocument/2006/relationships/hyperlink" Target="consultantplus://offline/ref=567F9C94661228FD3E99EEF493ADB7A734B594D428ECB2683AAFFFBA814E27E70EAB068D89F742B1oAw7N" TargetMode="External"/><Relationship Id="rId78" Type="http://schemas.openxmlformats.org/officeDocument/2006/relationships/hyperlink" Target="consultantplus://offline/ref=567F9C94661228FD3E99EEF493ADB7A734B594D428ECB2683AAFFFBA814E27E70EAB068D89F742B0oAwCN" TargetMode="External"/><Relationship Id="rId94" Type="http://schemas.openxmlformats.org/officeDocument/2006/relationships/hyperlink" Target="consultantplus://offline/ref=567F9C94661228FD3E99EEF493ADB7A734B595D728EAB2683AAFFFBA814E27E70EAB06888DoFw4N" TargetMode="External"/><Relationship Id="rId99" Type="http://schemas.openxmlformats.org/officeDocument/2006/relationships/hyperlink" Target="consultantplus://offline/ref=567F9C94661228FD3E99EEF493ADB7A734B595D529E8B2683AAFFFBA81o4wEN" TargetMode="External"/><Relationship Id="rId101" Type="http://schemas.openxmlformats.org/officeDocument/2006/relationships/hyperlink" Target="consultantplus://offline/ref=567F9C94661228FD3E99EEF493ADB7A734B495D029E1B2683AAFFFBA814E27E70EAB068F89oFw5N" TargetMode="External"/><Relationship Id="rId122" Type="http://schemas.openxmlformats.org/officeDocument/2006/relationships/hyperlink" Target="consultantplus://offline/ref=567F9C94661228FD3E99EEF493ADB7A734B594D428ECB2683AAFFFBA814E27E70EAB068D89F741BBoAwBN" TargetMode="External"/><Relationship Id="rId143" Type="http://schemas.openxmlformats.org/officeDocument/2006/relationships/hyperlink" Target="consultantplus://offline/ref=567F9C94661228FD3E99EEF493ADB7A734B594D524E0B2683AAFFFBA814E27E70EAB068D89F747B1oAw9N" TargetMode="External"/><Relationship Id="rId148" Type="http://schemas.openxmlformats.org/officeDocument/2006/relationships/hyperlink" Target="consultantplus://offline/ref=567F9C94661228FD3E99EEF493ADB7A734B594D428ECB2683AAFFFBA814E27E70EAB068D89F741BAoAw9N" TargetMode="External"/><Relationship Id="rId164" Type="http://schemas.openxmlformats.org/officeDocument/2006/relationships/hyperlink" Target="consultantplus://offline/ref=567F9C94661228FD3E99EEF493ADB7A734B594D428ECB2683AAFFFBA814E27E70EAB068D89F741BDoAwFN" TargetMode="External"/><Relationship Id="rId169" Type="http://schemas.openxmlformats.org/officeDocument/2006/relationships/hyperlink" Target="consultantplus://offline/ref=567F9C94661228FD3E99EEF493ADB7A734B595D228E1B2683AAFFFBA81o4wEN" TargetMode="External"/><Relationship Id="rId185" Type="http://schemas.openxmlformats.org/officeDocument/2006/relationships/hyperlink" Target="consultantplus://offline/ref=567F9C94661228FD3E99EEF493ADB7A734B594DA2AEFB2683AAFFFBA81o4wEN" TargetMode="External"/><Relationship Id="rId4" Type="http://schemas.openxmlformats.org/officeDocument/2006/relationships/hyperlink" Target="consultantplus://offline/ref=567F9C94661228FD3E99EEF493ADB7A734B594D524E0B2683AAFFFBA814E27E70EAB068D89F747BDoAwDN" TargetMode="External"/><Relationship Id="rId9" Type="http://schemas.openxmlformats.org/officeDocument/2006/relationships/hyperlink" Target="consultantplus://offline/ref=567F9C94661228FD3E99EEF493ADB7A734B594D428ECB2683AAFFFBA814E27E70EAB068D89F742BDoAw8N" TargetMode="External"/><Relationship Id="rId180" Type="http://schemas.openxmlformats.org/officeDocument/2006/relationships/hyperlink" Target="consultantplus://offline/ref=567F9C94661228FD3E99EEF493ADB7A734B594D524E0B2683AAFFFBA814E27E70EAB068D89F746B9oAwEN" TargetMode="External"/><Relationship Id="rId210" Type="http://schemas.openxmlformats.org/officeDocument/2006/relationships/hyperlink" Target="consultantplus://offline/ref=567F9C94661228FD3E99EEF493ADB7A734B595D12CECB2683AAFFFBA814E27E70EAB068D89F747BFoAwFN" TargetMode="External"/><Relationship Id="rId215" Type="http://schemas.openxmlformats.org/officeDocument/2006/relationships/hyperlink" Target="consultantplus://offline/ref=567F9C94661228FD3E99EEF493ADB7A734B594D428ECB2683AAFFFBA814E27E70EAB068D89F741BCoAwBN" TargetMode="External"/><Relationship Id="rId236" Type="http://schemas.openxmlformats.org/officeDocument/2006/relationships/hyperlink" Target="consultantplus://offline/ref=567F9C94661228FD3E99EEF493ADB7A734B594D524E0B2683AAFFFBA814E27E70EAB068D89F746B9oAw9N" TargetMode="External"/><Relationship Id="rId26" Type="http://schemas.openxmlformats.org/officeDocument/2006/relationships/hyperlink" Target="consultantplus://offline/ref=567F9C94661228FD3E99EEF493ADB7A734B594D428ECB2683AAFFFBA814E27E70EAB068D89F742BCoAwEN" TargetMode="External"/><Relationship Id="rId231" Type="http://schemas.openxmlformats.org/officeDocument/2006/relationships/hyperlink" Target="consultantplus://offline/ref=567F9C94661228FD3E99EEF493ADB7A734B594D428ECB2683AAFFFBA814E27E70EAB068D89F741BFoAwFN" TargetMode="External"/><Relationship Id="rId47" Type="http://schemas.openxmlformats.org/officeDocument/2006/relationships/hyperlink" Target="consultantplus://offline/ref=567F9C94661228FD3E99EEF493ADB7A734B595DB2DEEB2683AAFFFBA81o4wEN" TargetMode="External"/><Relationship Id="rId68" Type="http://schemas.openxmlformats.org/officeDocument/2006/relationships/hyperlink" Target="consultantplus://offline/ref=567F9C94661228FD3E99EEF493ADB7A737BC93DB24EEB2683AAFFFBA814E27E70EAB068D89F747B8oAwDN" TargetMode="External"/><Relationship Id="rId89" Type="http://schemas.openxmlformats.org/officeDocument/2006/relationships/hyperlink" Target="consultantplus://offline/ref=567F9C94661228FD3E99EEF493ADB7A734B594D428ECB2683AAFFFBA814E27E70EAB068D89F741B9oAwEN" TargetMode="External"/><Relationship Id="rId112" Type="http://schemas.openxmlformats.org/officeDocument/2006/relationships/hyperlink" Target="consultantplus://offline/ref=567F9C94661228FD3E99EEF493ADB7A734B59CD129E8B2683AAFFFBA814E27E70EAB068D89F747B9oAwDN" TargetMode="External"/><Relationship Id="rId133" Type="http://schemas.openxmlformats.org/officeDocument/2006/relationships/hyperlink" Target="consultantplus://offline/ref=567F9C94661228FD3E99EEF493ADB7A734B594D428ECB2683AAFFFBA814E27E70EAB068D89F741BAoAwCN" TargetMode="External"/><Relationship Id="rId154" Type="http://schemas.openxmlformats.org/officeDocument/2006/relationships/hyperlink" Target="consultantplus://offline/ref=567F9C94661228FD3E99EEF493ADB7A734B595DB2DEEB2683AAFFFBA814E27E70EAB068D89F745BFoAwFN" TargetMode="External"/><Relationship Id="rId175" Type="http://schemas.openxmlformats.org/officeDocument/2006/relationships/hyperlink" Target="consultantplus://offline/ref=567F9C94661228FD3E99EEF493ADB7A734B595D529E8B2683AAFFFBA81o4wEN" TargetMode="External"/><Relationship Id="rId196" Type="http://schemas.openxmlformats.org/officeDocument/2006/relationships/hyperlink" Target="consultantplus://offline/ref=567F9C94661228FD3E99EEF493ADB7A734B593D42DECB2683AAFFFBA814E27E70EAB068D89F746B9oAw8N" TargetMode="External"/><Relationship Id="rId200" Type="http://schemas.openxmlformats.org/officeDocument/2006/relationships/hyperlink" Target="consultantplus://offline/ref=567F9C94661228FD3E99EEF493ADB7A734B594D428ECB2683AAFFFBA814E27E70EAB068D89F741BCoAwEN" TargetMode="External"/><Relationship Id="rId16" Type="http://schemas.openxmlformats.org/officeDocument/2006/relationships/hyperlink" Target="consultantplus://offline/ref=567F9C94661228FD3E99EEF493ADB7A734B595D528ECB2683AAFFFBA814E27E70EAB068D89F745B8oAw8N" TargetMode="External"/><Relationship Id="rId221" Type="http://schemas.openxmlformats.org/officeDocument/2006/relationships/hyperlink" Target="consultantplus://offline/ref=567F9C94661228FD3E99EEF493ADB7A734B594D625EDB2683AAFFFBA814E27E70EAB068D89F746B8oAw8N" TargetMode="External"/><Relationship Id="rId37" Type="http://schemas.openxmlformats.org/officeDocument/2006/relationships/hyperlink" Target="consultantplus://offline/ref=567F9C94661228FD3E99EEF493ADB7A734B594D428ECB2683AAFFFBA814E27E70EAB068D89F742BFoAwBN" TargetMode="External"/><Relationship Id="rId58" Type="http://schemas.openxmlformats.org/officeDocument/2006/relationships/hyperlink" Target="consultantplus://offline/ref=567F9C94661228FD3E99EEF493ADB7A734B595D32BEAB2683AAFFFBA81o4wEN" TargetMode="External"/><Relationship Id="rId79" Type="http://schemas.openxmlformats.org/officeDocument/2006/relationships/hyperlink" Target="consultantplus://offline/ref=567F9C94661228FD3E99EEF493ADB7A734B594D428ECB2683AAFFFBA814E27E70EAB068D89F742B0oAw8N" TargetMode="External"/><Relationship Id="rId102" Type="http://schemas.openxmlformats.org/officeDocument/2006/relationships/hyperlink" Target="consultantplus://offline/ref=567F9C94661228FD3E99EEF493ADB7A734B594D32CEFB2683AAFFFBA814E27E70EAB068D89F742B0oAwDN" TargetMode="External"/><Relationship Id="rId123" Type="http://schemas.openxmlformats.org/officeDocument/2006/relationships/hyperlink" Target="consultantplus://offline/ref=567F9C94661228FD3E99EEF493ADB7A734B594D428ECB2683AAFFFBA814E27E70EAB068D89F741BBoAwAN" TargetMode="External"/><Relationship Id="rId144" Type="http://schemas.openxmlformats.org/officeDocument/2006/relationships/hyperlink" Target="consultantplus://offline/ref=567F9C94661228FD3E99EEF493ADB7A734B594D524E0B2683AAFFFBA814E27E70EAB068D89F747B1oAw8N" TargetMode="External"/><Relationship Id="rId90" Type="http://schemas.openxmlformats.org/officeDocument/2006/relationships/hyperlink" Target="consultantplus://offline/ref=567F9C94661228FD3E99EEF493ADB7A734B594D524E0B2683AAFFFBA814E27E70EAB068D89F747BEoAwEN" TargetMode="External"/><Relationship Id="rId165" Type="http://schemas.openxmlformats.org/officeDocument/2006/relationships/hyperlink" Target="consultantplus://offline/ref=567F9C94661228FD3E99EEF493ADB7A734B597D028E8B2683AAFFFBA814E27E70EAB068D89F747BAoAwBN" TargetMode="External"/><Relationship Id="rId186" Type="http://schemas.openxmlformats.org/officeDocument/2006/relationships/hyperlink" Target="consultantplus://offline/ref=567F9C94661228FD3E99EEF493ADB7A734B595D42CEAB2683AAFFFBA814E27E70EAB068D89F745B8oAw9N" TargetMode="External"/><Relationship Id="rId211" Type="http://schemas.openxmlformats.org/officeDocument/2006/relationships/hyperlink" Target="consultantplus://offline/ref=567F9C94661228FD3E99EEF493ADB7A734B595D12CECB2683AAFFFBA814E27E70EAB068D89F747BFoAwFN" TargetMode="External"/><Relationship Id="rId232" Type="http://schemas.openxmlformats.org/officeDocument/2006/relationships/hyperlink" Target="consultantplus://offline/ref=567F9C94661228FD3E99EEF493ADB7A734B594D428ECB2683AAFFFBA814E27E70EAB068D89F741BFoAwEN" TargetMode="External"/><Relationship Id="rId27" Type="http://schemas.openxmlformats.org/officeDocument/2006/relationships/hyperlink" Target="consultantplus://offline/ref=567F9C94661228FD3E99EEF493ADB7A734B594D524E0B2683AAFFFBA814E27E70EAB068D89F747BDoAw8N" TargetMode="External"/><Relationship Id="rId48" Type="http://schemas.openxmlformats.org/officeDocument/2006/relationships/hyperlink" Target="consultantplus://offline/ref=567F9C94661228FD3E99EEF493ADB7A734B595DB2DEEB2683AAFFFBA814E27E70EAB068D89F745BCoAw8N" TargetMode="External"/><Relationship Id="rId69" Type="http://schemas.openxmlformats.org/officeDocument/2006/relationships/hyperlink" Target="consultantplus://offline/ref=567F9C94661228FD3E99EEF493ADB7A734B496D528EDB2683AAFFFBA814E27E70EAB068D89F746BAoAwBN" TargetMode="External"/><Relationship Id="rId113" Type="http://schemas.openxmlformats.org/officeDocument/2006/relationships/hyperlink" Target="consultantplus://offline/ref=567F9C94661228FD3E99EEF493ADB7A734B593D42DECB2683AAFFFBA814E27E70EAB068D89F746B9oAw8N" TargetMode="External"/><Relationship Id="rId134" Type="http://schemas.openxmlformats.org/officeDocument/2006/relationships/hyperlink" Target="consultantplus://offline/ref=567F9C94661228FD3E99EEF493ADB7A734B593D42DECB2683AAFFFBA814E27E70EAB068D89F746B9oAw8N" TargetMode="External"/></Relationships>
</file>

<file path=xl/worksheets/_rels/sheet197.xml.rels><?xml version="1.0" encoding="UTF-8" standalone="yes"?>
<Relationships xmlns="http://schemas.openxmlformats.org/package/2006/relationships"><Relationship Id="rId1" Type="http://schemas.openxmlformats.org/officeDocument/2006/relationships/hyperlink" Target="http://www.gk-rf.ru/statia222" TargetMode="External"/></Relationships>
</file>

<file path=xl/worksheets/_rels/sheet198.xml.rels><?xml version="1.0" encoding="UTF-8" standalone="yes"?>
<Relationships xmlns="http://schemas.openxmlformats.org/package/2006/relationships"><Relationship Id="rId3" Type="http://schemas.openxmlformats.org/officeDocument/2006/relationships/hyperlink" Target="consultantplus://offline/ref=3CF146DA5AA62317F416408729F1F226F43522CD29989950DF355863A3DF5DC6C93F8228975F2823aCy8J" TargetMode="External"/><Relationship Id="rId2" Type="http://schemas.openxmlformats.org/officeDocument/2006/relationships/hyperlink" Target="consultantplus://offline/main?base=LAW;n=117503;fld=134;dst=100628" TargetMode="External"/><Relationship Id="rId1" Type="http://schemas.openxmlformats.org/officeDocument/2006/relationships/hyperlink" Target="http://www.e-mfc.ru/" TargetMode="External"/><Relationship Id="rId6" Type="http://schemas.openxmlformats.org/officeDocument/2006/relationships/drawing" Target="../drawings/drawing23.xml"/><Relationship Id="rId5" Type="http://schemas.openxmlformats.org/officeDocument/2006/relationships/hyperlink" Target="garantf1://10064504.3/" TargetMode="External"/><Relationship Id="rId4" Type="http://schemas.openxmlformats.org/officeDocument/2006/relationships/hyperlink" Target="consultantplus://offline/ref=3CF146DA5AA62317F416408729F1F226F43522CD29989950DF355863A3DF5DC6C93F8228975F2823aCy8J" TargetMode="External"/></Relationships>
</file>

<file path=xl/worksheets/_rels/sheet199.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www.consultant.ru/document/Cons_doc_LAW_51040/94050c1b72b36222ea765a98f890b52187a0838c/" TargetMode="External"/></Relationships>
</file>

<file path=xl/worksheets/_rels/sheet200.xml.rels><?xml version="1.0" encoding="UTF-8" standalone="yes"?>
<Relationships xmlns="http://schemas.openxmlformats.org/package/2006/relationships"><Relationship Id="rId8" Type="http://schemas.openxmlformats.org/officeDocument/2006/relationships/hyperlink" Target="garantf1://12054874.0/" TargetMode="External"/><Relationship Id="rId13" Type="http://schemas.openxmlformats.org/officeDocument/2006/relationships/hyperlink" Target="garantf1://70059344.11000/" TargetMode="External"/><Relationship Id="rId3" Type="http://schemas.openxmlformats.org/officeDocument/2006/relationships/hyperlink" Target="garantf1://12038258.0/" TargetMode="External"/><Relationship Id="rId7" Type="http://schemas.openxmlformats.org/officeDocument/2006/relationships/hyperlink" Target="garantf1://12048567.0/" TargetMode="External"/><Relationship Id="rId12" Type="http://schemas.openxmlformats.org/officeDocument/2006/relationships/hyperlink" Target="garantf1://70059346.26/" TargetMode="External"/><Relationship Id="rId17" Type="http://schemas.openxmlformats.org/officeDocument/2006/relationships/printerSettings" Target="../printerSettings/printerSettings51.bin"/><Relationship Id="rId2" Type="http://schemas.openxmlformats.org/officeDocument/2006/relationships/hyperlink" Target="garantf1://10003000.0/" TargetMode="External"/><Relationship Id="rId16" Type="http://schemas.openxmlformats.org/officeDocument/2006/relationships/hyperlink" Target="garantf1://10064504.3/" TargetMode="External"/><Relationship Id="rId1" Type="http://schemas.openxmlformats.org/officeDocument/2006/relationships/hyperlink" Target="http://www.e-mfc.ru/" TargetMode="External"/><Relationship Id="rId6" Type="http://schemas.openxmlformats.org/officeDocument/2006/relationships/hyperlink" Target="garantf1://12048555.0/" TargetMode="External"/><Relationship Id="rId11" Type="http://schemas.openxmlformats.org/officeDocument/2006/relationships/hyperlink" Target="garantf1://23841540.0/" TargetMode="External"/><Relationship Id="rId5" Type="http://schemas.openxmlformats.org/officeDocument/2006/relationships/hyperlink" Target="garantf1://12024625.0/" TargetMode="External"/><Relationship Id="rId15" Type="http://schemas.openxmlformats.org/officeDocument/2006/relationships/hyperlink" Target="garantf1://70282672.1000/" TargetMode="External"/><Relationship Id="rId10" Type="http://schemas.openxmlformats.org/officeDocument/2006/relationships/hyperlink" Target="garantf1://23840532.0/" TargetMode="External"/><Relationship Id="rId4" Type="http://schemas.openxmlformats.org/officeDocument/2006/relationships/hyperlink" Target="garantf1://12024624.0/" TargetMode="External"/><Relationship Id="rId9" Type="http://schemas.openxmlformats.org/officeDocument/2006/relationships/hyperlink" Target="http://www.pravo.gov.ru/" TargetMode="External"/><Relationship Id="rId14" Type="http://schemas.openxmlformats.org/officeDocument/2006/relationships/hyperlink" Target="garantf1://70282672.1000/" TargetMode="External"/></Relationships>
</file>

<file path=xl/worksheets/_rels/sheet202.xml.rels><?xml version="1.0" encoding="UTF-8" standalone="yes"?>
<Relationships xmlns="http://schemas.openxmlformats.org/package/2006/relationships"><Relationship Id="rId3" Type="http://schemas.openxmlformats.org/officeDocument/2006/relationships/hyperlink" Target="garantf1://10064504.3/" TargetMode="External"/><Relationship Id="rId2" Type="http://schemas.openxmlformats.org/officeDocument/2006/relationships/hyperlink" Target="http://www.pravo.gov.ru/" TargetMode="External"/><Relationship Id="rId1" Type="http://schemas.openxmlformats.org/officeDocument/2006/relationships/hyperlink" Target="http://svetlogorskoe-s.ru/" TargetMode="External"/><Relationship Id="rId6" Type="http://schemas.openxmlformats.org/officeDocument/2006/relationships/drawing" Target="../drawings/drawing24.xml"/><Relationship Id="rId5" Type="http://schemas.openxmlformats.org/officeDocument/2006/relationships/printerSettings" Target="../printerSettings/printerSettings52.bin"/><Relationship Id="rId4" Type="http://schemas.openxmlformats.org/officeDocument/2006/relationships/hyperlink" Target="garantf1://10002673.5/" TargetMode="External"/></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206.xml.rels><?xml version="1.0" encoding="UTF-8" standalone="yes"?>
<Relationships xmlns="http://schemas.openxmlformats.org/package/2006/relationships"><Relationship Id="rId8" Type="http://schemas.openxmlformats.org/officeDocument/2006/relationships/hyperlink" Target="garantf1://23841540.0/" TargetMode="External"/><Relationship Id="rId13" Type="http://schemas.openxmlformats.org/officeDocument/2006/relationships/hyperlink" Target="garantf1://12038258.5407/" TargetMode="External"/><Relationship Id="rId18" Type="http://schemas.openxmlformats.org/officeDocument/2006/relationships/printerSettings" Target="../printerSettings/printerSettings54.bin"/><Relationship Id="rId3" Type="http://schemas.openxmlformats.org/officeDocument/2006/relationships/hyperlink" Target="garantf1://10003000.0/" TargetMode="External"/><Relationship Id="rId7" Type="http://schemas.openxmlformats.org/officeDocument/2006/relationships/hyperlink" Target="garantf1://70864644.0/" TargetMode="External"/><Relationship Id="rId12" Type="http://schemas.openxmlformats.org/officeDocument/2006/relationships/hyperlink" Target="garantf1://70282672.1000/" TargetMode="External"/><Relationship Id="rId17" Type="http://schemas.openxmlformats.org/officeDocument/2006/relationships/hyperlink" Target="garantf1://12048567.0/" TargetMode="External"/><Relationship Id="rId2" Type="http://schemas.openxmlformats.org/officeDocument/2006/relationships/hyperlink" Target="http://www.e-mfc.ru/" TargetMode="External"/><Relationship Id="rId16" Type="http://schemas.openxmlformats.org/officeDocument/2006/relationships/hyperlink" Target="garantf1://10064504.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http://www.pravo.gov.ru/" TargetMode="External"/><Relationship Id="rId11" Type="http://schemas.openxmlformats.org/officeDocument/2006/relationships/hyperlink" Target="garantf1://12054874.41/" TargetMode="External"/><Relationship Id="rId5" Type="http://schemas.openxmlformats.org/officeDocument/2006/relationships/hyperlink" Target="garantf1://12024624.0/" TargetMode="External"/><Relationship Id="rId15" Type="http://schemas.openxmlformats.org/officeDocument/2006/relationships/hyperlink" Target="garantf1://12038258.51018/" TargetMode="External"/><Relationship Id="rId10" Type="http://schemas.openxmlformats.org/officeDocument/2006/relationships/hyperlink" Target="garantf1://12027232.0/" TargetMode="External"/><Relationship Id="rId4" Type="http://schemas.openxmlformats.org/officeDocument/2006/relationships/hyperlink" Target="garantf1://12038258.0/" TargetMode="External"/><Relationship Id="rId9" Type="http://schemas.openxmlformats.org/officeDocument/2006/relationships/hyperlink" Target="garantf1://12077579.200/" TargetMode="External"/><Relationship Id="rId14" Type="http://schemas.openxmlformats.org/officeDocument/2006/relationships/hyperlink" Target="garantf1://12024624.2/" TargetMode="External"/></Relationships>
</file>

<file path=xl/worksheets/_rels/sheet211.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212.xml.rels><?xml version="1.0" encoding="UTF-8" standalone="yes"?>
<Relationships xmlns="http://schemas.openxmlformats.org/package/2006/relationships"><Relationship Id="rId3" Type="http://schemas.openxmlformats.org/officeDocument/2006/relationships/hyperlink" Target="http://www.consultant.ru/cons/cgi/online.cgi?req=doc&amp;base=LAW&amp;n=201501&amp;rnd=242442.2965717391" TargetMode="External"/><Relationship Id="rId2" Type="http://schemas.openxmlformats.org/officeDocument/2006/relationships/hyperlink" Target="http://www.consultant.ru/cons/cgi/online.cgi?req=doc&amp;base=LAW&amp;n=201286&amp;rnd=242442.114761886" TargetMode="External"/><Relationship Id="rId1" Type="http://schemas.openxmlformats.org/officeDocument/2006/relationships/hyperlink" Target="http://www.consultant.ru/cons/cgi/online.cgi?req=doc&amp;base=LAW&amp;n=200215&amp;rnd=242442.290111424&amp;dst=100115&amp;fld=134" TargetMode="External"/><Relationship Id="rId6" Type="http://schemas.openxmlformats.org/officeDocument/2006/relationships/printerSettings" Target="../printerSettings/printerSettings56.bin"/><Relationship Id="rId5" Type="http://schemas.openxmlformats.org/officeDocument/2006/relationships/hyperlink" Target="http://www.consultant.ru/cons/cgi/online.cgi?req=doc&amp;base=LAW&amp;n=213795&amp;rnd=245023.63829330&amp;dst=279&amp;fld=134" TargetMode="External"/><Relationship Id="rId4" Type="http://schemas.openxmlformats.org/officeDocument/2006/relationships/hyperlink" Target="http://www.consultant.ru/cons/cgi/online.cgi?req=doc&amp;base=LAW&amp;n=201379&amp;rnd=242442.136718504&amp;dst=433&amp;fld=134" TargetMode="External"/></Relationships>
</file>

<file path=xl/worksheets/_rels/sheet215.xml.rels><?xml version="1.0" encoding="UTF-8" standalone="yes"?>
<Relationships xmlns="http://schemas.openxmlformats.org/package/2006/relationships"><Relationship Id="rId8" Type="http://schemas.openxmlformats.org/officeDocument/2006/relationships/printerSettings" Target="../printerSettings/printerSettings57.bin"/><Relationship Id="rId3" Type="http://schemas.openxmlformats.org/officeDocument/2006/relationships/hyperlink" Target="http://www.pravo.gov.ru/" TargetMode="External"/><Relationship Id="rId7" Type="http://schemas.openxmlformats.org/officeDocument/2006/relationships/hyperlink" Target="garantf1://10002673.5/" TargetMode="External"/><Relationship Id="rId2" Type="http://schemas.openxmlformats.org/officeDocument/2006/relationships/hyperlink" Target="http://korenovsk.cartechnic.ru/gibdd/763" TargetMode="External"/><Relationship Id="rId1" Type="http://schemas.openxmlformats.org/officeDocument/2006/relationships/hyperlink" Target="consultantplus://offline/ref=77572596AE870A89AE2A2C1A08F504506B47E974C8014B91BC3BD499C376B97F08D85B7EE0F5AEA7k2eCO" TargetMode="External"/><Relationship Id="rId6" Type="http://schemas.openxmlformats.org/officeDocument/2006/relationships/hyperlink" Target="garantf1://10064504.3/" TargetMode="External"/><Relationship Id="rId5" Type="http://schemas.openxmlformats.org/officeDocument/2006/relationships/hyperlink" Target="http://korenovsk.cartechnic.ru/gibdd/763" TargetMode="External"/><Relationship Id="rId4" Type="http://schemas.openxmlformats.org/officeDocument/2006/relationships/hyperlink" Target="http://korenovsk.cartechnic.ru/gibdd/763" TargetMode="External"/><Relationship Id="rId9" Type="http://schemas.openxmlformats.org/officeDocument/2006/relationships/drawing" Target="../drawings/drawing25.xml"/></Relationships>
</file>

<file path=xl/worksheets/_rels/sheet216.xml.rels><?xml version="1.0" encoding="UTF-8" standalone="yes"?>
<Relationships xmlns="http://schemas.openxmlformats.org/package/2006/relationships"><Relationship Id="rId1" Type="http://schemas.openxmlformats.org/officeDocument/2006/relationships/hyperlink" Target="http://korenovsk.cartechnic.ru/gibdd/763" TargetMode="External"/></Relationships>
</file>

<file path=xl/worksheets/_rels/sheet222.xml.rels><?xml version="1.0" encoding="UTF-8" standalone="yes"?>
<Relationships xmlns="http://schemas.openxmlformats.org/package/2006/relationships"><Relationship Id="rId8" Type="http://schemas.openxmlformats.org/officeDocument/2006/relationships/hyperlink" Target="http://docs.cntd.ru/document/902192610" TargetMode="External"/><Relationship Id="rId13" Type="http://schemas.openxmlformats.org/officeDocument/2006/relationships/hyperlink" Target="http://docs.cntd.ru/document/902087949" TargetMode="External"/><Relationship Id="rId18" Type="http://schemas.openxmlformats.org/officeDocument/2006/relationships/hyperlink" Target="http://docs.cntd.ru/document/420236868" TargetMode="External"/><Relationship Id="rId26" Type="http://schemas.openxmlformats.org/officeDocument/2006/relationships/hyperlink" Target="http://docs.cntd.ru/document/902324512" TargetMode="External"/><Relationship Id="rId3" Type="http://schemas.openxmlformats.org/officeDocument/2006/relationships/hyperlink" Target="http://docs.cntd.ru/document/445069194" TargetMode="External"/><Relationship Id="rId21" Type="http://schemas.openxmlformats.org/officeDocument/2006/relationships/hyperlink" Target="http://docs.cntd.ru/document/901919338" TargetMode="External"/><Relationship Id="rId7" Type="http://schemas.openxmlformats.org/officeDocument/2006/relationships/hyperlink" Target="http://docs.cntd.ru/document/902344433" TargetMode="External"/><Relationship Id="rId12" Type="http://schemas.openxmlformats.org/officeDocument/2006/relationships/hyperlink" Target="http://docs.cntd.ru/document/902030917" TargetMode="External"/><Relationship Id="rId17" Type="http://schemas.openxmlformats.org/officeDocument/2006/relationships/hyperlink" Target="http://docs.cntd.ru/document/902324512" TargetMode="External"/><Relationship Id="rId25" Type="http://schemas.openxmlformats.org/officeDocument/2006/relationships/hyperlink" Target="http://docs.cntd.ru/document/902030917" TargetMode="External"/><Relationship Id="rId2" Type="http://schemas.openxmlformats.org/officeDocument/2006/relationships/hyperlink" Target="http://docs.cntd.ru/document/444921846" TargetMode="External"/><Relationship Id="rId16" Type="http://schemas.openxmlformats.org/officeDocument/2006/relationships/hyperlink" Target="http://docs.cntd.ru/document/902174294" TargetMode="External"/><Relationship Id="rId20" Type="http://schemas.openxmlformats.org/officeDocument/2006/relationships/hyperlink" Target="http://docs.cntd.ru/document/901919338" TargetMode="External"/><Relationship Id="rId29" Type="http://schemas.openxmlformats.org/officeDocument/2006/relationships/hyperlink" Target="http://docs.cntd.ru/document/901919338" TargetMode="External"/><Relationship Id="rId1" Type="http://schemas.openxmlformats.org/officeDocument/2006/relationships/hyperlink" Target="http://docs.cntd.ru/document/444797048" TargetMode="External"/><Relationship Id="rId6" Type="http://schemas.openxmlformats.org/officeDocument/2006/relationships/hyperlink" Target="http://docs.cntd.ru/document/901919338" TargetMode="External"/><Relationship Id="rId11" Type="http://schemas.openxmlformats.org/officeDocument/2006/relationships/hyperlink" Target="http://docs.cntd.ru/document/901964137" TargetMode="External"/><Relationship Id="rId24" Type="http://schemas.openxmlformats.org/officeDocument/2006/relationships/hyperlink" Target="http://docs.cntd.ru/document/901919338" TargetMode="External"/><Relationship Id="rId5" Type="http://schemas.openxmlformats.org/officeDocument/2006/relationships/hyperlink" Target="http://docs.cntd.ru/document/901919338" TargetMode="External"/><Relationship Id="rId15" Type="http://schemas.openxmlformats.org/officeDocument/2006/relationships/hyperlink" Target="http://docs.cntd.ru/document/902050359" TargetMode="External"/><Relationship Id="rId23" Type="http://schemas.openxmlformats.org/officeDocument/2006/relationships/hyperlink" Target="http://docs.cntd.ru/document/901919338" TargetMode="External"/><Relationship Id="rId28" Type="http://schemas.openxmlformats.org/officeDocument/2006/relationships/hyperlink" Target="http://docs.cntd.ru/document/901919338" TargetMode="External"/><Relationship Id="rId10" Type="http://schemas.openxmlformats.org/officeDocument/2006/relationships/hyperlink" Target="http://docs.cntd.ru/document/902228011" TargetMode="External"/><Relationship Id="rId19" Type="http://schemas.openxmlformats.org/officeDocument/2006/relationships/hyperlink" Target="http://docs.cntd.ru/document/420327239" TargetMode="External"/><Relationship Id="rId4" Type="http://schemas.openxmlformats.org/officeDocument/2006/relationships/hyperlink" Target="http://docs.cntd.ru/document/902157749" TargetMode="External"/><Relationship Id="rId9" Type="http://schemas.openxmlformats.org/officeDocument/2006/relationships/hyperlink" Target="http://docs.cntd.ru/document/902111644" TargetMode="External"/><Relationship Id="rId14" Type="http://schemas.openxmlformats.org/officeDocument/2006/relationships/hyperlink" Target="http://docs.cntd.ru/document/902279641" TargetMode="External"/><Relationship Id="rId22" Type="http://schemas.openxmlformats.org/officeDocument/2006/relationships/hyperlink" Target="http://docs.cntd.ru/document/901919338" TargetMode="External"/><Relationship Id="rId27" Type="http://schemas.openxmlformats.org/officeDocument/2006/relationships/hyperlink" Target="http://docs.cntd.ru/document/420236868" TargetMode="External"/><Relationship Id="rId30" Type="http://schemas.openxmlformats.org/officeDocument/2006/relationships/printerSettings" Target="../printerSettings/printerSettings58.bin"/></Relationships>
</file>

<file path=xl/worksheets/_rels/sheet224.xml.rels><?xml version="1.0" encoding="UTF-8" standalone="yes"?>
<Relationships xmlns="http://schemas.openxmlformats.org/package/2006/relationships"><Relationship Id="rId8" Type="http://schemas.openxmlformats.org/officeDocument/2006/relationships/hyperlink" Target="https://ohranatruda.ru/ot_biblio/normativ/data_normativ/49/49283/index.php" TargetMode="External"/><Relationship Id="rId3" Type="http://schemas.openxmlformats.org/officeDocument/2006/relationships/hyperlink" Target="https://ohranatruda.ru/ot_biblio/normativ/data_normativ/49/49283/index.php" TargetMode="External"/><Relationship Id="rId7" Type="http://schemas.openxmlformats.org/officeDocument/2006/relationships/hyperlink" Target="https://ohranatruda.ru/ot_biblio/normativ/data_normativ/49/49283/index.php" TargetMode="External"/><Relationship Id="rId12" Type="http://schemas.openxmlformats.org/officeDocument/2006/relationships/hyperlink" Target="https://ohranatruda.ru/ot_biblio/normativ/data_normativ/49/49283/index.php" TargetMode="External"/><Relationship Id="rId2" Type="http://schemas.openxmlformats.org/officeDocument/2006/relationships/hyperlink" Target="https://ohranatruda.ru/ot_biblio/normativ/data_normativ/44/44951/index.php" TargetMode="External"/><Relationship Id="rId1" Type="http://schemas.openxmlformats.org/officeDocument/2006/relationships/hyperlink" Target="https://ohranatruda.ru/ot_biblio/normativ/data_normativ/49/49283/index.php" TargetMode="External"/><Relationship Id="rId6" Type="http://schemas.openxmlformats.org/officeDocument/2006/relationships/hyperlink" Target="https://ohranatruda.ru/ot_biblio/normativ/data_normativ/49/49283/index.php" TargetMode="External"/><Relationship Id="rId11" Type="http://schemas.openxmlformats.org/officeDocument/2006/relationships/hyperlink" Target="https://ohranatruda.ru/ot_biblio/normativ/data_normativ/49/49283/index.php" TargetMode="External"/><Relationship Id="rId5" Type="http://schemas.openxmlformats.org/officeDocument/2006/relationships/hyperlink" Target="https://ohranatruda.ru/ot_biblio/normativ/data_normativ/49/49283/index.php" TargetMode="External"/><Relationship Id="rId10" Type="http://schemas.openxmlformats.org/officeDocument/2006/relationships/hyperlink" Target="https://ohranatruda.ru/ot_biblio/normativ/data_normativ/49/49283/index.php" TargetMode="External"/><Relationship Id="rId4" Type="http://schemas.openxmlformats.org/officeDocument/2006/relationships/hyperlink" Target="https://ohranatruda.ru/ot_biblio/normativ/data_normativ/44/44951/index.php" TargetMode="External"/><Relationship Id="rId9" Type="http://schemas.openxmlformats.org/officeDocument/2006/relationships/hyperlink" Target="https://ohranatruda.ru/ot_biblio/normativ/data_normativ/49/49283/index.php" TargetMode="External"/></Relationships>
</file>

<file path=xl/worksheets/_rels/sheet227.xml.rels><?xml version="1.0" encoding="UTF-8" standalone="yes"?>
<Relationships xmlns="http://schemas.openxmlformats.org/package/2006/relationships"><Relationship Id="rId3" Type="http://schemas.openxmlformats.org/officeDocument/2006/relationships/hyperlink" Target="http://www.e-mfc.ru/" TargetMode="External"/><Relationship Id="rId2" Type="http://schemas.openxmlformats.org/officeDocument/2006/relationships/hyperlink" Target="http://www.gosuslugi.ru/" TargetMode="External"/><Relationship Id="rId1" Type="http://schemas.openxmlformats.org/officeDocument/2006/relationships/hyperlink" Target="http://aclmkrai.krasnodar.ru/nclocs/" TargetMode="External"/><Relationship Id="rId4" Type="http://schemas.openxmlformats.org/officeDocument/2006/relationships/drawing" Target="../drawings/drawing2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7"/>
  <sheetViews>
    <sheetView workbookViewId="0">
      <selection activeCell="F18" sqref="F18"/>
    </sheetView>
  </sheetViews>
  <sheetFormatPr defaultRowHeight="15" x14ac:dyDescent="0.25"/>
  <cols>
    <col min="2" max="2" width="45.85546875" customWidth="1"/>
    <col min="3" max="4" width="45.5703125" customWidth="1"/>
  </cols>
  <sheetData>
    <row r="1" spans="2:16" x14ac:dyDescent="0.25">
      <c r="B1" s="279"/>
      <c r="C1" s="279"/>
      <c r="D1" s="279"/>
    </row>
    <row r="2" spans="2:16" x14ac:dyDescent="0.25">
      <c r="B2" s="279"/>
      <c r="C2" s="279"/>
      <c r="D2" s="279"/>
    </row>
    <row r="3" spans="2:16" ht="57.75" customHeight="1" x14ac:dyDescent="0.25">
      <c r="B3" s="279"/>
      <c r="C3" s="279"/>
      <c r="D3" s="279"/>
    </row>
    <row r="4" spans="2:16" ht="10.5" customHeight="1" x14ac:dyDescent="0.25">
      <c r="B4" s="279"/>
      <c r="C4" s="279"/>
      <c r="D4" s="279"/>
    </row>
    <row r="5" spans="2:16" ht="22.5" customHeight="1" x14ac:dyDescent="0.25">
      <c r="B5" s="308" t="s">
        <v>289</v>
      </c>
      <c r="C5" s="308"/>
      <c r="D5" s="308"/>
    </row>
    <row r="6" spans="2:16" ht="14.25" customHeight="1" x14ac:dyDescent="0.25">
      <c r="B6" s="308"/>
      <c r="C6" s="308"/>
      <c r="D6" s="308"/>
      <c r="E6" s="67"/>
      <c r="F6" s="67"/>
      <c r="G6" s="67"/>
      <c r="H6" s="67"/>
      <c r="I6" s="67"/>
      <c r="J6" s="67"/>
      <c r="K6" s="67"/>
      <c r="L6" s="67"/>
      <c r="M6" s="67"/>
      <c r="N6" s="67"/>
      <c r="O6" s="67"/>
      <c r="P6" s="67"/>
    </row>
    <row r="7" spans="2:16" hidden="1" x14ac:dyDescent="0.25">
      <c r="B7" s="308"/>
      <c r="C7" s="308"/>
      <c r="D7" s="308"/>
      <c r="E7" s="67"/>
      <c r="F7" s="67"/>
      <c r="G7" s="67"/>
      <c r="H7" s="67"/>
      <c r="I7" s="67"/>
      <c r="J7" s="67"/>
      <c r="K7" s="67"/>
      <c r="L7" s="67"/>
      <c r="M7" s="67"/>
      <c r="N7" s="67"/>
      <c r="O7" s="67"/>
      <c r="P7" s="67"/>
    </row>
    <row r="8" spans="2:16" hidden="1" x14ac:dyDescent="0.25">
      <c r="B8" s="309"/>
      <c r="C8" s="309"/>
      <c r="D8" s="309"/>
      <c r="E8" s="67"/>
      <c r="F8" s="67"/>
      <c r="G8" s="67"/>
      <c r="H8" s="67"/>
      <c r="I8" s="67"/>
      <c r="J8" s="67"/>
      <c r="K8" s="67"/>
      <c r="L8" s="67"/>
      <c r="M8" s="67"/>
      <c r="N8" s="67"/>
      <c r="O8" s="67"/>
      <c r="P8" s="67"/>
    </row>
    <row r="9" spans="2:16" x14ac:dyDescent="0.25">
      <c r="B9" s="307" t="s">
        <v>3564</v>
      </c>
      <c r="C9" s="307" t="s">
        <v>1804</v>
      </c>
      <c r="D9" s="307" t="s">
        <v>296</v>
      </c>
    </row>
    <row r="10" spans="2:16" x14ac:dyDescent="0.25">
      <c r="B10" s="307"/>
      <c r="C10" s="307"/>
      <c r="D10" s="307"/>
    </row>
    <row r="11" spans="2:16" x14ac:dyDescent="0.25">
      <c r="B11" s="307"/>
      <c r="C11" s="307"/>
      <c r="D11" s="307"/>
    </row>
    <row r="12" spans="2:16" x14ac:dyDescent="0.25">
      <c r="B12" s="307"/>
      <c r="C12" s="307"/>
      <c r="D12" s="307"/>
    </row>
    <row r="13" spans="2:16" ht="43.5" customHeight="1" x14ac:dyDescent="0.25">
      <c r="B13" s="307"/>
      <c r="C13" s="307"/>
      <c r="D13" s="307"/>
    </row>
    <row r="14" spans="2:16" x14ac:dyDescent="0.25">
      <c r="B14" s="310" t="s">
        <v>3565</v>
      </c>
      <c r="C14" s="310" t="s">
        <v>1806</v>
      </c>
      <c r="D14" s="310" t="s">
        <v>1807</v>
      </c>
    </row>
    <row r="15" spans="2:16" x14ac:dyDescent="0.25">
      <c r="B15" s="311"/>
      <c r="C15" s="311"/>
      <c r="D15" s="311"/>
    </row>
    <row r="16" spans="2:16" x14ac:dyDescent="0.25">
      <c r="B16" s="311"/>
      <c r="C16" s="311"/>
      <c r="D16" s="311"/>
    </row>
    <row r="17" spans="2:4" x14ac:dyDescent="0.25">
      <c r="B17" s="311"/>
      <c r="C17" s="311"/>
      <c r="D17" s="311"/>
    </row>
    <row r="18" spans="2:4" ht="39" customHeight="1" x14ac:dyDescent="0.25">
      <c r="B18" s="312"/>
      <c r="C18" s="312"/>
      <c r="D18" s="312"/>
    </row>
    <row r="19" spans="2:4" x14ac:dyDescent="0.25">
      <c r="B19" s="278"/>
      <c r="C19" s="278"/>
      <c r="D19" s="278"/>
    </row>
    <row r="20" spans="2:4" x14ac:dyDescent="0.25">
      <c r="B20" s="278"/>
      <c r="C20" s="278"/>
      <c r="D20" s="278"/>
    </row>
    <row r="21" spans="2:4" x14ac:dyDescent="0.25">
      <c r="B21" s="278"/>
      <c r="C21" s="278"/>
      <c r="D21" s="278"/>
    </row>
    <row r="22" spans="2:4" x14ac:dyDescent="0.25">
      <c r="B22" s="278"/>
      <c r="C22" s="278"/>
      <c r="D22" s="278"/>
    </row>
    <row r="23" spans="2:4" x14ac:dyDescent="0.25">
      <c r="B23" s="278"/>
      <c r="C23" s="278"/>
      <c r="D23" s="278"/>
    </row>
    <row r="24" spans="2:4" x14ac:dyDescent="0.25">
      <c r="B24" s="278"/>
      <c r="C24" s="278"/>
      <c r="D24" s="278"/>
    </row>
    <row r="25" spans="2:4" x14ac:dyDescent="0.25">
      <c r="B25" s="278"/>
      <c r="C25" s="278"/>
      <c r="D25" s="278"/>
    </row>
    <row r="26" spans="2:4" x14ac:dyDescent="0.25">
      <c r="B26" s="278"/>
      <c r="C26" s="278"/>
      <c r="D26" s="278"/>
    </row>
    <row r="27" spans="2:4" x14ac:dyDescent="0.25">
      <c r="B27" s="278"/>
      <c r="C27" s="278"/>
      <c r="D27" s="278"/>
    </row>
  </sheetData>
  <mergeCells count="7">
    <mergeCell ref="B9:B13"/>
    <mergeCell ref="C9:C13"/>
    <mergeCell ref="D9:D13"/>
    <mergeCell ref="B5:D8"/>
    <mergeCell ref="B14:B18"/>
    <mergeCell ref="C14:C18"/>
    <mergeCell ref="D14:D18"/>
  </mergeCells>
  <hyperlinks>
    <hyperlink ref="B9:B13" location="Калькулятор!A1" display="МНОГОКВАРТИРНЫЙ ЖИЛОЙ ДОМ(СООТВЕТСТВУЮЩИЙ ТРЕБОВАНИЯМ П.2 ИЛИ П.3 ЧАСТИ 2 СТАТЬИ 49ГрКРФ (ТАУНХАУСЫ ИЛИ БЛОК-СЕКЦИИ)"/>
    <hyperlink ref="C9:C13" location="'Калькулятор 2'!A1" display="НЕЖИЛОЙ И НЕ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4 ЧАСТИ 2 СТАТЬИ 49 ГрКРФ"/>
    <hyperlink ref="D9:D13" location="'Калькулятор 3'!A1" display="ОБЪЕКТ ИНДИВИДУАЛЬНОГО ЖИЛИЩНОГО СТРОИТЕЛЬСТВА"/>
    <hyperlink ref="B14:B18" location="'Калькулятор 4'!A1" display="МНОГОКВАРТИРНЫЙ ЖИЛОЙ ДОМ НЕ СООТВЕТСТВУЮЩИЙ ТРЕБОВАНИЯМ П.2 ИЛИ П.3 ЧАСТИ 2 СТАТЬИ 49ГрКРФ (ОБЪЕКТЫ КРОМЕ ТАУНХАУСОВ И БЛОК-СЕКЦИЙ)"/>
    <hyperlink ref="C14:C18" location="'Калькулятор 5'!A1" display="ПРОИЗВОДСТВЕННЫЙ ОБЪЕКТ С КОЛИЧЕСТВОМ ЭТАЖЕЙ НЕ БОЛЕЕ ЧЕМ ДВА, ОБЩАЯ ПЛОЩАДЬ КОТОРЫХ СОСТАВЛЯЕТ НЕ БОЛЕЕ ЧЕМ 1500 КВАДРАТНЫХ МЕТРОВ СООТВЕТСТВУЮЩИЙ ТРЕБОВАНИЯМ П.5 ЧАСТИ 2 СТАТЬИ 49 ГрКРФ"/>
    <hyperlink ref="D14:D18" location="'Калькулятор 6'!A1" display="НЕЖИЛОЙ И НЕПРОИЗВОДСТВЕННЫЙ ИЛИ ПРОИЗВОДСТВЕННЫЙ ОБЪЕКТ С КОЛИЧЕСТВОМ ЭТАЖЕЙ  БОЛЕЕ ЧЕМ ДВА, ЛИБО ОБЩАЯ ПЛОЩАДЬ КОТОРОГО СОСТАВЛЯЕТ БОЛЕЕ ЧЕМ 1500 КВАДРАТНЫХ МЕТРОВ (НЕ УКАЗАННЫЙ В ЧАСТИ 2 СТАТЬИ 49 ГрКРФ)"/>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J44"/>
  <sheetViews>
    <sheetView showGridLines="0" tabSelected="1" zoomScale="60" zoomScaleNormal="60" workbookViewId="0"/>
  </sheetViews>
  <sheetFormatPr defaultRowHeight="15" x14ac:dyDescent="0.25"/>
  <cols>
    <col min="1" max="1" width="33"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0" ht="203.25" customHeight="1" x14ac:dyDescent="0.25">
      <c r="A1" s="274"/>
      <c r="B1" s="67"/>
      <c r="C1" s="67"/>
      <c r="D1" s="67"/>
      <c r="E1" s="67"/>
      <c r="F1" s="67"/>
      <c r="G1" s="67"/>
    </row>
    <row r="2" spans="1:10" ht="7.5" customHeight="1" x14ac:dyDescent="0.25"/>
    <row r="3" spans="1:10" ht="9.75" customHeight="1" x14ac:dyDescent="0.25"/>
    <row r="4" spans="1:10" ht="36.75" x14ac:dyDescent="0.25">
      <c r="A4" s="313" t="s">
        <v>292</v>
      </c>
      <c r="B4" s="313"/>
      <c r="C4" s="313"/>
      <c r="D4" s="313"/>
      <c r="E4" s="313"/>
      <c r="F4" s="313"/>
      <c r="G4" s="313"/>
    </row>
    <row r="5" spans="1:10" ht="19.5" customHeight="1" x14ac:dyDescent="0.25">
      <c r="A5" s="314" t="s">
        <v>290</v>
      </c>
      <c r="B5" s="314"/>
      <c r="C5" s="314"/>
      <c r="D5" s="314"/>
      <c r="E5" s="314"/>
      <c r="F5" s="314"/>
      <c r="G5" s="314"/>
    </row>
    <row r="6" spans="1:10" ht="74.25" customHeight="1" x14ac:dyDescent="0.25">
      <c r="A6" s="280" t="s">
        <v>1</v>
      </c>
      <c r="B6" s="280" t="s">
        <v>2</v>
      </c>
      <c r="C6" s="280" t="s">
        <v>3</v>
      </c>
      <c r="D6" s="280" t="s">
        <v>5</v>
      </c>
      <c r="E6" s="281" t="s">
        <v>156</v>
      </c>
      <c r="F6" s="281" t="s">
        <v>209</v>
      </c>
      <c r="G6" s="281" t="s">
        <v>210</v>
      </c>
    </row>
    <row r="7" spans="1:10" ht="98.25" customHeight="1" x14ac:dyDescent="0.25">
      <c r="A7" s="105" t="s">
        <v>1805</v>
      </c>
      <c r="B7" s="271" t="s">
        <v>4207</v>
      </c>
      <c r="C7" s="51" t="s">
        <v>155</v>
      </c>
      <c r="D7" s="156" t="s">
        <v>4208</v>
      </c>
      <c r="E7" s="156" t="s">
        <v>157</v>
      </c>
      <c r="F7" s="53" t="s">
        <v>0</v>
      </c>
      <c r="G7" s="52" t="str">
        <f>IF(F7="да",20,"не требуется")</f>
        <v>не требуется</v>
      </c>
    </row>
    <row r="8" spans="1:10" ht="120.75" customHeight="1" x14ac:dyDescent="0.25">
      <c r="A8" s="78" t="s">
        <v>2079</v>
      </c>
      <c r="B8" s="271" t="s">
        <v>4207</v>
      </c>
      <c r="C8" s="31" t="s">
        <v>6632</v>
      </c>
      <c r="D8" s="270" t="s">
        <v>6630</v>
      </c>
      <c r="E8" s="78" t="s">
        <v>158</v>
      </c>
      <c r="F8" s="54" t="s">
        <v>0</v>
      </c>
      <c r="G8" s="30" t="str">
        <f>IF(F8="да",50,"не требуется")</f>
        <v>не требуется</v>
      </c>
    </row>
    <row r="9" spans="1:10" s="55" customFormat="1" ht="115.5" customHeight="1" x14ac:dyDescent="0.25">
      <c r="A9" s="106" t="s">
        <v>2081</v>
      </c>
      <c r="B9" s="272" t="s">
        <v>2089</v>
      </c>
      <c r="C9" s="61" t="s">
        <v>2090</v>
      </c>
      <c r="D9" s="157" t="s">
        <v>3468</v>
      </c>
      <c r="E9" s="162" t="s">
        <v>3469</v>
      </c>
      <c r="F9" s="73" t="s">
        <v>0</v>
      </c>
      <c r="G9" s="61" t="s">
        <v>2074</v>
      </c>
    </row>
    <row r="10" spans="1:10" ht="97.5" customHeight="1" x14ac:dyDescent="0.25">
      <c r="A10" s="78" t="s">
        <v>2078</v>
      </c>
      <c r="B10" s="271" t="s">
        <v>4207</v>
      </c>
      <c r="C10" s="31" t="s">
        <v>58</v>
      </c>
      <c r="D10" s="159" t="s">
        <v>4493</v>
      </c>
      <c r="E10" s="160" t="s">
        <v>160</v>
      </c>
      <c r="F10" s="54" t="s">
        <v>0</v>
      </c>
      <c r="G10" s="30" t="str">
        <f>IF(F10="да",7,"не требуется")</f>
        <v>не требуется</v>
      </c>
      <c r="J10" s="102"/>
    </row>
    <row r="11" spans="1:10" ht="115.5" customHeight="1" x14ac:dyDescent="0.25">
      <c r="A11" s="72" t="s">
        <v>2077</v>
      </c>
      <c r="B11" s="272" t="s">
        <v>6713</v>
      </c>
      <c r="C11" s="61" t="s">
        <v>274</v>
      </c>
      <c r="D11" s="72" t="s">
        <v>6714</v>
      </c>
      <c r="E11" s="72" t="s">
        <v>275</v>
      </c>
      <c r="F11" s="73" t="s">
        <v>0</v>
      </c>
      <c r="G11" s="62" t="str">
        <f>IF(F11="да",10,"не требуется")</f>
        <v>не требуется</v>
      </c>
    </row>
    <row r="12" spans="1:10" ht="177.75" customHeight="1" x14ac:dyDescent="0.25">
      <c r="A12" s="104" t="s">
        <v>1803</v>
      </c>
      <c r="B12" s="273" t="s">
        <v>6713</v>
      </c>
      <c r="C12" s="68" t="s">
        <v>276</v>
      </c>
      <c r="D12" s="78" t="s">
        <v>6715</v>
      </c>
      <c r="E12" s="78" t="s">
        <v>278</v>
      </c>
      <c r="F12" s="69" t="s">
        <v>0</v>
      </c>
      <c r="G12" s="70" t="str">
        <f>IF(F12="да",20,"не требуется")</f>
        <v>не требуется</v>
      </c>
    </row>
    <row r="13" spans="1:10" s="55" customFormat="1" ht="115.5" customHeight="1" x14ac:dyDescent="0.25">
      <c r="A13" s="106" t="s">
        <v>2085</v>
      </c>
      <c r="B13" s="272" t="s">
        <v>2094</v>
      </c>
      <c r="C13" s="61" t="s">
        <v>2095</v>
      </c>
      <c r="D13" s="157" t="s">
        <v>3468</v>
      </c>
      <c r="E13" s="162" t="s">
        <v>3469</v>
      </c>
      <c r="F13" s="73" t="s">
        <v>0</v>
      </c>
      <c r="G13" s="61" t="s">
        <v>2074</v>
      </c>
    </row>
    <row r="14" spans="1:10" ht="102.75" customHeight="1" x14ac:dyDescent="0.25">
      <c r="A14" s="78" t="s">
        <v>2076</v>
      </c>
      <c r="B14" s="271" t="s">
        <v>4207</v>
      </c>
      <c r="C14" s="32" t="s">
        <v>81</v>
      </c>
      <c r="D14" s="78" t="s">
        <v>4834</v>
      </c>
      <c r="E14" s="78" t="s">
        <v>161</v>
      </c>
      <c r="F14" s="54" t="s">
        <v>0</v>
      </c>
      <c r="G14" s="30" t="str">
        <f>IF(F14="да",7,"не требуется")</f>
        <v>не требуется</v>
      </c>
    </row>
    <row r="15" spans="1:10" ht="148.5" customHeight="1" x14ac:dyDescent="0.25">
      <c r="A15" s="106" t="s">
        <v>2086</v>
      </c>
      <c r="B15" s="272" t="s">
        <v>2096</v>
      </c>
      <c r="C15" s="127" t="s">
        <v>2097</v>
      </c>
      <c r="D15" s="161" t="s">
        <v>3465</v>
      </c>
      <c r="E15" s="161" t="s">
        <v>2088</v>
      </c>
      <c r="F15" s="73" t="s">
        <v>0</v>
      </c>
      <c r="G15" s="62" t="str">
        <f>IF(F15="да",7,"не требуется")</f>
        <v>не требуется</v>
      </c>
    </row>
    <row r="16" spans="1:10" ht="135" customHeight="1" x14ac:dyDescent="0.25">
      <c r="A16" s="72" t="s">
        <v>2075</v>
      </c>
      <c r="B16" s="272" t="s">
        <v>152</v>
      </c>
      <c r="C16" s="61" t="s">
        <v>153</v>
      </c>
      <c r="D16" s="161" t="s">
        <v>99</v>
      </c>
      <c r="E16" s="161" t="s">
        <v>1511</v>
      </c>
      <c r="F16" s="73" t="s">
        <v>0</v>
      </c>
      <c r="G16" s="62" t="str">
        <f>IF(F16="да",30,"не требуется")</f>
        <v>не требуется</v>
      </c>
    </row>
    <row r="17" spans="1:7" ht="45" x14ac:dyDescent="0.6">
      <c r="A17" s="282"/>
      <c r="B17" s="282"/>
      <c r="C17" s="282"/>
      <c r="D17" s="283"/>
      <c r="E17" s="283"/>
      <c r="F17" s="284" t="s">
        <v>154</v>
      </c>
      <c r="G17" s="285">
        <f>SUM(G7:G16)</f>
        <v>0</v>
      </c>
    </row>
    <row r="18" spans="1:7" x14ac:dyDescent="0.25">
      <c r="A18" s="315"/>
      <c r="B18" s="315"/>
      <c r="C18" s="315"/>
      <c r="D18" s="315"/>
      <c r="E18" s="315"/>
      <c r="F18" s="315"/>
      <c r="G18" s="315"/>
    </row>
    <row r="19" spans="1:7" x14ac:dyDescent="0.25">
      <c r="A19" s="315"/>
      <c r="B19" s="315"/>
      <c r="C19" s="315"/>
      <c r="D19" s="315"/>
      <c r="E19" s="315"/>
      <c r="F19" s="315"/>
      <c r="G19" s="315"/>
    </row>
    <row r="20" spans="1:7" x14ac:dyDescent="0.25">
      <c r="A20" s="315"/>
      <c r="B20" s="315"/>
      <c r="C20" s="315"/>
      <c r="D20" s="315"/>
      <c r="E20" s="315"/>
      <c r="F20" s="315"/>
      <c r="G20" s="315"/>
    </row>
    <row r="21" spans="1:7" x14ac:dyDescent="0.25">
      <c r="A21" s="34"/>
      <c r="B21" s="34"/>
      <c r="C21" s="34"/>
      <c r="D21" s="34"/>
      <c r="E21" s="34"/>
      <c r="F21" s="34"/>
      <c r="G21" s="34"/>
    </row>
    <row r="22" spans="1:7" x14ac:dyDescent="0.25">
      <c r="A22" s="34"/>
      <c r="B22" s="34"/>
      <c r="C22" s="34"/>
      <c r="D22" s="34"/>
      <c r="E22" s="34"/>
      <c r="F22" s="34"/>
      <c r="G22" s="34"/>
    </row>
    <row r="23" spans="1:7" x14ac:dyDescent="0.25">
      <c r="A23" s="34"/>
      <c r="B23" s="34"/>
      <c r="C23" s="34"/>
      <c r="D23" s="34"/>
      <c r="E23" s="34"/>
      <c r="F23" s="34"/>
      <c r="G23" s="34"/>
    </row>
    <row r="24" spans="1:7" x14ac:dyDescent="0.25">
      <c r="A24" s="34"/>
      <c r="B24" s="34"/>
      <c r="C24" s="34"/>
      <c r="D24" s="34"/>
      <c r="E24" s="34"/>
      <c r="F24" s="34"/>
      <c r="G24" s="34"/>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A1" display="Постановление               от 30 июня 2017 г.        № 708"/>
    <hyperlink ref="A7" location="'О ГПЗУ'!A1" display="ГРАДОСТРОИТЕЛЬНЫЙ ПЛАН ЗЕМЕЛЬНОГО УЧАСТКА"/>
    <hyperlink ref="D14" location="'Регламент Разрешения на ввод '!A1" display="Постановление                 от 5 апреля 2017г.           № 315"/>
    <hyperlink ref="A14" location="'О Разрешении на ввод в эксп'!A1" display="РАЗРЕШЕНИЕ НА ВВОД"/>
    <hyperlink ref="D16" location="'Регламент Регистрации прав '!A1" display="ПРИКАЗ                                     от 14 сентября 2006 г №293"/>
    <hyperlink ref="A16" location="'О Регистрации прав'!A1" display="РЕГИСТРАЦИЯ ПРАВ НА ОБЪЕКТ"/>
    <hyperlink ref="E7" location="'Документы ГПЗУ'!A1" display="Необходимые документы для получения ГПЗУ"/>
    <hyperlink ref="E14" location="'Документы на ввод'!A1" display="Необходимые документы для получения разрешения на ввод"/>
    <hyperlink ref="A4:G4" location="Главная!A1" display="НА ГЛАВНУЮ"/>
    <hyperlink ref="E16" location="'Документы регестрации права '!A1" display="Необходимые документы для регистрация права на объект"/>
    <hyperlink ref="E11" location="'Документы порубочный билет'!A1" display="Необходимые документы для получения порубочного билета"/>
    <hyperlink ref="A11" location="'О порубочном билете'!A1" display="ПОРУБОЧНЫЙ БИЛЕТ"/>
    <hyperlink ref="D11" location="'Регламент Выдача порубочного би'!A1" display="Постановление от 02 марта 2016 г. № 116"/>
    <hyperlink ref="A8" location="'О разрешении на отклонение'!A1" display="РАЗРЕШЕНИЕ НА ОТКЛОНЕНИЕ"/>
    <hyperlink ref="D8" location="'Регламент Разр на отклонение'!A1" display="Постановление от             1 февраля 2016г. № 38"/>
    <hyperlink ref="E8" location="'Документы на отклонение'!A1" display="Необходимые документы для получения разрешения на отклонения"/>
    <hyperlink ref="A10" location="'О разрешении на строительство'!A1" display="РАЗРЕШЕНИЕ НА СТРОИТЕЛЬСТВО"/>
    <hyperlink ref="E10" location="'Документы на разрешения'!A1" display="Необходимые документы для получения разрешения на строительство"/>
    <hyperlink ref="D10" location="'Регламент разрешение на строит'!A1" display="Постановление                     от 5 апреля 2017г.        №314"/>
    <hyperlink ref="E12" location="'Документы проведения земельных '!A1" display="Необходимые документы для получения разрешения на проведение земляных работ на территории общего пользования"/>
    <hyperlink ref="D12" location="'Постановление о проведении земе'!A1" display="Постановление от 09.августа 2016 г № 1183"/>
    <hyperlink ref="A12" location="'О выдачи разрешения на проведен'!A1" display="ВЫДАЧА РАЗРЕШЕНИЯ (ОРДЕРА)НА ПРОВЕДЕНИЕ ЗЕМЛЯНЫХ РАБОТ НА ТЕРРИТОРИИ ОБЩЕГО ПОЛЬЗОВАНИЯ"/>
    <hyperlink ref="A13" location="'о подготовке тех плана'!A1" display="Подготовка технического плана"/>
    <hyperlink ref="A15" location="'о постановке на кадастр'!A1" display="ПОСТАНОВКА НА КАДАСТРОВЫЙ УЧЕТ ОБЪЕКТА НЕДВИЖИМОСТИ"/>
    <hyperlink ref="D15" location="'постановление кадастр'!A1" display="'постановление кадастр'!A1"/>
    <hyperlink ref="E15" location="'документы кадастр'!A1" display="Необходимые документы для поставки на кадастровый учет объекта недвижимости "/>
    <hyperlink ref="A9" location="'о изыскания и подг'!A1" display="ПРОВЕДЕНИЕ ИЗЫСКАНИЙ И ПОДГОТОВКА ПРОЕКТНОЙ ДОКУМЕНТАЦИИ"/>
  </hyperlink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7"/>
  <sheetViews>
    <sheetView workbookViewId="0">
      <selection activeCell="B1" sqref="B1"/>
    </sheetView>
  </sheetViews>
  <sheetFormatPr defaultRowHeight="15" x14ac:dyDescent="0.25"/>
  <cols>
    <col min="2" max="2" width="82.42578125" customWidth="1"/>
  </cols>
  <sheetData>
    <row r="1" spans="2:2" x14ac:dyDescent="0.25">
      <c r="B1" s="4" t="s">
        <v>10</v>
      </c>
    </row>
    <row r="2" spans="2:2" ht="30" x14ac:dyDescent="0.25">
      <c r="B2" s="147" t="s">
        <v>2348</v>
      </c>
    </row>
    <row r="3" spans="2:2" x14ac:dyDescent="0.25">
      <c r="B3" s="147" t="s">
        <v>2349</v>
      </c>
    </row>
    <row r="4" spans="2:2" ht="60"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A1" display="ВЕРНУТЬСЯ К КАЛЬКУЛЯТОРУ"/>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C1383"/>
  <sheetViews>
    <sheetView workbookViewId="0">
      <selection activeCell="B1" sqref="B1"/>
    </sheetView>
  </sheetViews>
  <sheetFormatPr defaultRowHeight="15" x14ac:dyDescent="0.25"/>
  <cols>
    <col min="2" max="2" width="103.710937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105" x14ac:dyDescent="0.25">
      <c r="B33" s="48" t="s">
        <v>2373</v>
      </c>
    </row>
    <row r="34" spans="2:2" ht="75" x14ac:dyDescent="0.25">
      <c r="B34" s="48" t="s">
        <v>2374</v>
      </c>
    </row>
    <row r="35" spans="2:2" ht="60" x14ac:dyDescent="0.25">
      <c r="B35" s="48" t="s">
        <v>2375</v>
      </c>
    </row>
    <row r="36" spans="2:2" ht="45" x14ac:dyDescent="0.25">
      <c r="B36" s="48" t="s">
        <v>2376</v>
      </c>
    </row>
    <row r="37" spans="2:2" ht="60"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75"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ht="30" x14ac:dyDescent="0.25">
      <c r="B65" s="48" t="s">
        <v>2401</v>
      </c>
    </row>
    <row r="66" spans="2:2" ht="30" x14ac:dyDescent="0.25">
      <c r="B66" s="3" t="s">
        <v>2402</v>
      </c>
    </row>
    <row r="67" spans="2:2" x14ac:dyDescent="0.25">
      <c r="B67" s="48" t="s">
        <v>2403</v>
      </c>
    </row>
    <row r="68" spans="2:2" x14ac:dyDescent="0.25">
      <c r="B68" s="3" t="s">
        <v>2404</v>
      </c>
    </row>
    <row r="69" spans="2:2" ht="195" x14ac:dyDescent="0.25">
      <c r="B69" s="48" t="s">
        <v>2405</v>
      </c>
    </row>
    <row r="70" spans="2:2" x14ac:dyDescent="0.25">
      <c r="B70" s="3" t="s">
        <v>2383</v>
      </c>
    </row>
    <row r="71" spans="2:2" ht="120"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50"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60" x14ac:dyDescent="0.25">
      <c r="B81" s="48" t="s">
        <v>2412</v>
      </c>
    </row>
    <row r="82" spans="2:2" ht="75" x14ac:dyDescent="0.25">
      <c r="B82" s="3" t="s">
        <v>2413</v>
      </c>
    </row>
    <row r="83" spans="2:2" ht="180"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60" x14ac:dyDescent="0.25">
      <c r="B89" s="3" t="s">
        <v>2418</v>
      </c>
    </row>
    <row r="90" spans="2:2" x14ac:dyDescent="0.25">
      <c r="B90" s="3" t="s">
        <v>2419</v>
      </c>
    </row>
    <row r="91" spans="2:2" ht="75"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45"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45"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45"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60"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ht="30"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ht="30" x14ac:dyDescent="0.25">
      <c r="B163" s="48" t="s">
        <v>2481</v>
      </c>
    </row>
    <row r="164" spans="2:2" ht="30" x14ac:dyDescent="0.25">
      <c r="B164" s="48" t="s">
        <v>2482</v>
      </c>
    </row>
    <row r="165" spans="2:2" x14ac:dyDescent="0.25">
      <c r="B165" s="48" t="s">
        <v>2483</v>
      </c>
    </row>
    <row r="166" spans="2:2" ht="30"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50"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95"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ht="30" x14ac:dyDescent="0.25">
      <c r="B198" s="48" t="s">
        <v>2514</v>
      </c>
    </row>
    <row r="199" spans="2:2" ht="30" x14ac:dyDescent="0.25">
      <c r="B199" s="48" t="s">
        <v>2515</v>
      </c>
    </row>
    <row r="200" spans="2:2" ht="60"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105"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25" x14ac:dyDescent="0.25">
      <c r="B213" s="48" t="s">
        <v>2528</v>
      </c>
    </row>
    <row r="214" spans="2:2" x14ac:dyDescent="0.25">
      <c r="B214" s="3" t="s">
        <v>2529</v>
      </c>
    </row>
    <row r="215" spans="2:2" ht="120"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60"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ht="30"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ht="30"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45" x14ac:dyDescent="0.25">
      <c r="B249" s="48" t="s">
        <v>2560</v>
      </c>
    </row>
    <row r="250" spans="2:2" ht="30"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75" x14ac:dyDescent="0.25">
      <c r="B262" s="3" t="s">
        <v>2571</v>
      </c>
    </row>
    <row r="263" spans="2:2" x14ac:dyDescent="0.25">
      <c r="B263" s="48"/>
    </row>
    <row r="264" spans="2:2" x14ac:dyDescent="0.25">
      <c r="B264" s="48" t="s">
        <v>2572</v>
      </c>
    </row>
    <row r="265" spans="2:2" x14ac:dyDescent="0.25">
      <c r="B265" s="48"/>
    </row>
    <row r="266" spans="2:2" ht="30" x14ac:dyDescent="0.25">
      <c r="B266" s="48" t="s">
        <v>2573</v>
      </c>
    </row>
    <row r="267" spans="2:2" ht="60" x14ac:dyDescent="0.25">
      <c r="B267" s="48" t="s">
        <v>2574</v>
      </c>
    </row>
    <row r="268" spans="2:2" ht="75"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60" x14ac:dyDescent="0.25">
      <c r="B278" s="48" t="s">
        <v>2581</v>
      </c>
    </row>
    <row r="279" spans="2:2" ht="30" x14ac:dyDescent="0.25">
      <c r="B279" s="48" t="s">
        <v>2582</v>
      </c>
    </row>
    <row r="280" spans="2:2" ht="60" x14ac:dyDescent="0.25">
      <c r="B280" s="48" t="s">
        <v>2583</v>
      </c>
    </row>
    <row r="281" spans="2:2" ht="45"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105" x14ac:dyDescent="0.25">
      <c r="B291" s="3" t="s">
        <v>2592</v>
      </c>
    </row>
    <row r="292" spans="2:2" x14ac:dyDescent="0.25">
      <c r="B292" s="3" t="s">
        <v>2593</v>
      </c>
    </row>
    <row r="293" spans="2:2" ht="75" x14ac:dyDescent="0.25">
      <c r="B293" s="48" t="s">
        <v>2594</v>
      </c>
    </row>
    <row r="294" spans="2:2" x14ac:dyDescent="0.25">
      <c r="B294" s="3" t="s">
        <v>2383</v>
      </c>
    </row>
    <row r="295" spans="2:2" x14ac:dyDescent="0.25">
      <c r="B295" s="48" t="s">
        <v>2595</v>
      </c>
    </row>
    <row r="296" spans="2:2" ht="30"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45"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45"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45" x14ac:dyDescent="0.25">
      <c r="B330" s="48" t="s">
        <v>2625</v>
      </c>
    </row>
    <row r="331" spans="2:2" ht="60" x14ac:dyDescent="0.25">
      <c r="B331" s="48" t="s">
        <v>2626</v>
      </c>
    </row>
    <row r="332" spans="2:2" ht="75" x14ac:dyDescent="0.25">
      <c r="B332" s="3" t="s">
        <v>2627</v>
      </c>
    </row>
    <row r="333" spans="2:2" ht="45"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105"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60" x14ac:dyDescent="0.25">
      <c r="B347" s="48" t="s">
        <v>2642</v>
      </c>
    </row>
    <row r="348" spans="2:2" ht="45" x14ac:dyDescent="0.25">
      <c r="B348" s="48" t="s">
        <v>2643</v>
      </c>
    </row>
    <row r="349" spans="2:2" ht="60" x14ac:dyDescent="0.25">
      <c r="B349" s="3" t="s">
        <v>2644</v>
      </c>
    </row>
    <row r="350" spans="2:2" ht="75" x14ac:dyDescent="0.25">
      <c r="B350" s="3" t="s">
        <v>2645</v>
      </c>
    </row>
    <row r="351" spans="2:2" x14ac:dyDescent="0.25">
      <c r="B351" s="3" t="s">
        <v>2646</v>
      </c>
    </row>
    <row r="352" spans="2:2" x14ac:dyDescent="0.25">
      <c r="B352" s="48" t="s">
        <v>2647</v>
      </c>
    </row>
    <row r="353" spans="2:2" ht="45" x14ac:dyDescent="0.25">
      <c r="B353" s="48" t="s">
        <v>2648</v>
      </c>
    </row>
    <row r="354" spans="2:2" ht="105" x14ac:dyDescent="0.25">
      <c r="B354" s="48" t="s">
        <v>2649</v>
      </c>
    </row>
    <row r="355" spans="2:2" ht="60" x14ac:dyDescent="0.25">
      <c r="B355" s="48" t="s">
        <v>2650</v>
      </c>
    </row>
    <row r="356" spans="2:2" ht="60" x14ac:dyDescent="0.25">
      <c r="B356" s="48" t="s">
        <v>2651</v>
      </c>
    </row>
    <row r="357" spans="2:2" ht="60" x14ac:dyDescent="0.25">
      <c r="B357" s="3" t="s">
        <v>2652</v>
      </c>
    </row>
    <row r="358" spans="2:2" x14ac:dyDescent="0.25">
      <c r="B358" s="48"/>
    </row>
    <row r="359" spans="2:2" ht="30"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45" x14ac:dyDescent="0.25">
      <c r="B367" s="48" t="s">
        <v>2659</v>
      </c>
    </row>
    <row r="368" spans="2:2" ht="45" x14ac:dyDescent="0.25">
      <c r="B368" s="48" t="s">
        <v>2660</v>
      </c>
    </row>
    <row r="369" spans="2:2" ht="45" x14ac:dyDescent="0.25">
      <c r="B369" s="48" t="s">
        <v>2661</v>
      </c>
    </row>
    <row r="370" spans="2:2" ht="90" x14ac:dyDescent="0.25">
      <c r="B370" s="3" t="s">
        <v>2662</v>
      </c>
    </row>
    <row r="371" spans="2:2" ht="75" x14ac:dyDescent="0.25">
      <c r="B371" s="48" t="s">
        <v>2663</v>
      </c>
    </row>
    <row r="372" spans="2:2" ht="60" x14ac:dyDescent="0.25">
      <c r="B372" s="48" t="s">
        <v>2664</v>
      </c>
    </row>
    <row r="373" spans="2:2" ht="45" x14ac:dyDescent="0.25">
      <c r="B373" s="48" t="s">
        <v>2665</v>
      </c>
    </row>
    <row r="374" spans="2:2" x14ac:dyDescent="0.25">
      <c r="B374" s="3" t="s">
        <v>2623</v>
      </c>
    </row>
    <row r="375" spans="2:2" ht="30" x14ac:dyDescent="0.25">
      <c r="B375" s="48" t="s">
        <v>2666</v>
      </c>
    </row>
    <row r="376" spans="2:2" x14ac:dyDescent="0.25">
      <c r="B376" s="3" t="s">
        <v>2667</v>
      </c>
    </row>
    <row r="377" spans="2:2" ht="45"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75"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75"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75" x14ac:dyDescent="0.25">
      <c r="B405" s="48" t="s">
        <v>2692</v>
      </c>
    </row>
    <row r="406" spans="2:2" ht="75" x14ac:dyDescent="0.25">
      <c r="B406" s="48" t="s">
        <v>2693</v>
      </c>
    </row>
    <row r="407" spans="2:2" ht="210" x14ac:dyDescent="0.25">
      <c r="B407" s="48" t="s">
        <v>2694</v>
      </c>
    </row>
    <row r="408" spans="2:2" ht="45" x14ac:dyDescent="0.25">
      <c r="B408" s="3" t="s">
        <v>2695</v>
      </c>
    </row>
    <row r="409" spans="2:2" ht="120" x14ac:dyDescent="0.25">
      <c r="B409" s="48" t="s">
        <v>2696</v>
      </c>
    </row>
    <row r="410" spans="2:2" ht="60" x14ac:dyDescent="0.25">
      <c r="B410" s="48" t="s">
        <v>2697</v>
      </c>
    </row>
    <row r="411" spans="2:2" ht="45" x14ac:dyDescent="0.25">
      <c r="B411" s="48" t="s">
        <v>2698</v>
      </c>
    </row>
    <row r="412" spans="2:2" ht="45" x14ac:dyDescent="0.25">
      <c r="B412" s="48" t="s">
        <v>2699</v>
      </c>
    </row>
    <row r="413" spans="2:2" ht="75" x14ac:dyDescent="0.25">
      <c r="B413" s="3" t="s">
        <v>2700</v>
      </c>
    </row>
    <row r="414" spans="2:2" ht="105" x14ac:dyDescent="0.25">
      <c r="B414" s="3" t="s">
        <v>2701</v>
      </c>
    </row>
    <row r="415" spans="2:2" ht="75"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35" x14ac:dyDescent="0.25">
      <c r="B421" s="3" t="s">
        <v>2706</v>
      </c>
    </row>
    <row r="422" spans="2:2" ht="60"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20" x14ac:dyDescent="0.25">
      <c r="B427" s="48" t="s">
        <v>2710</v>
      </c>
    </row>
    <row r="428" spans="2:2" ht="45" x14ac:dyDescent="0.25">
      <c r="B428" s="48" t="s">
        <v>2711</v>
      </c>
    </row>
    <row r="429" spans="2:2" ht="180" x14ac:dyDescent="0.25">
      <c r="B429" s="3" t="s">
        <v>2712</v>
      </c>
    </row>
    <row r="430" spans="2:2" ht="105"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75"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80"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90" x14ac:dyDescent="0.25">
      <c r="B446" s="48" t="s">
        <v>2727</v>
      </c>
    </row>
    <row r="447" spans="2:2" ht="90" x14ac:dyDescent="0.25">
      <c r="B447" s="48" t="s">
        <v>2728</v>
      </c>
    </row>
    <row r="448" spans="2:2" ht="60" x14ac:dyDescent="0.25">
      <c r="B448" s="48" t="s">
        <v>2729</v>
      </c>
    </row>
    <row r="449" spans="2:2" ht="75"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60" x14ac:dyDescent="0.25">
      <c r="B456" s="48" t="s">
        <v>2734</v>
      </c>
    </row>
    <row r="457" spans="2:2" ht="45" x14ac:dyDescent="0.25">
      <c r="B457" s="48" t="s">
        <v>2735</v>
      </c>
    </row>
    <row r="458" spans="2:2" ht="60" x14ac:dyDescent="0.25">
      <c r="B458" s="48" t="s">
        <v>2736</v>
      </c>
    </row>
    <row r="459" spans="2:2" ht="45"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90" x14ac:dyDescent="0.25">
      <c r="B464" s="3" t="s">
        <v>2741</v>
      </c>
    </row>
    <row r="465" spans="2:2" ht="45" x14ac:dyDescent="0.25">
      <c r="B465" s="48" t="s">
        <v>2742</v>
      </c>
    </row>
    <row r="466" spans="2:2" ht="45" x14ac:dyDescent="0.25">
      <c r="B466" s="48" t="s">
        <v>2743</v>
      </c>
    </row>
    <row r="467" spans="2:2" ht="150" x14ac:dyDescent="0.25">
      <c r="B467" s="48" t="s">
        <v>2744</v>
      </c>
    </row>
    <row r="468" spans="2:2" ht="240"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75"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50"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80"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50"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35"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75" x14ac:dyDescent="0.25">
      <c r="B529" s="48" t="s">
        <v>2787</v>
      </c>
    </row>
    <row r="530" spans="2:2" x14ac:dyDescent="0.25">
      <c r="B530" s="48" t="s">
        <v>2788</v>
      </c>
    </row>
    <row r="531" spans="2:2" ht="120" x14ac:dyDescent="0.25">
      <c r="B531" s="48" t="s">
        <v>2789</v>
      </c>
    </row>
    <row r="532" spans="2:2" ht="60" x14ac:dyDescent="0.25">
      <c r="B532" s="3" t="s">
        <v>2790</v>
      </c>
    </row>
    <row r="533" spans="2:2" ht="30" x14ac:dyDescent="0.25">
      <c r="B533" s="48" t="s">
        <v>2791</v>
      </c>
    </row>
    <row r="534" spans="2:2" ht="60" x14ac:dyDescent="0.25">
      <c r="B534" s="3" t="s">
        <v>2792</v>
      </c>
    </row>
    <row r="535" spans="2:2" ht="180" x14ac:dyDescent="0.25">
      <c r="B535" s="48" t="s">
        <v>2793</v>
      </c>
    </row>
    <row r="536" spans="2:2" x14ac:dyDescent="0.25">
      <c r="B536" s="48" t="s">
        <v>2794</v>
      </c>
    </row>
    <row r="537" spans="2:2" ht="45" x14ac:dyDescent="0.25">
      <c r="B537" s="48" t="s">
        <v>2795</v>
      </c>
    </row>
    <row r="538" spans="2:2" ht="30" x14ac:dyDescent="0.25">
      <c r="B538" s="48" t="s">
        <v>2796</v>
      </c>
    </row>
    <row r="539" spans="2:2" ht="45" x14ac:dyDescent="0.25">
      <c r="B539" s="48" t="s">
        <v>2797</v>
      </c>
    </row>
    <row r="540" spans="2:2" ht="45" x14ac:dyDescent="0.25">
      <c r="B540" s="48" t="s">
        <v>2798</v>
      </c>
    </row>
    <row r="541" spans="2:2" ht="135"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ht="30"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60"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75" x14ac:dyDescent="0.25">
      <c r="B570" s="48" t="s">
        <v>2824</v>
      </c>
    </row>
    <row r="571" spans="2:2" ht="45" x14ac:dyDescent="0.25">
      <c r="B571" s="48" t="s">
        <v>2825</v>
      </c>
    </row>
    <row r="572" spans="2:2" ht="45" x14ac:dyDescent="0.25">
      <c r="B572" s="48" t="s">
        <v>2826</v>
      </c>
    </row>
    <row r="573" spans="2:2" ht="60" x14ac:dyDescent="0.25">
      <c r="B573" s="48" t="s">
        <v>2827</v>
      </c>
    </row>
    <row r="574" spans="2:2" ht="60" x14ac:dyDescent="0.25">
      <c r="B574" s="48" t="s">
        <v>2828</v>
      </c>
    </row>
    <row r="575" spans="2:2" ht="120" x14ac:dyDescent="0.25">
      <c r="B575" s="48" t="s">
        <v>2829</v>
      </c>
    </row>
    <row r="576" spans="2:2" x14ac:dyDescent="0.25">
      <c r="B576" s="3" t="s">
        <v>2383</v>
      </c>
    </row>
    <row r="577" spans="2:2" ht="90"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75" x14ac:dyDescent="0.25">
      <c r="B591" s="48" t="s">
        <v>2843</v>
      </c>
    </row>
    <row r="592" spans="2:2" ht="30" x14ac:dyDescent="0.25">
      <c r="B592" s="48" t="s">
        <v>2844</v>
      </c>
    </row>
    <row r="593" spans="2:2" ht="60" x14ac:dyDescent="0.25">
      <c r="B593" s="3" t="s">
        <v>2845</v>
      </c>
    </row>
    <row r="594" spans="2:2" ht="30" x14ac:dyDescent="0.25">
      <c r="B594" s="48" t="s">
        <v>2846</v>
      </c>
    </row>
    <row r="595" spans="2:2" ht="240" x14ac:dyDescent="0.25">
      <c r="B595" s="48" t="s">
        <v>2847</v>
      </c>
    </row>
    <row r="596" spans="2:2" x14ac:dyDescent="0.25">
      <c r="B596" s="3" t="s">
        <v>2848</v>
      </c>
    </row>
    <row r="597" spans="2:2" ht="105"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45" x14ac:dyDescent="0.25">
      <c r="B605" s="3" t="s">
        <v>2856</v>
      </c>
    </row>
    <row r="606" spans="2:2" ht="45" x14ac:dyDescent="0.25">
      <c r="B606" s="3" t="s">
        <v>2857</v>
      </c>
    </row>
    <row r="607" spans="2:2" ht="60" x14ac:dyDescent="0.25">
      <c r="B607" s="48" t="s">
        <v>2858</v>
      </c>
    </row>
    <row r="608" spans="2:2" ht="75" x14ac:dyDescent="0.25">
      <c r="B608" s="48" t="s">
        <v>2859</v>
      </c>
    </row>
    <row r="609" spans="2:2" ht="60" x14ac:dyDescent="0.25">
      <c r="B609" s="48" t="s">
        <v>2860</v>
      </c>
    </row>
    <row r="610" spans="2:2" ht="60" x14ac:dyDescent="0.25">
      <c r="B610" s="48" t="s">
        <v>2861</v>
      </c>
    </row>
    <row r="611" spans="2:2" x14ac:dyDescent="0.25">
      <c r="B611" s="3" t="s">
        <v>2862</v>
      </c>
    </row>
    <row r="612" spans="2:2" ht="60" x14ac:dyDescent="0.25">
      <c r="B612" s="48" t="s">
        <v>2863</v>
      </c>
    </row>
    <row r="613" spans="2:2" x14ac:dyDescent="0.25">
      <c r="B613" s="3" t="s">
        <v>2864</v>
      </c>
    </row>
    <row r="614" spans="2:2" ht="120" x14ac:dyDescent="0.25">
      <c r="B614" s="3" t="s">
        <v>2865</v>
      </c>
    </row>
    <row r="615" spans="2:2" x14ac:dyDescent="0.25">
      <c r="B615" s="3" t="s">
        <v>2866</v>
      </c>
    </row>
    <row r="616" spans="2:2" ht="60"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45" x14ac:dyDescent="0.25">
      <c r="B621" s="3" t="s">
        <v>2872</v>
      </c>
    </row>
    <row r="622" spans="2:2" ht="75" x14ac:dyDescent="0.25">
      <c r="B622" s="48" t="s">
        <v>2873</v>
      </c>
    </row>
    <row r="623" spans="2:2" ht="60" x14ac:dyDescent="0.25">
      <c r="B623" s="48" t="s">
        <v>2874</v>
      </c>
    </row>
    <row r="624" spans="2:2" ht="45" x14ac:dyDescent="0.25">
      <c r="B624" s="3" t="s">
        <v>2875</v>
      </c>
    </row>
    <row r="625" spans="2:2" ht="120"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ht="30" x14ac:dyDescent="0.25">
      <c r="B632" s="48" t="s">
        <v>2879</v>
      </c>
    </row>
    <row r="633" spans="2:2" x14ac:dyDescent="0.25">
      <c r="B633" s="48"/>
    </row>
    <row r="634" spans="2:2" ht="60" x14ac:dyDescent="0.25">
      <c r="B634" s="3" t="s">
        <v>2880</v>
      </c>
    </row>
    <row r="635" spans="2:2" x14ac:dyDescent="0.25">
      <c r="B635" s="48"/>
    </row>
    <row r="636" spans="2:2" ht="30" x14ac:dyDescent="0.25">
      <c r="B636" s="48" t="s">
        <v>2881</v>
      </c>
    </row>
    <row r="637" spans="2:2" x14ac:dyDescent="0.25">
      <c r="B637" s="48"/>
    </row>
    <row r="638" spans="2:2" ht="60" x14ac:dyDescent="0.25">
      <c r="B638" s="3" t="s">
        <v>2882</v>
      </c>
    </row>
    <row r="639" spans="2:2" ht="120" x14ac:dyDescent="0.25">
      <c r="B639" s="48" t="s">
        <v>2883</v>
      </c>
    </row>
    <row r="640" spans="2:2" x14ac:dyDescent="0.25">
      <c r="B640" s="48"/>
    </row>
    <row r="641" spans="2:2" ht="30"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20" x14ac:dyDescent="0.25">
      <c r="B647" s="48" t="s">
        <v>2888</v>
      </c>
    </row>
    <row r="648" spans="2:2" ht="60" x14ac:dyDescent="0.25">
      <c r="B648" s="48" t="s">
        <v>2889</v>
      </c>
    </row>
    <row r="649" spans="2:2" ht="75" x14ac:dyDescent="0.25">
      <c r="B649" s="48" t="s">
        <v>2890</v>
      </c>
    </row>
    <row r="650" spans="2:2" ht="135"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45" x14ac:dyDescent="0.25">
      <c r="B655" s="48" t="s">
        <v>2896</v>
      </c>
    </row>
    <row r="656" spans="2:2" ht="120" x14ac:dyDescent="0.25">
      <c r="B656" s="3" t="s">
        <v>2897</v>
      </c>
    </row>
    <row r="657" spans="2:2" ht="165" x14ac:dyDescent="0.25">
      <c r="B657" s="3" t="s">
        <v>2898</v>
      </c>
    </row>
    <row r="658" spans="2:2" ht="120" x14ac:dyDescent="0.25">
      <c r="B658" s="3" t="s">
        <v>2899</v>
      </c>
    </row>
    <row r="659" spans="2:2" ht="75" x14ac:dyDescent="0.25">
      <c r="B659" s="48" t="s">
        <v>2900</v>
      </c>
    </row>
    <row r="660" spans="2:2" ht="75" x14ac:dyDescent="0.25">
      <c r="B660" s="3" t="s">
        <v>2901</v>
      </c>
    </row>
    <row r="661" spans="2:2" ht="120" x14ac:dyDescent="0.25">
      <c r="B661" s="3" t="s">
        <v>2902</v>
      </c>
    </row>
    <row r="662" spans="2:2" ht="45" x14ac:dyDescent="0.25">
      <c r="B662" s="48" t="s">
        <v>2903</v>
      </c>
    </row>
    <row r="663" spans="2:2" ht="45" x14ac:dyDescent="0.25">
      <c r="B663" s="48" t="s">
        <v>2904</v>
      </c>
    </row>
    <row r="664" spans="2:2" ht="60" x14ac:dyDescent="0.25">
      <c r="B664" s="48" t="s">
        <v>2905</v>
      </c>
    </row>
    <row r="665" spans="2:2" ht="90"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35"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90" x14ac:dyDescent="0.25">
      <c r="B677" s="48" t="s">
        <v>2916</v>
      </c>
    </row>
    <row r="678" spans="2:2" ht="75" x14ac:dyDescent="0.25">
      <c r="B678" s="3" t="s">
        <v>2917</v>
      </c>
    </row>
    <row r="679" spans="2:2" ht="75" x14ac:dyDescent="0.25">
      <c r="B679" s="48" t="s">
        <v>2918</v>
      </c>
    </row>
    <row r="680" spans="2:2" ht="30" x14ac:dyDescent="0.25">
      <c r="B680" s="48" t="s">
        <v>2919</v>
      </c>
    </row>
    <row r="681" spans="2:2" ht="45" x14ac:dyDescent="0.25">
      <c r="B681" s="48" t="s">
        <v>2920</v>
      </c>
    </row>
    <row r="682" spans="2:2" x14ac:dyDescent="0.25">
      <c r="B682" s="48"/>
    </row>
    <row r="683" spans="2:2" ht="30" x14ac:dyDescent="0.25">
      <c r="B683" s="48" t="s">
        <v>2921</v>
      </c>
    </row>
    <row r="684" spans="2:2" x14ac:dyDescent="0.25">
      <c r="B684" s="48"/>
    </row>
    <row r="685" spans="2:2" ht="90" x14ac:dyDescent="0.25">
      <c r="B685" s="48" t="s">
        <v>2922</v>
      </c>
    </row>
    <row r="686" spans="2:2" ht="60" x14ac:dyDescent="0.25">
      <c r="B686" s="48" t="s">
        <v>2923</v>
      </c>
    </row>
    <row r="687" spans="2:2" ht="45" x14ac:dyDescent="0.25">
      <c r="B687" s="48" t="s">
        <v>2924</v>
      </c>
    </row>
    <row r="688" spans="2:2" ht="75" x14ac:dyDescent="0.25">
      <c r="B688" s="48" t="s">
        <v>2925</v>
      </c>
    </row>
    <row r="689" spans="2:2" ht="120"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ht="30"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65"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90" x14ac:dyDescent="0.25">
      <c r="B734" s="48" t="s">
        <v>2966</v>
      </c>
    </row>
    <row r="735" spans="2:2" ht="90"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20"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50" x14ac:dyDescent="0.25">
      <c r="B746" s="48" t="s">
        <v>2974</v>
      </c>
    </row>
    <row r="747" spans="2:2" ht="90"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65"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20" x14ac:dyDescent="0.25">
      <c r="B763" s="3" t="s">
        <v>2987</v>
      </c>
    </row>
    <row r="764" spans="2:2" ht="75" x14ac:dyDescent="0.25">
      <c r="B764" s="3" t="s">
        <v>2988</v>
      </c>
    </row>
    <row r="765" spans="2:2" x14ac:dyDescent="0.25">
      <c r="B765" s="48"/>
    </row>
    <row r="766" spans="2:2" ht="30" x14ac:dyDescent="0.25">
      <c r="B766" s="48" t="s">
        <v>2989</v>
      </c>
    </row>
    <row r="767" spans="2:2" x14ac:dyDescent="0.25">
      <c r="B767" s="48"/>
    </row>
    <row r="768" spans="2:2" ht="90"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105" x14ac:dyDescent="0.25">
      <c r="B787" s="48" t="s">
        <v>3005</v>
      </c>
    </row>
    <row r="788" spans="2:2" ht="60" x14ac:dyDescent="0.25">
      <c r="B788" s="48" t="s">
        <v>3006</v>
      </c>
    </row>
    <row r="789" spans="2:2" ht="45" x14ac:dyDescent="0.25">
      <c r="B789" s="48" t="s">
        <v>3007</v>
      </c>
    </row>
    <row r="790" spans="2:2" ht="60"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90"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105"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95"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80" x14ac:dyDescent="0.25">
      <c r="B818" s="48" t="s">
        <v>3031</v>
      </c>
    </row>
    <row r="819" spans="2:2" ht="105"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90" x14ac:dyDescent="0.25">
      <c r="B831" s="48" t="s">
        <v>3040</v>
      </c>
    </row>
    <row r="832" spans="2:2" ht="90" x14ac:dyDescent="0.25">
      <c r="B832" s="48" t="s">
        <v>3041</v>
      </c>
    </row>
    <row r="833" spans="2:2" ht="105"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60"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50" x14ac:dyDescent="0.25">
      <c r="B851" s="48" t="s">
        <v>3055</v>
      </c>
    </row>
    <row r="852" spans="2:2" ht="135"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105" x14ac:dyDescent="0.25">
      <c r="B857" s="48" t="s">
        <v>3060</v>
      </c>
    </row>
    <row r="858" spans="2:2" x14ac:dyDescent="0.25">
      <c r="B858" s="3" t="s">
        <v>2381</v>
      </c>
    </row>
    <row r="859" spans="2:2" ht="90" x14ac:dyDescent="0.25">
      <c r="B859" s="48" t="s">
        <v>3061</v>
      </c>
    </row>
    <row r="860" spans="2:2" x14ac:dyDescent="0.25">
      <c r="B860" s="3" t="s">
        <v>2381</v>
      </c>
    </row>
    <row r="861" spans="2:2" ht="90" x14ac:dyDescent="0.25">
      <c r="B861" s="48" t="s">
        <v>3062</v>
      </c>
    </row>
    <row r="862" spans="2:2" x14ac:dyDescent="0.25">
      <c r="B862" s="3" t="s">
        <v>2381</v>
      </c>
    </row>
    <row r="863" spans="2:2" ht="285" x14ac:dyDescent="0.25">
      <c r="B863" s="48" t="s">
        <v>3063</v>
      </c>
    </row>
    <row r="864" spans="2:2" x14ac:dyDescent="0.25">
      <c r="B864" s="3" t="s">
        <v>2848</v>
      </c>
    </row>
    <row r="865" spans="2:2" ht="210"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60" x14ac:dyDescent="0.25">
      <c r="B871" s="48" t="s">
        <v>3068</v>
      </c>
    </row>
    <row r="872" spans="2:2" x14ac:dyDescent="0.25">
      <c r="B872" s="3" t="s">
        <v>3069</v>
      </c>
    </row>
    <row r="873" spans="2:2" ht="45" x14ac:dyDescent="0.25">
      <c r="B873" s="48" t="s">
        <v>3070</v>
      </c>
    </row>
    <row r="874" spans="2:2" ht="60" x14ac:dyDescent="0.25">
      <c r="B874" s="48" t="s">
        <v>3071</v>
      </c>
    </row>
    <row r="875" spans="2:2" ht="105" x14ac:dyDescent="0.25">
      <c r="B875" s="48" t="s">
        <v>3072</v>
      </c>
    </row>
    <row r="876" spans="2:2" ht="60" x14ac:dyDescent="0.25">
      <c r="B876" s="48" t="s">
        <v>3073</v>
      </c>
    </row>
    <row r="877" spans="2:2" x14ac:dyDescent="0.25">
      <c r="B877" s="3" t="s">
        <v>2378</v>
      </c>
    </row>
    <row r="878" spans="2:2" ht="60"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ht="30"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60" x14ac:dyDescent="0.25">
      <c r="B894" s="48" t="s">
        <v>3085</v>
      </c>
    </row>
    <row r="895" spans="2:2" ht="75" x14ac:dyDescent="0.25">
      <c r="B895" s="48" t="s">
        <v>3086</v>
      </c>
    </row>
    <row r="896" spans="2:2" ht="105"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50" x14ac:dyDescent="0.25">
      <c r="B916" s="3" t="s">
        <v>3102</v>
      </c>
    </row>
    <row r="917" spans="2:2" ht="180" x14ac:dyDescent="0.25">
      <c r="B917" s="48" t="s">
        <v>3103</v>
      </c>
    </row>
    <row r="918" spans="2:2" ht="120" x14ac:dyDescent="0.25">
      <c r="B918" s="48" t="s">
        <v>3104</v>
      </c>
    </row>
    <row r="919" spans="2:2" x14ac:dyDescent="0.25">
      <c r="B919" s="3" t="s">
        <v>3105</v>
      </c>
    </row>
    <row r="920" spans="2:2" x14ac:dyDescent="0.25">
      <c r="B920" s="48"/>
    </row>
    <row r="921" spans="2:2" ht="30" x14ac:dyDescent="0.25">
      <c r="B921" s="48" t="s">
        <v>3106</v>
      </c>
    </row>
    <row r="922" spans="2:2" x14ac:dyDescent="0.25">
      <c r="B922" s="48"/>
    </row>
    <row r="923" spans="2:2" ht="135" x14ac:dyDescent="0.25">
      <c r="B923" s="48" t="s">
        <v>3107</v>
      </c>
    </row>
    <row r="924" spans="2:2" x14ac:dyDescent="0.25">
      <c r="B924" s="48" t="s">
        <v>3108</v>
      </c>
    </row>
    <row r="925" spans="2:2" ht="135" x14ac:dyDescent="0.25">
      <c r="B925" s="48" t="s">
        <v>3109</v>
      </c>
    </row>
    <row r="926" spans="2:2" ht="60" x14ac:dyDescent="0.25">
      <c r="B926" s="48" t="s">
        <v>3110</v>
      </c>
    </row>
    <row r="927" spans="2:2" ht="120" x14ac:dyDescent="0.25">
      <c r="B927" s="48" t="s">
        <v>3111</v>
      </c>
    </row>
    <row r="928" spans="2:2" ht="75" x14ac:dyDescent="0.25">
      <c r="B928" s="3" t="s">
        <v>3112</v>
      </c>
    </row>
    <row r="929" spans="2:2" x14ac:dyDescent="0.25">
      <c r="B929" s="3" t="s">
        <v>3113</v>
      </c>
    </row>
    <row r="930" spans="2:2" ht="195" x14ac:dyDescent="0.25">
      <c r="B930" s="48" t="s">
        <v>3114</v>
      </c>
    </row>
    <row r="931" spans="2:2" x14ac:dyDescent="0.25">
      <c r="B931" s="3" t="s">
        <v>3115</v>
      </c>
    </row>
    <row r="932" spans="2:2" ht="210" x14ac:dyDescent="0.25">
      <c r="B932" s="48" t="s">
        <v>3116</v>
      </c>
    </row>
    <row r="933" spans="2:2" ht="45" x14ac:dyDescent="0.25">
      <c r="B933" s="3" t="s">
        <v>3117</v>
      </c>
    </row>
    <row r="934" spans="2:2" ht="30" x14ac:dyDescent="0.25">
      <c r="B934" s="48" t="s">
        <v>3118</v>
      </c>
    </row>
    <row r="935" spans="2:2" ht="60" x14ac:dyDescent="0.25">
      <c r="B935" s="3" t="s">
        <v>3119</v>
      </c>
    </row>
    <row r="936" spans="2:2" x14ac:dyDescent="0.25">
      <c r="B936" s="48"/>
    </row>
    <row r="937" spans="2:2" ht="30" x14ac:dyDescent="0.25">
      <c r="B937" s="48" t="s">
        <v>3120</v>
      </c>
    </row>
    <row r="938" spans="2:2" x14ac:dyDescent="0.25">
      <c r="B938" s="48"/>
    </row>
    <row r="939" spans="2:2" ht="120" x14ac:dyDescent="0.25">
      <c r="B939" s="3" t="s">
        <v>3121</v>
      </c>
    </row>
    <row r="940" spans="2:2" ht="180" x14ac:dyDescent="0.25">
      <c r="B940" s="48" t="s">
        <v>3122</v>
      </c>
    </row>
    <row r="941" spans="2:2" ht="75" x14ac:dyDescent="0.25">
      <c r="B941" s="3" t="s">
        <v>3123</v>
      </c>
    </row>
    <row r="942" spans="2:2" ht="45" x14ac:dyDescent="0.25">
      <c r="B942" s="48" t="s">
        <v>3124</v>
      </c>
    </row>
    <row r="943" spans="2:2" ht="60" x14ac:dyDescent="0.25">
      <c r="B943" s="48" t="s">
        <v>3125</v>
      </c>
    </row>
    <row r="944" spans="2:2" ht="30" x14ac:dyDescent="0.25">
      <c r="B944" s="48" t="s">
        <v>3126</v>
      </c>
    </row>
    <row r="945" spans="2:2" ht="90"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20" x14ac:dyDescent="0.25">
      <c r="B951" s="48" t="s">
        <v>3131</v>
      </c>
    </row>
    <row r="952" spans="2:2" ht="225" x14ac:dyDescent="0.25">
      <c r="B952" s="48" t="s">
        <v>3132</v>
      </c>
    </row>
    <row r="953" spans="2:2" ht="45" x14ac:dyDescent="0.25">
      <c r="B953" s="48" t="s">
        <v>3133</v>
      </c>
    </row>
    <row r="954" spans="2:2" ht="90" x14ac:dyDescent="0.25">
      <c r="B954" s="48" t="s">
        <v>3134</v>
      </c>
    </row>
    <row r="955" spans="2:2" ht="135"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35"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85" x14ac:dyDescent="0.25">
      <c r="B987" s="3" t="s">
        <v>3161</v>
      </c>
    </row>
    <row r="988" spans="2:2" ht="60" x14ac:dyDescent="0.25">
      <c r="B988" s="48" t="s">
        <v>3162</v>
      </c>
    </row>
    <row r="989" spans="2:2" ht="75" x14ac:dyDescent="0.25">
      <c r="B989" s="3" t="s">
        <v>3163</v>
      </c>
    </row>
    <row r="990" spans="2:2" ht="60"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60"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95" x14ac:dyDescent="0.25">
      <c r="B1006" s="3" t="s">
        <v>3174</v>
      </c>
    </row>
    <row r="1007" spans="2:2" ht="180" x14ac:dyDescent="0.25">
      <c r="B1007" s="48" t="s">
        <v>3175</v>
      </c>
    </row>
    <row r="1008" spans="2:2" ht="105" x14ac:dyDescent="0.25">
      <c r="B1008" s="48" t="s">
        <v>3176</v>
      </c>
    </row>
    <row r="1009" spans="2:2" ht="240"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45" x14ac:dyDescent="0.25">
      <c r="B1016" s="48" t="s">
        <v>3184</v>
      </c>
    </row>
    <row r="1017" spans="2:2" ht="75" x14ac:dyDescent="0.25">
      <c r="B1017" s="3" t="s">
        <v>3185</v>
      </c>
    </row>
    <row r="1018" spans="2:2" ht="240" x14ac:dyDescent="0.25">
      <c r="B1018" s="3" t="s">
        <v>3186</v>
      </c>
    </row>
    <row r="1019" spans="2:2" ht="180"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90"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20" x14ac:dyDescent="0.25">
      <c r="B1032" s="48" t="s">
        <v>3198</v>
      </c>
    </row>
    <row r="1033" spans="2:2" ht="60"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65" x14ac:dyDescent="0.25">
      <c r="B1047" s="48" t="s">
        <v>3210</v>
      </c>
    </row>
    <row r="1048" spans="2:2" ht="75"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20"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75" x14ac:dyDescent="0.25">
      <c r="B1059" s="48" t="s">
        <v>3218</v>
      </c>
    </row>
    <row r="1060" spans="2:2" ht="90" x14ac:dyDescent="0.25">
      <c r="B1060" s="48" t="s">
        <v>3219</v>
      </c>
    </row>
    <row r="1061" spans="2:2" ht="165"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90" x14ac:dyDescent="0.25">
      <c r="B1072" s="48" t="s">
        <v>3227</v>
      </c>
    </row>
    <row r="1073" spans="2:2" ht="105" x14ac:dyDescent="0.25">
      <c r="B1073" s="48" t="s">
        <v>3228</v>
      </c>
    </row>
    <row r="1074" spans="2:2" ht="165" x14ac:dyDescent="0.25">
      <c r="B1074" s="48" t="s">
        <v>3229</v>
      </c>
    </row>
    <row r="1075" spans="2:2" ht="165" x14ac:dyDescent="0.25">
      <c r="B1075" s="48" t="s">
        <v>3230</v>
      </c>
    </row>
    <row r="1076" spans="2:2" ht="75" x14ac:dyDescent="0.25">
      <c r="B1076" s="48" t="s">
        <v>3231</v>
      </c>
    </row>
    <row r="1077" spans="2:2" ht="195" x14ac:dyDescent="0.25">
      <c r="B1077" s="48" t="s">
        <v>3232</v>
      </c>
    </row>
    <row r="1078" spans="2:2" x14ac:dyDescent="0.25">
      <c r="B1078" s="3" t="s">
        <v>2383</v>
      </c>
    </row>
    <row r="1079" spans="2:2" ht="45" x14ac:dyDescent="0.25">
      <c r="B1079" s="48" t="s">
        <v>3233</v>
      </c>
    </row>
    <row r="1080" spans="2:2" ht="90"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45"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60"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75" x14ac:dyDescent="0.25">
      <c r="B1105" s="3" t="s">
        <v>3253</v>
      </c>
    </row>
    <row r="1106" spans="2:2" ht="60" x14ac:dyDescent="0.25">
      <c r="B1106" s="3" t="s">
        <v>3254</v>
      </c>
    </row>
    <row r="1107" spans="2:2" ht="75" x14ac:dyDescent="0.25">
      <c r="B1107" s="48" t="s">
        <v>3255</v>
      </c>
    </row>
    <row r="1108" spans="2:2" ht="105" x14ac:dyDescent="0.25">
      <c r="B1108" s="48" t="s">
        <v>3256</v>
      </c>
    </row>
    <row r="1109" spans="2:2" x14ac:dyDescent="0.25">
      <c r="B1109" s="48"/>
    </row>
    <row r="1110" spans="2:2" ht="30" x14ac:dyDescent="0.25">
      <c r="B1110" s="48" t="s">
        <v>3257</v>
      </c>
    </row>
    <row r="1111" spans="2:2" x14ac:dyDescent="0.25">
      <c r="B1111" s="48"/>
    </row>
    <row r="1112" spans="2:2" ht="75"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35"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75" x14ac:dyDescent="0.25">
      <c r="B1136" s="48" t="s">
        <v>3276</v>
      </c>
    </row>
    <row r="1137" spans="2:2" ht="75" x14ac:dyDescent="0.25">
      <c r="B1137" s="3" t="s">
        <v>3277</v>
      </c>
    </row>
    <row r="1138" spans="2:2" ht="30" x14ac:dyDescent="0.25">
      <c r="B1138" s="48" t="s">
        <v>3278</v>
      </c>
    </row>
    <row r="1139" spans="2:2" x14ac:dyDescent="0.25">
      <c r="B1139" s="48" t="s">
        <v>3279</v>
      </c>
    </row>
    <row r="1140" spans="2:2" ht="30" x14ac:dyDescent="0.25">
      <c r="B1140" s="48" t="s">
        <v>3280</v>
      </c>
    </row>
    <row r="1141" spans="2:2" ht="60" x14ac:dyDescent="0.25">
      <c r="B1141" s="3" t="s">
        <v>3281</v>
      </c>
    </row>
    <row r="1142" spans="2:2" ht="105" x14ac:dyDescent="0.25">
      <c r="B1142" s="48" t="s">
        <v>3282</v>
      </c>
    </row>
    <row r="1143" spans="2:2" ht="60"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20" x14ac:dyDescent="0.25">
      <c r="B1151" s="3" t="s">
        <v>3287</v>
      </c>
    </row>
    <row r="1152" spans="2:2" ht="75"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210" x14ac:dyDescent="0.25">
      <c r="B1161" s="48" t="s">
        <v>3294</v>
      </c>
    </row>
    <row r="1162" spans="2:2" ht="45" x14ac:dyDescent="0.25">
      <c r="B1162" s="48" t="s">
        <v>3295</v>
      </c>
    </row>
    <row r="1163" spans="2:2" ht="180" x14ac:dyDescent="0.25">
      <c r="B1163" s="48" t="s">
        <v>3296</v>
      </c>
    </row>
    <row r="1164" spans="2:2" x14ac:dyDescent="0.25">
      <c r="B1164" s="3" t="s">
        <v>2383</v>
      </c>
    </row>
    <row r="1165" spans="2:2" ht="90" x14ac:dyDescent="0.25">
      <c r="B1165" s="48" t="s">
        <v>3297</v>
      </c>
    </row>
    <row r="1166" spans="2:2" ht="60" x14ac:dyDescent="0.25">
      <c r="B1166" s="3" t="s">
        <v>3298</v>
      </c>
    </row>
    <row r="1167" spans="2:2" ht="180" x14ac:dyDescent="0.25">
      <c r="B1167" s="3" t="s">
        <v>3299</v>
      </c>
    </row>
    <row r="1168" spans="2:2" ht="195"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ht="30" x14ac:dyDescent="0.25">
      <c r="B1175" s="48" t="s">
        <v>3304</v>
      </c>
    </row>
    <row r="1176" spans="2:2" x14ac:dyDescent="0.25">
      <c r="B1176" s="48"/>
    </row>
    <row r="1177" spans="2:2" ht="135" x14ac:dyDescent="0.25">
      <c r="B1177" s="48" t="s">
        <v>3305</v>
      </c>
    </row>
    <row r="1178" spans="2:2" ht="30" x14ac:dyDescent="0.25">
      <c r="B1178" s="48" t="s">
        <v>3306</v>
      </c>
    </row>
    <row r="1179" spans="2:2" ht="75" x14ac:dyDescent="0.25">
      <c r="B1179" s="3" t="s">
        <v>3307</v>
      </c>
    </row>
    <row r="1180" spans="2:2" ht="90" x14ac:dyDescent="0.25">
      <c r="B1180" s="48" t="s">
        <v>3308</v>
      </c>
    </row>
    <row r="1181" spans="2:2" ht="90" x14ac:dyDescent="0.25">
      <c r="B1181" s="3" t="s">
        <v>3309</v>
      </c>
    </row>
    <row r="1182" spans="2:2" x14ac:dyDescent="0.25">
      <c r="B1182" s="3" t="s">
        <v>2383</v>
      </c>
    </row>
    <row r="1183" spans="2:2" ht="75" x14ac:dyDescent="0.25">
      <c r="B1183" s="3" t="s">
        <v>3310</v>
      </c>
    </row>
    <row r="1184" spans="2:2" ht="195" x14ac:dyDescent="0.25">
      <c r="B1184" s="3" t="s">
        <v>3311</v>
      </c>
    </row>
    <row r="1185" spans="2:2" x14ac:dyDescent="0.25">
      <c r="B1185" s="3" t="s">
        <v>3167</v>
      </c>
    </row>
    <row r="1186" spans="2:2" ht="60" x14ac:dyDescent="0.25">
      <c r="B1186" s="3" t="s">
        <v>3312</v>
      </c>
    </row>
    <row r="1187" spans="2:2" ht="45" x14ac:dyDescent="0.25">
      <c r="B1187" s="48" t="s">
        <v>3313</v>
      </c>
    </row>
    <row r="1188" spans="2:2" ht="75" x14ac:dyDescent="0.25">
      <c r="B1188" s="3" t="s">
        <v>3314</v>
      </c>
    </row>
    <row r="1189" spans="2:2" ht="90"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20" x14ac:dyDescent="0.25">
      <c r="B1199" s="3" t="s">
        <v>3325</v>
      </c>
    </row>
    <row r="1200" spans="2:2" ht="30" x14ac:dyDescent="0.25">
      <c r="B1200" s="48" t="s">
        <v>3326</v>
      </c>
    </row>
    <row r="1201" spans="2:2" ht="60" x14ac:dyDescent="0.25">
      <c r="B1201" s="48" t="s">
        <v>3327</v>
      </c>
    </row>
    <row r="1202" spans="2:2" ht="105" x14ac:dyDescent="0.25">
      <c r="B1202" s="3" t="s">
        <v>3328</v>
      </c>
    </row>
    <row r="1203" spans="2:2" x14ac:dyDescent="0.25">
      <c r="B1203" s="3" t="s">
        <v>3329</v>
      </c>
    </row>
    <row r="1204" spans="2:2" ht="75" x14ac:dyDescent="0.25">
      <c r="B1204" s="48" t="s">
        <v>3330</v>
      </c>
    </row>
    <row r="1205" spans="2:2" ht="60" x14ac:dyDescent="0.25">
      <c r="B1205" s="3" t="s">
        <v>3331</v>
      </c>
    </row>
    <row r="1206" spans="2:2" ht="90" x14ac:dyDescent="0.25">
      <c r="B1206" s="48" t="s">
        <v>3332</v>
      </c>
    </row>
    <row r="1207" spans="2:2" ht="45" x14ac:dyDescent="0.25">
      <c r="B1207" s="48" t="s">
        <v>3333</v>
      </c>
    </row>
    <row r="1208" spans="2:2" ht="90" x14ac:dyDescent="0.25">
      <c r="B1208" s="48" t="s">
        <v>3334</v>
      </c>
    </row>
    <row r="1209" spans="2:2" ht="75" x14ac:dyDescent="0.25">
      <c r="B1209" s="48" t="s">
        <v>3335</v>
      </c>
    </row>
    <row r="1210" spans="2:2" ht="135" x14ac:dyDescent="0.25">
      <c r="B1210" s="3" t="s">
        <v>3336</v>
      </c>
    </row>
    <row r="1211" spans="2:2" ht="120" x14ac:dyDescent="0.25">
      <c r="B1211" s="3" t="s">
        <v>3337</v>
      </c>
    </row>
    <row r="1212" spans="2:2" ht="135" x14ac:dyDescent="0.25">
      <c r="B1212" s="3" t="s">
        <v>3338</v>
      </c>
    </row>
    <row r="1213" spans="2:2" ht="60" x14ac:dyDescent="0.25">
      <c r="B1213" s="48" t="s">
        <v>3339</v>
      </c>
    </row>
    <row r="1214" spans="2:2" x14ac:dyDescent="0.25">
      <c r="B1214" s="3" t="s">
        <v>2383</v>
      </c>
    </row>
    <row r="1215" spans="2:2" ht="195"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ht="30"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ht="30" x14ac:dyDescent="0.25">
      <c r="B1236" s="48" t="s">
        <v>3358</v>
      </c>
    </row>
    <row r="1237" spans="2:2" x14ac:dyDescent="0.25">
      <c r="B1237" s="48" t="s">
        <v>3359</v>
      </c>
    </row>
    <row r="1238" spans="2:2" x14ac:dyDescent="0.25">
      <c r="B1238" s="3" t="s">
        <v>3360</v>
      </c>
    </row>
    <row r="1239" spans="2:2" ht="60"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45"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75"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45"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105"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ht="30"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50" x14ac:dyDescent="0.25">
      <c r="B1315" s="48" t="s">
        <v>3415</v>
      </c>
    </row>
    <row r="1316" spans="2:2" ht="150" x14ac:dyDescent="0.25">
      <c r="B1316" s="48" t="s">
        <v>3416</v>
      </c>
    </row>
    <row r="1317" spans="2:2" ht="120" x14ac:dyDescent="0.25">
      <c r="B1317" s="3" t="s">
        <v>3417</v>
      </c>
    </row>
    <row r="1318" spans="2:2" x14ac:dyDescent="0.25">
      <c r="B1318" s="48" t="s">
        <v>3418</v>
      </c>
    </row>
    <row r="1319" spans="2:2" ht="75" x14ac:dyDescent="0.25">
      <c r="B1319" s="3" t="s">
        <v>3419</v>
      </c>
    </row>
    <row r="1320" spans="2:2" ht="105" x14ac:dyDescent="0.25">
      <c r="B1320" s="48" t="s">
        <v>3420</v>
      </c>
    </row>
    <row r="1321" spans="2:2" ht="105" x14ac:dyDescent="0.25">
      <c r="B1321" s="48" t="s">
        <v>3421</v>
      </c>
    </row>
    <row r="1322" spans="2:2" ht="75" x14ac:dyDescent="0.25">
      <c r="B1322" s="48" t="s">
        <v>3422</v>
      </c>
    </row>
    <row r="1323" spans="2:2" ht="60"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75" x14ac:dyDescent="0.25">
      <c r="B1330" s="3" t="s">
        <v>3430</v>
      </c>
    </row>
    <row r="1331" spans="2:2" ht="90" x14ac:dyDescent="0.25">
      <c r="B1331" s="3" t="s">
        <v>3431</v>
      </c>
    </row>
    <row r="1332" spans="2:2" ht="225" x14ac:dyDescent="0.25">
      <c r="B1332" s="48" t="s">
        <v>3432</v>
      </c>
    </row>
    <row r="1333" spans="2:2" x14ac:dyDescent="0.25">
      <c r="B1333" s="48"/>
    </row>
    <row r="1334" spans="2:2" ht="30" x14ac:dyDescent="0.25">
      <c r="B1334" s="48" t="s">
        <v>3433</v>
      </c>
    </row>
    <row r="1335" spans="2:2" x14ac:dyDescent="0.25">
      <c r="B1335" s="48"/>
    </row>
    <row r="1336" spans="2:2" ht="75" x14ac:dyDescent="0.25">
      <c r="B1336" s="3" t="s">
        <v>3434</v>
      </c>
    </row>
    <row r="1337" spans="2:2" ht="30" x14ac:dyDescent="0.25">
      <c r="B1337" s="48" t="s">
        <v>3435</v>
      </c>
    </row>
    <row r="1338" spans="2:2" ht="30" x14ac:dyDescent="0.25">
      <c r="B1338" s="48" t="s">
        <v>3436</v>
      </c>
    </row>
    <row r="1339" spans="2:2" ht="165" x14ac:dyDescent="0.25">
      <c r="B1339" s="48" t="s">
        <v>3437</v>
      </c>
    </row>
    <row r="1340" spans="2:2" ht="75" x14ac:dyDescent="0.25">
      <c r="B1340" s="3" t="s">
        <v>3438</v>
      </c>
    </row>
    <row r="1341" spans="2:2" ht="45" x14ac:dyDescent="0.25">
      <c r="B1341" s="48" t="s">
        <v>3439</v>
      </c>
    </row>
    <row r="1342" spans="2:2" ht="30" x14ac:dyDescent="0.25">
      <c r="B1342" s="48" t="s">
        <v>3440</v>
      </c>
    </row>
    <row r="1343" spans="2:2" x14ac:dyDescent="0.25">
      <c r="B1343" s="48" t="s">
        <v>3441</v>
      </c>
    </row>
    <row r="1344" spans="2:2" ht="135" x14ac:dyDescent="0.25">
      <c r="B1344" s="48" t="s">
        <v>3442</v>
      </c>
    </row>
    <row r="1345" spans="2:2" x14ac:dyDescent="0.25">
      <c r="B1345" s="3" t="s">
        <v>2383</v>
      </c>
    </row>
    <row r="1346" spans="2:2" ht="105" x14ac:dyDescent="0.25">
      <c r="B1346" s="48" t="s">
        <v>3443</v>
      </c>
    </row>
    <row r="1347" spans="2:2" ht="225"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90" x14ac:dyDescent="0.25">
      <c r="B1355" s="48" t="s">
        <v>3447</v>
      </c>
    </row>
    <row r="1356" spans="2:2" ht="90" x14ac:dyDescent="0.25">
      <c r="B1356" s="48" t="s">
        <v>3448</v>
      </c>
    </row>
    <row r="1357" spans="2:2" ht="120" x14ac:dyDescent="0.25">
      <c r="B1357" s="48" t="s">
        <v>3449</v>
      </c>
    </row>
    <row r="1358" spans="2:2" x14ac:dyDescent="0.25">
      <c r="B1358" s="3" t="s">
        <v>2381</v>
      </c>
    </row>
    <row r="1359" spans="2:2" ht="105" x14ac:dyDescent="0.25">
      <c r="B1359" s="48" t="s">
        <v>3450</v>
      </c>
    </row>
    <row r="1360" spans="2:2" x14ac:dyDescent="0.25">
      <c r="B1360" s="3" t="s">
        <v>2381</v>
      </c>
    </row>
    <row r="1361" spans="2:2" ht="120"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45" x14ac:dyDescent="0.25">
      <c r="B1369" s="48" t="s">
        <v>3456</v>
      </c>
    </row>
    <row r="1370" spans="2:2" ht="45" x14ac:dyDescent="0.25">
      <c r="B1370" s="48" t="s">
        <v>3457</v>
      </c>
    </row>
    <row r="1371" spans="2:2" ht="90" x14ac:dyDescent="0.25">
      <c r="B1371" s="3" t="s">
        <v>3458</v>
      </c>
    </row>
    <row r="1372" spans="2:2" ht="300"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A1" display="ВЕРНУТЬСЯ К КАЛЬКУЛЯТОРУ"/>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91.285156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A1" display="ВЕРНУТЬСЯ К КАЛЬКУЛЯТОРУ"/>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A1" display="ВЕРНУТЬСЯ К КАЛЬКУЛЯТОРУ"/>
    <hyperlink ref="B30" location="Калькулятор!A1" display="ВЕРНУТЬСЯ К КАЛЬКУЛЯТОРУ"/>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Z817"/>
  <sheetViews>
    <sheetView topLeftCell="A800" workbookViewId="0">
      <selection activeCell="B812" sqref="B812"/>
    </sheetView>
  </sheetViews>
  <sheetFormatPr defaultRowHeight="15" x14ac:dyDescent="0.25"/>
  <cols>
    <col min="2" max="2" width="132.7109375" style="1" customWidth="1"/>
  </cols>
  <sheetData>
    <row r="1" spans="2:2" x14ac:dyDescent="0.25">
      <c r="B1" s="26" t="s">
        <v>10</v>
      </c>
    </row>
    <row r="2" spans="2:2" ht="22.5" x14ac:dyDescent="0.25">
      <c r="B2" s="229" t="s">
        <v>4014</v>
      </c>
    </row>
    <row r="3" spans="2:2" ht="18.75" x14ac:dyDescent="0.25">
      <c r="B3" s="230" t="s">
        <v>4494</v>
      </c>
    </row>
    <row r="4" spans="2:2" ht="12.75" customHeight="1" x14ac:dyDescent="0.25">
      <c r="B4" s="44"/>
    </row>
    <row r="5" spans="2:2" ht="18.75" hidden="1" x14ac:dyDescent="0.25">
      <c r="B5" s="17"/>
    </row>
    <row r="6" spans="2:2" ht="18.75" x14ac:dyDescent="0.25">
      <c r="B6" s="17" t="s">
        <v>1811</v>
      </c>
    </row>
    <row r="7" spans="2:2" ht="56.25" x14ac:dyDescent="0.25">
      <c r="B7" s="17" t="s">
        <v>4495</v>
      </c>
    </row>
    <row r="8" spans="2:2" x14ac:dyDescent="0.25">
      <c r="B8" s="231"/>
    </row>
    <row r="9" spans="2:2" x14ac:dyDescent="0.25">
      <c r="B9" s="231"/>
    </row>
    <row r="10" spans="2:2" x14ac:dyDescent="0.25">
      <c r="B10" s="231"/>
    </row>
    <row r="11" spans="2:2" ht="75" x14ac:dyDescent="0.25">
      <c r="B11" s="21" t="s">
        <v>4496</v>
      </c>
    </row>
    <row r="12" spans="2:2" ht="45" x14ac:dyDescent="0.25">
      <c r="B12" s="24" t="s">
        <v>4497</v>
      </c>
    </row>
    <row r="13" spans="2:2" ht="75" x14ac:dyDescent="0.25">
      <c r="B13" s="21" t="s">
        <v>4498</v>
      </c>
    </row>
    <row r="14" spans="2:2" ht="93.75" x14ac:dyDescent="0.25">
      <c r="B14" s="21" t="s">
        <v>4499</v>
      </c>
    </row>
    <row r="15" spans="2:2" ht="18.75" x14ac:dyDescent="0.25">
      <c r="B15" s="21"/>
    </row>
    <row r="16" spans="2:2" ht="18.75" x14ac:dyDescent="0.25">
      <c r="B16" s="21"/>
    </row>
    <row r="17" spans="2:10" ht="18.75" x14ac:dyDescent="0.25">
      <c r="B17" s="16"/>
    </row>
    <row r="18" spans="2:10" ht="18.75" x14ac:dyDescent="0.25">
      <c r="B18" s="16"/>
    </row>
    <row r="19" spans="2:10" ht="18.75" x14ac:dyDescent="0.25">
      <c r="B19" s="21" t="s">
        <v>4215</v>
      </c>
      <c r="J19" s="37"/>
    </row>
    <row r="20" spans="2:10" ht="18.75" x14ac:dyDescent="0.25">
      <c r="B20" s="21" t="s">
        <v>4216</v>
      </c>
    </row>
    <row r="21" spans="2:10" ht="18.75" x14ac:dyDescent="0.25">
      <c r="B21" s="21"/>
    </row>
    <row r="22" spans="2:10" ht="18.75" x14ac:dyDescent="0.25">
      <c r="B22" s="21"/>
    </row>
    <row r="23" spans="2:10" ht="18.75" x14ac:dyDescent="0.25">
      <c r="B23" s="21"/>
    </row>
    <row r="24" spans="2:10" ht="18.75" x14ac:dyDescent="0.25">
      <c r="B24" s="21" t="s">
        <v>4217</v>
      </c>
    </row>
    <row r="25" spans="2:10" ht="18.75" x14ac:dyDescent="0.25">
      <c r="B25" s="21" t="s">
        <v>9</v>
      </c>
    </row>
    <row r="26" spans="2:10" ht="18.75" x14ac:dyDescent="0.25">
      <c r="B26" s="21" t="s">
        <v>4500</v>
      </c>
    </row>
    <row r="28" spans="2:10" ht="18" customHeight="1" x14ac:dyDescent="0.25">
      <c r="B28" s="25" t="s">
        <v>273</v>
      </c>
    </row>
    <row r="29" spans="2:10" ht="18.75" hidden="1" x14ac:dyDescent="0.25">
      <c r="B29" s="25"/>
    </row>
    <row r="30" spans="2:10" ht="18.75" x14ac:dyDescent="0.25">
      <c r="B30" s="25" t="s">
        <v>163</v>
      </c>
    </row>
    <row r="31" spans="2:10" ht="18.75" x14ac:dyDescent="0.25">
      <c r="B31" s="25" t="s">
        <v>6</v>
      </c>
    </row>
    <row r="32" spans="2:10" ht="18.75" x14ac:dyDescent="0.25">
      <c r="B32" s="25" t="s">
        <v>4501</v>
      </c>
    </row>
    <row r="33" spans="2:2" ht="18.75" x14ac:dyDescent="0.25">
      <c r="B33" s="25" t="s">
        <v>4502</v>
      </c>
    </row>
    <row r="35" spans="2:2" ht="18.75" x14ac:dyDescent="0.25">
      <c r="B35" s="16" t="s">
        <v>7</v>
      </c>
    </row>
    <row r="36" spans="2:2" ht="37.5" x14ac:dyDescent="0.25">
      <c r="B36" s="16" t="s">
        <v>4495</v>
      </c>
    </row>
    <row r="37" spans="2:2" ht="18.75" x14ac:dyDescent="0.25">
      <c r="B37" s="21"/>
    </row>
    <row r="38" spans="2:2" ht="18.75" x14ac:dyDescent="0.25">
      <c r="B38" s="16" t="s">
        <v>4223</v>
      </c>
    </row>
    <row r="39" spans="2:2" ht="18.75" x14ac:dyDescent="0.25">
      <c r="B39" s="16" t="s">
        <v>4224</v>
      </c>
    </row>
    <row r="40" spans="2:2" ht="18.75" x14ac:dyDescent="0.25">
      <c r="B40" s="16" t="s">
        <v>172</v>
      </c>
    </row>
    <row r="41" spans="2:2" ht="150" x14ac:dyDescent="0.25">
      <c r="B41" s="21" t="s">
        <v>4503</v>
      </c>
    </row>
    <row r="42" spans="2:2" ht="18.75" x14ac:dyDescent="0.25">
      <c r="B42" s="17"/>
    </row>
    <row r="43" spans="2:2" ht="18.75" x14ac:dyDescent="0.25">
      <c r="B43" s="16" t="s">
        <v>4226</v>
      </c>
    </row>
    <row r="44" spans="2:2" ht="112.5" x14ac:dyDescent="0.25">
      <c r="B44" s="20" t="s">
        <v>4504</v>
      </c>
    </row>
    <row r="45" spans="2:2" ht="18.75" x14ac:dyDescent="0.25">
      <c r="B45" s="17"/>
    </row>
    <row r="46" spans="2:2" ht="18.75" x14ac:dyDescent="0.25">
      <c r="B46" s="19" t="s">
        <v>4505</v>
      </c>
    </row>
    <row r="47" spans="2:2" ht="18.75" x14ac:dyDescent="0.25">
      <c r="B47" s="19" t="s">
        <v>4230</v>
      </c>
    </row>
    <row r="48" spans="2:2" ht="18.75" x14ac:dyDescent="0.25">
      <c r="B48" s="22"/>
    </row>
    <row r="49" spans="2:2" ht="18.75" x14ac:dyDescent="0.25">
      <c r="B49" s="19"/>
    </row>
    <row r="50" spans="2:2" ht="18.75" x14ac:dyDescent="0.25">
      <c r="B50" s="20" t="s">
        <v>3668</v>
      </c>
    </row>
    <row r="51" spans="2:2" ht="56.25" x14ac:dyDescent="0.25">
      <c r="B51" s="20" t="s">
        <v>4506</v>
      </c>
    </row>
    <row r="52" spans="2:2" ht="18.75" x14ac:dyDescent="0.25">
      <c r="B52" s="20" t="s">
        <v>4507</v>
      </c>
    </row>
    <row r="53" spans="2:2" ht="18.75" x14ac:dyDescent="0.25">
      <c r="B53" s="20" t="s">
        <v>4508</v>
      </c>
    </row>
    <row r="54" spans="2:2" ht="18.75" x14ac:dyDescent="0.25">
      <c r="B54" s="20" t="s">
        <v>4509</v>
      </c>
    </row>
    <row r="55" spans="2:2" ht="18.75" x14ac:dyDescent="0.25">
      <c r="B55" s="20" t="s">
        <v>4510</v>
      </c>
    </row>
    <row r="56" spans="2:2" ht="37.5" x14ac:dyDescent="0.25">
      <c r="B56" s="20" t="s">
        <v>4031</v>
      </c>
    </row>
    <row r="57" spans="2:2" ht="18.75" x14ac:dyDescent="0.25">
      <c r="B57" s="20" t="s">
        <v>4511</v>
      </c>
    </row>
    <row r="58" spans="2:2" ht="37.5" x14ac:dyDescent="0.25">
      <c r="B58" s="20" t="s">
        <v>4233</v>
      </c>
    </row>
    <row r="59" spans="2:2" ht="37.5" x14ac:dyDescent="0.25">
      <c r="B59" s="20" t="s">
        <v>4512</v>
      </c>
    </row>
    <row r="60" spans="2:2" ht="56.25" x14ac:dyDescent="0.25">
      <c r="B60" s="20" t="s">
        <v>4513</v>
      </c>
    </row>
    <row r="61" spans="2:2" ht="56.25" x14ac:dyDescent="0.25">
      <c r="B61" s="20" t="s">
        <v>4236</v>
      </c>
    </row>
    <row r="62" spans="2:2" ht="18.75" x14ac:dyDescent="0.25">
      <c r="B62" s="20" t="s">
        <v>4514</v>
      </c>
    </row>
    <row r="63" spans="2:2" ht="18.75" x14ac:dyDescent="0.25">
      <c r="B63" s="20" t="s">
        <v>4238</v>
      </c>
    </row>
    <row r="64" spans="2:2" ht="18.75" x14ac:dyDescent="0.25">
      <c r="B64" s="20" t="s">
        <v>3676</v>
      </c>
    </row>
    <row r="65" spans="2:2" ht="37.5" x14ac:dyDescent="0.25">
      <c r="B65" s="20" t="s">
        <v>3571</v>
      </c>
    </row>
    <row r="66" spans="2:2" ht="56.25" x14ac:dyDescent="0.25">
      <c r="B66" s="20" t="s">
        <v>3572</v>
      </c>
    </row>
    <row r="67" spans="2:2" ht="56.25" x14ac:dyDescent="0.25">
      <c r="B67" s="20" t="s">
        <v>3677</v>
      </c>
    </row>
    <row r="68" spans="2:2" ht="37.5" x14ac:dyDescent="0.25">
      <c r="B68" s="20" t="s">
        <v>3678</v>
      </c>
    </row>
    <row r="69" spans="2:2" ht="18.75" x14ac:dyDescent="0.25">
      <c r="B69" s="20"/>
    </row>
    <row r="70" spans="2:2" ht="0.75" customHeight="1" x14ac:dyDescent="0.25">
      <c r="B70" s="19"/>
    </row>
    <row r="71" spans="2:2" ht="56.25" x14ac:dyDescent="0.25">
      <c r="B71" s="20" t="s">
        <v>3679</v>
      </c>
    </row>
    <row r="72" spans="2:2" ht="37.5" x14ac:dyDescent="0.25">
      <c r="B72" s="20" t="s">
        <v>3680</v>
      </c>
    </row>
    <row r="73" spans="2:2" ht="18.75" x14ac:dyDescent="0.25">
      <c r="B73" s="20" t="s">
        <v>3681</v>
      </c>
    </row>
    <row r="74" spans="2:2" ht="18.75" x14ac:dyDescent="0.25">
      <c r="B74" s="20" t="s">
        <v>3573</v>
      </c>
    </row>
    <row r="75" spans="2:2" ht="37.5" x14ac:dyDescent="0.25">
      <c r="B75" s="20" t="s">
        <v>4515</v>
      </c>
    </row>
    <row r="76" spans="2:2" ht="18.75" x14ac:dyDescent="0.25">
      <c r="B76" s="20" t="s">
        <v>3683</v>
      </c>
    </row>
    <row r="77" spans="2:2" ht="18.75" x14ac:dyDescent="0.25">
      <c r="B77" s="20" t="s">
        <v>3684</v>
      </c>
    </row>
    <row r="78" spans="2:2" ht="18.75" x14ac:dyDescent="0.25">
      <c r="B78" s="20" t="s">
        <v>3685</v>
      </c>
    </row>
    <row r="79" spans="2:2" ht="18.75" x14ac:dyDescent="0.25">
      <c r="B79" s="20" t="s">
        <v>3686</v>
      </c>
    </row>
    <row r="80" spans="2:2" ht="18.75" x14ac:dyDescent="0.25">
      <c r="B80" s="20" t="s">
        <v>3687</v>
      </c>
    </row>
    <row r="81" spans="2:2" ht="18.75" x14ac:dyDescent="0.25">
      <c r="B81" s="20" t="s">
        <v>3688</v>
      </c>
    </row>
    <row r="82" spans="2:2" ht="18.75" x14ac:dyDescent="0.25">
      <c r="B82" s="20" t="s">
        <v>3689</v>
      </c>
    </row>
    <row r="83" spans="2:2" ht="37.5" x14ac:dyDescent="0.25">
      <c r="B83" s="20" t="s">
        <v>3574</v>
      </c>
    </row>
    <row r="84" spans="2:2" ht="18.75" x14ac:dyDescent="0.25">
      <c r="B84" s="20" t="s">
        <v>3690</v>
      </c>
    </row>
    <row r="85" spans="2:2" ht="37.5" x14ac:dyDescent="0.25">
      <c r="B85" s="20" t="s">
        <v>4516</v>
      </c>
    </row>
    <row r="86" spans="2:2" ht="37.5" x14ac:dyDescent="0.25">
      <c r="B86" s="20" t="s">
        <v>3692</v>
      </c>
    </row>
    <row r="87" spans="2:2" ht="18.75" x14ac:dyDescent="0.25">
      <c r="B87" s="20" t="s">
        <v>3693</v>
      </c>
    </row>
    <row r="88" spans="2:2" ht="18.75" x14ac:dyDescent="0.25">
      <c r="B88" s="20" t="s">
        <v>4241</v>
      </c>
    </row>
    <row r="89" spans="2:2" ht="18.75" x14ac:dyDescent="0.25">
      <c r="B89" s="20" t="s">
        <v>4242</v>
      </c>
    </row>
    <row r="90" spans="2:2" ht="18.75" x14ac:dyDescent="0.25">
      <c r="B90" s="20" t="s">
        <v>4243</v>
      </c>
    </row>
    <row r="91" spans="2:2" ht="37.5" x14ac:dyDescent="0.25">
      <c r="B91" s="20" t="s">
        <v>4244</v>
      </c>
    </row>
    <row r="92" spans="2:2" ht="18.75" x14ac:dyDescent="0.25">
      <c r="B92" s="20" t="s">
        <v>4245</v>
      </c>
    </row>
    <row r="93" spans="2:2" ht="56.25" x14ac:dyDescent="0.25">
      <c r="B93" s="20" t="s">
        <v>4246</v>
      </c>
    </row>
    <row r="94" spans="2:2" ht="18.75" x14ac:dyDescent="0.25">
      <c r="B94" s="19"/>
    </row>
    <row r="95" spans="2:2" ht="18.75" x14ac:dyDescent="0.25">
      <c r="B95" s="20" t="s">
        <v>4247</v>
      </c>
    </row>
    <row r="96" spans="2:2" ht="18.75" x14ac:dyDescent="0.25">
      <c r="B96" s="20" t="s">
        <v>4517</v>
      </c>
    </row>
    <row r="97" spans="2:2" ht="18.75" x14ac:dyDescent="0.25">
      <c r="B97" s="20" t="s">
        <v>4249</v>
      </c>
    </row>
    <row r="98" spans="2:2" ht="18.75" x14ac:dyDescent="0.25">
      <c r="B98" s="20" t="s">
        <v>4250</v>
      </c>
    </row>
    <row r="99" spans="2:2" ht="18.75" x14ac:dyDescent="0.25">
      <c r="B99" s="20" t="s">
        <v>4251</v>
      </c>
    </row>
    <row r="100" spans="2:2" ht="18.75" x14ac:dyDescent="0.25">
      <c r="B100" s="20" t="s">
        <v>4252</v>
      </c>
    </row>
    <row r="101" spans="2:2" ht="75" x14ac:dyDescent="0.25">
      <c r="B101" s="20" t="s">
        <v>4253</v>
      </c>
    </row>
    <row r="102" spans="2:2" ht="30" x14ac:dyDescent="0.25">
      <c r="B102" s="24" t="s">
        <v>4254</v>
      </c>
    </row>
    <row r="103" spans="2:2" ht="18.75" x14ac:dyDescent="0.25">
      <c r="B103" s="23"/>
    </row>
    <row r="104" spans="2:2" ht="18.75" x14ac:dyDescent="0.25">
      <c r="B104" s="19" t="s">
        <v>4518</v>
      </c>
    </row>
    <row r="105" spans="2:2" ht="18.75" x14ac:dyDescent="0.25">
      <c r="B105" s="19" t="s">
        <v>4334</v>
      </c>
    </row>
    <row r="106" spans="2:2" ht="18.75" x14ac:dyDescent="0.25">
      <c r="B106" s="19"/>
    </row>
    <row r="107" spans="2:2" ht="18.75" x14ac:dyDescent="0.25">
      <c r="B107" s="19" t="s">
        <v>4256</v>
      </c>
    </row>
    <row r="108" spans="2:2" ht="18.75" x14ac:dyDescent="0.25">
      <c r="B108" s="19"/>
    </row>
    <row r="109" spans="2:2" ht="37.5" x14ac:dyDescent="0.25">
      <c r="B109" s="19" t="s">
        <v>4519</v>
      </c>
    </row>
    <row r="110" spans="2:2" ht="18.75" x14ac:dyDescent="0.25">
      <c r="B110" s="19"/>
    </row>
    <row r="111" spans="2:2" ht="18.75" x14ac:dyDescent="0.25">
      <c r="B111" s="19" t="s">
        <v>4258</v>
      </c>
    </row>
    <row r="112" spans="2:2" ht="18.75" x14ac:dyDescent="0.25">
      <c r="B112" s="19"/>
    </row>
    <row r="113" spans="2:2" ht="37.5" x14ac:dyDescent="0.25">
      <c r="B113" s="20" t="s">
        <v>4259</v>
      </c>
    </row>
    <row r="114" spans="2:2" ht="18.75" x14ac:dyDescent="0.25">
      <c r="B114" s="20" t="s">
        <v>3706</v>
      </c>
    </row>
    <row r="115" spans="2:2" ht="37.5" x14ac:dyDescent="0.25">
      <c r="B115" s="21" t="s">
        <v>4260</v>
      </c>
    </row>
    <row r="116" spans="2:2" ht="18.75" x14ac:dyDescent="0.25">
      <c r="B116" s="20" t="s">
        <v>4261</v>
      </c>
    </row>
    <row r="117" spans="2:2" ht="18.75" x14ac:dyDescent="0.25">
      <c r="B117" s="21" t="s">
        <v>4262</v>
      </c>
    </row>
    <row r="118" spans="2:2" ht="75" x14ac:dyDescent="0.25">
      <c r="B118" s="20" t="s">
        <v>4520</v>
      </c>
    </row>
    <row r="119" spans="2:2" ht="56.25" x14ac:dyDescent="0.25">
      <c r="B119" s="21" t="s">
        <v>4521</v>
      </c>
    </row>
    <row r="120" spans="2:2" ht="18.75" x14ac:dyDescent="0.25">
      <c r="B120" s="19"/>
    </row>
    <row r="121" spans="2:2" ht="131.25" x14ac:dyDescent="0.25">
      <c r="B121" s="20" t="s">
        <v>4266</v>
      </c>
    </row>
    <row r="122" spans="2:2" ht="18.75" x14ac:dyDescent="0.25">
      <c r="B122" s="20"/>
    </row>
    <row r="123" spans="2:2" ht="18.75" x14ac:dyDescent="0.25">
      <c r="B123" s="19" t="s">
        <v>4267</v>
      </c>
    </row>
    <row r="124" spans="2:2" ht="18.75" x14ac:dyDescent="0.25">
      <c r="B124" s="19" t="s">
        <v>4268</v>
      </c>
    </row>
    <row r="125" spans="2:2" ht="18.75" x14ac:dyDescent="0.25">
      <c r="B125" s="19"/>
    </row>
    <row r="126" spans="2:2" ht="18.75" x14ac:dyDescent="0.25">
      <c r="B126" s="20" t="s">
        <v>3710</v>
      </c>
    </row>
    <row r="127" spans="2:2" ht="37.5" x14ac:dyDescent="0.25">
      <c r="B127" s="20" t="s">
        <v>4522</v>
      </c>
    </row>
    <row r="128" spans="2:2" ht="18.75" x14ac:dyDescent="0.25">
      <c r="B128" s="20" t="s">
        <v>4523</v>
      </c>
    </row>
    <row r="129" spans="2:2" ht="18.75" x14ac:dyDescent="0.25">
      <c r="B129" s="20"/>
    </row>
    <row r="130" spans="2:2" ht="37.5" x14ac:dyDescent="0.25">
      <c r="B130" s="19" t="s">
        <v>4524</v>
      </c>
    </row>
    <row r="131" spans="2:2" ht="18.75" x14ac:dyDescent="0.25">
      <c r="B131" s="19" t="s">
        <v>4525</v>
      </c>
    </row>
    <row r="132" spans="2:2" ht="37.5" x14ac:dyDescent="0.25">
      <c r="B132" s="19" t="s">
        <v>4526</v>
      </c>
    </row>
    <row r="133" spans="2:2" ht="18.75" x14ac:dyDescent="0.25">
      <c r="B133" s="19" t="s">
        <v>4268</v>
      </c>
    </row>
    <row r="134" spans="2:2" ht="18.75" x14ac:dyDescent="0.25">
      <c r="B134" s="19"/>
    </row>
    <row r="135" spans="2:2" ht="56.25" x14ac:dyDescent="0.25">
      <c r="B135" s="20" t="s">
        <v>4527</v>
      </c>
    </row>
    <row r="136" spans="2:2" ht="150" x14ac:dyDescent="0.25">
      <c r="B136" s="20" t="s">
        <v>4528</v>
      </c>
    </row>
    <row r="137" spans="2:2" ht="15.75" customHeight="1" x14ac:dyDescent="0.25">
      <c r="B137" s="20"/>
    </row>
    <row r="138" spans="2:2" ht="18.75" hidden="1" x14ac:dyDescent="0.25">
      <c r="B138" s="20"/>
    </row>
    <row r="139" spans="2:2" ht="18.75" hidden="1" x14ac:dyDescent="0.25">
      <c r="B139" s="19"/>
    </row>
    <row r="140" spans="2:2" ht="18.75" x14ac:dyDescent="0.25">
      <c r="B140" s="20" t="s">
        <v>3719</v>
      </c>
    </row>
    <row r="141" spans="2:2" ht="18.75" x14ac:dyDescent="0.25">
      <c r="B141" s="20"/>
    </row>
    <row r="142" spans="2:2" ht="18.75" x14ac:dyDescent="0.25">
      <c r="B142" s="19" t="s">
        <v>4275</v>
      </c>
    </row>
    <row r="143" spans="2:2" ht="18.75" x14ac:dyDescent="0.25">
      <c r="B143" s="19" t="s">
        <v>4276</v>
      </c>
    </row>
    <row r="144" spans="2:2" ht="18.75" x14ac:dyDescent="0.25">
      <c r="B144" s="19" t="s">
        <v>4277</v>
      </c>
    </row>
    <row r="145" spans="2:2" ht="18.75" x14ac:dyDescent="0.25">
      <c r="B145" s="20"/>
    </row>
    <row r="146" spans="2:2" ht="37.5" x14ac:dyDescent="0.25">
      <c r="B146" s="20" t="s">
        <v>4529</v>
      </c>
    </row>
    <row r="147" spans="2:2" ht="37.5" x14ac:dyDescent="0.25">
      <c r="B147" s="20" t="s">
        <v>4530</v>
      </c>
    </row>
    <row r="148" spans="2:2" ht="37.5" x14ac:dyDescent="0.25">
      <c r="B148" s="21" t="s">
        <v>4531</v>
      </c>
    </row>
    <row r="149" spans="2:2" ht="56.25" x14ac:dyDescent="0.25">
      <c r="B149" s="20" t="s">
        <v>4532</v>
      </c>
    </row>
    <row r="150" spans="2:2" ht="37.5" x14ac:dyDescent="0.25">
      <c r="B150" s="20" t="s">
        <v>4533</v>
      </c>
    </row>
    <row r="151" spans="2:2" ht="37.5" x14ac:dyDescent="0.25">
      <c r="B151" s="20" t="s">
        <v>4534</v>
      </c>
    </row>
    <row r="152" spans="2:2" ht="37.5" x14ac:dyDescent="0.25">
      <c r="B152" s="20" t="s">
        <v>4535</v>
      </c>
    </row>
    <row r="153" spans="2:2" ht="56.25" x14ac:dyDescent="0.25">
      <c r="B153" s="20" t="s">
        <v>4536</v>
      </c>
    </row>
    <row r="154" spans="2:2" ht="75" x14ac:dyDescent="0.25">
      <c r="B154" s="20" t="s">
        <v>4537</v>
      </c>
    </row>
    <row r="155" spans="2:2" ht="93.75" x14ac:dyDescent="0.25">
      <c r="B155" s="20" t="s">
        <v>4538</v>
      </c>
    </row>
    <row r="156" spans="2:2" ht="37.5" x14ac:dyDescent="0.25">
      <c r="B156" s="20" t="s">
        <v>4539</v>
      </c>
    </row>
    <row r="157" spans="2:2" ht="18.75" x14ac:dyDescent="0.25">
      <c r="B157" s="20"/>
    </row>
    <row r="158" spans="2:2" ht="18.75" x14ac:dyDescent="0.25">
      <c r="B158" s="19"/>
    </row>
    <row r="159" spans="2:2" ht="37.5" x14ac:dyDescent="0.25">
      <c r="B159" s="20" t="s">
        <v>4540</v>
      </c>
    </row>
    <row r="160" spans="2:2" ht="75" x14ac:dyDescent="0.25">
      <c r="B160" s="20" t="s">
        <v>4541</v>
      </c>
    </row>
    <row r="161" spans="2:2" ht="75" x14ac:dyDescent="0.25">
      <c r="B161" s="20" t="s">
        <v>4542</v>
      </c>
    </row>
    <row r="162" spans="2:2" ht="56.25" x14ac:dyDescent="0.25">
      <c r="B162" s="20" t="s">
        <v>4543</v>
      </c>
    </row>
    <row r="163" spans="2:2" ht="56.25" x14ac:dyDescent="0.25">
      <c r="B163" s="20" t="s">
        <v>4544</v>
      </c>
    </row>
    <row r="164" spans="2:2" ht="56.25" x14ac:dyDescent="0.25">
      <c r="B164" s="20" t="s">
        <v>4545</v>
      </c>
    </row>
    <row r="165" spans="2:2" ht="37.5" x14ac:dyDescent="0.25">
      <c r="B165" s="20" t="s">
        <v>4546</v>
      </c>
    </row>
    <row r="166" spans="2:2" ht="93.75" x14ac:dyDescent="0.25">
      <c r="B166" s="20" t="s">
        <v>4547</v>
      </c>
    </row>
    <row r="167" spans="2:2" ht="75" x14ac:dyDescent="0.25">
      <c r="B167" s="20" t="s">
        <v>4548</v>
      </c>
    </row>
    <row r="168" spans="2:2" ht="18.75" x14ac:dyDescent="0.25">
      <c r="B168" s="20"/>
    </row>
    <row r="169" spans="2:2" ht="18.75" x14ac:dyDescent="0.25">
      <c r="B169" s="19" t="s">
        <v>4307</v>
      </c>
    </row>
    <row r="170" spans="2:2" ht="18.75" x14ac:dyDescent="0.25">
      <c r="B170" s="19" t="s">
        <v>4308</v>
      </c>
    </row>
    <row r="171" spans="2:2" ht="18.75" x14ac:dyDescent="0.25">
      <c r="B171" s="19" t="s">
        <v>4309</v>
      </c>
    </row>
    <row r="172" spans="2:2" ht="1.5" customHeight="1" x14ac:dyDescent="0.25">
      <c r="B172" s="19"/>
    </row>
    <row r="173" spans="2:2" ht="18.75" x14ac:dyDescent="0.25">
      <c r="B173" s="19" t="s">
        <v>4310</v>
      </c>
    </row>
    <row r="174" spans="2:2" ht="37.5" x14ac:dyDescent="0.25">
      <c r="B174" s="19" t="s">
        <v>4311</v>
      </c>
    </row>
    <row r="175" spans="2:2" ht="37.5" x14ac:dyDescent="0.25">
      <c r="B175" s="19" t="s">
        <v>4312</v>
      </c>
    </row>
    <row r="176" spans="2:2" ht="18.75" x14ac:dyDescent="0.25">
      <c r="B176" s="19"/>
    </row>
    <row r="177" spans="2:3" ht="18.75" x14ac:dyDescent="0.25">
      <c r="B177" s="20" t="s">
        <v>3741</v>
      </c>
    </row>
    <row r="178" spans="2:3" ht="37.5" x14ac:dyDescent="0.25">
      <c r="B178" s="20" t="s">
        <v>4549</v>
      </c>
    </row>
    <row r="179" spans="2:3" ht="56.25" x14ac:dyDescent="0.25">
      <c r="B179" s="20" t="s">
        <v>4550</v>
      </c>
    </row>
    <row r="180" spans="2:3" ht="37.5" x14ac:dyDescent="0.25">
      <c r="B180" s="20" t="s">
        <v>4551</v>
      </c>
    </row>
    <row r="181" spans="2:3" ht="131.25" x14ac:dyDescent="0.25">
      <c r="B181" s="20" t="s">
        <v>4552</v>
      </c>
    </row>
    <row r="182" spans="2:3" ht="75" x14ac:dyDescent="0.25">
      <c r="B182" s="20" t="s">
        <v>4553</v>
      </c>
    </row>
    <row r="183" spans="2:3" ht="18.75" x14ac:dyDescent="0.25">
      <c r="B183" s="20" t="s">
        <v>4554</v>
      </c>
    </row>
    <row r="184" spans="2:3" ht="18.75" x14ac:dyDescent="0.25">
      <c r="B184" s="20" t="s">
        <v>4555</v>
      </c>
    </row>
    <row r="185" spans="2:3" ht="75" x14ac:dyDescent="0.25">
      <c r="B185" s="20" t="s">
        <v>4755</v>
      </c>
      <c r="C185" s="40"/>
    </row>
    <row r="186" spans="2:3" ht="56.25" x14ac:dyDescent="0.25">
      <c r="B186" s="20" t="s">
        <v>4556</v>
      </c>
    </row>
    <row r="187" spans="2:3" ht="18.75" x14ac:dyDescent="0.25">
      <c r="B187" s="20" t="s">
        <v>4557</v>
      </c>
    </row>
    <row r="188" spans="2:3" ht="37.5" x14ac:dyDescent="0.25">
      <c r="B188" s="20" t="s">
        <v>4558</v>
      </c>
    </row>
    <row r="189" spans="2:3" ht="18.75" x14ac:dyDescent="0.25">
      <c r="B189" s="19"/>
    </row>
    <row r="190" spans="2:3" ht="37.5" x14ac:dyDescent="0.25">
      <c r="B190" s="20" t="s">
        <v>4559</v>
      </c>
    </row>
    <row r="191" spans="2:3" ht="18.75" x14ac:dyDescent="0.25">
      <c r="B191" s="20" t="s">
        <v>4560</v>
      </c>
    </row>
    <row r="192" spans="2:3" ht="37.5" x14ac:dyDescent="0.25">
      <c r="B192" s="20" t="s">
        <v>4561</v>
      </c>
    </row>
    <row r="193" spans="2:2" ht="112.5" x14ac:dyDescent="0.25">
      <c r="B193" s="20" t="s">
        <v>4562</v>
      </c>
    </row>
    <row r="194" spans="2:2" ht="93.75" x14ac:dyDescent="0.25">
      <c r="B194" s="20" t="s">
        <v>4563</v>
      </c>
    </row>
    <row r="195" spans="2:2" ht="131.25" x14ac:dyDescent="0.25">
      <c r="B195" s="20" t="s">
        <v>4564</v>
      </c>
    </row>
    <row r="196" spans="2:2" ht="37.5" x14ac:dyDescent="0.25">
      <c r="B196" s="21" t="s">
        <v>4565</v>
      </c>
    </row>
    <row r="197" spans="2:2" ht="30" x14ac:dyDescent="0.25">
      <c r="B197" s="24" t="s">
        <v>4566</v>
      </c>
    </row>
    <row r="198" spans="2:2" ht="30" x14ac:dyDescent="0.25">
      <c r="B198" s="24" t="s">
        <v>4567</v>
      </c>
    </row>
    <row r="199" spans="2:2" ht="75" x14ac:dyDescent="0.25">
      <c r="B199" s="20" t="s">
        <v>4568</v>
      </c>
    </row>
    <row r="200" spans="2:2" ht="18.75" x14ac:dyDescent="0.25">
      <c r="B200" s="19">
        <v>10</v>
      </c>
    </row>
    <row r="201" spans="2:2" ht="56.25" x14ac:dyDescent="0.25">
      <c r="B201" s="20" t="s">
        <v>4569</v>
      </c>
    </row>
    <row r="202" spans="2:2" ht="75" x14ac:dyDescent="0.25">
      <c r="B202" s="20" t="s">
        <v>4570</v>
      </c>
    </row>
    <row r="203" spans="2:2" ht="60" x14ac:dyDescent="0.25">
      <c r="B203" s="24" t="s">
        <v>4571</v>
      </c>
    </row>
    <row r="204" spans="2:2" ht="56.25" x14ac:dyDescent="0.25">
      <c r="B204" s="20" t="s">
        <v>4572</v>
      </c>
    </row>
    <row r="205" spans="2:2" ht="75" x14ac:dyDescent="0.25">
      <c r="B205" s="20" t="s">
        <v>4573</v>
      </c>
    </row>
    <row r="206" spans="2:2" ht="206.25" x14ac:dyDescent="0.25">
      <c r="B206" s="20" t="s">
        <v>4574</v>
      </c>
    </row>
    <row r="207" spans="2:2" ht="37.5" x14ac:dyDescent="0.25">
      <c r="B207" s="20" t="s">
        <v>4575</v>
      </c>
    </row>
    <row r="208" spans="2:2" ht="37.5" x14ac:dyDescent="0.25">
      <c r="B208" s="21" t="s">
        <v>4576</v>
      </c>
    </row>
    <row r="209" spans="2:2" ht="18.75" x14ac:dyDescent="0.25">
      <c r="B209" s="21"/>
    </row>
    <row r="210" spans="2:2" ht="2.25" customHeight="1" x14ac:dyDescent="0.25">
      <c r="B210" s="21"/>
    </row>
    <row r="211" spans="2:2" ht="18.75" hidden="1" x14ac:dyDescent="0.25">
      <c r="B211" s="16"/>
    </row>
    <row r="212" spans="2:2" ht="37.5" x14ac:dyDescent="0.25">
      <c r="B212" s="21" t="s">
        <v>4577</v>
      </c>
    </row>
    <row r="213" spans="2:2" ht="37.5" x14ac:dyDescent="0.25">
      <c r="B213" s="20" t="s">
        <v>4578</v>
      </c>
    </row>
    <row r="214" spans="2:2" ht="243.75" x14ac:dyDescent="0.25">
      <c r="B214" s="20" t="s">
        <v>4579</v>
      </c>
    </row>
    <row r="215" spans="2:2" ht="206.25" x14ac:dyDescent="0.25">
      <c r="B215" s="20" t="s">
        <v>4580</v>
      </c>
    </row>
    <row r="216" spans="2:2" ht="18.75" x14ac:dyDescent="0.25">
      <c r="B216" s="20" t="s">
        <v>4581</v>
      </c>
    </row>
    <row r="217" spans="2:2" ht="56.25" x14ac:dyDescent="0.25">
      <c r="B217" s="20" t="s">
        <v>4582</v>
      </c>
    </row>
    <row r="218" spans="2:2" ht="37.5" x14ac:dyDescent="0.25">
      <c r="B218" s="20" t="s">
        <v>4583</v>
      </c>
    </row>
    <row r="219" spans="2:2" ht="18.75" x14ac:dyDescent="0.25">
      <c r="B219" s="20"/>
    </row>
    <row r="220" spans="2:2" ht="18.75" x14ac:dyDescent="0.25">
      <c r="B220" s="20"/>
    </row>
    <row r="221" spans="2:2" ht="18.75" x14ac:dyDescent="0.25">
      <c r="B221" s="19"/>
    </row>
    <row r="222" spans="2:2" ht="37.5" x14ac:dyDescent="0.25">
      <c r="B222" s="20" t="s">
        <v>4584</v>
      </c>
    </row>
    <row r="223" spans="2:2" ht="75" x14ac:dyDescent="0.25">
      <c r="B223" s="20" t="s">
        <v>4585</v>
      </c>
    </row>
    <row r="224" spans="2:2" ht="37.5" x14ac:dyDescent="0.25">
      <c r="B224" s="20" t="s">
        <v>4586</v>
      </c>
    </row>
    <row r="225" spans="2:2" ht="75" x14ac:dyDescent="0.25">
      <c r="B225" s="20" t="s">
        <v>4587</v>
      </c>
    </row>
    <row r="226" spans="2:2" ht="56.25" x14ac:dyDescent="0.25">
      <c r="B226" s="20" t="s">
        <v>4588</v>
      </c>
    </row>
    <row r="227" spans="2:2" ht="56.25" x14ac:dyDescent="0.25">
      <c r="B227" s="20" t="s">
        <v>4589</v>
      </c>
    </row>
    <row r="228" spans="2:2" ht="18.75" x14ac:dyDescent="0.25">
      <c r="B228" s="20"/>
    </row>
    <row r="229" spans="2:2" ht="18.75" x14ac:dyDescent="0.25">
      <c r="B229" s="19" t="s">
        <v>4316</v>
      </c>
    </row>
    <row r="230" spans="2:2" ht="18.75" x14ac:dyDescent="0.25">
      <c r="B230" s="19" t="s">
        <v>4590</v>
      </c>
    </row>
    <row r="231" spans="2:2" ht="18.75" x14ac:dyDescent="0.25">
      <c r="B231" s="19" t="s">
        <v>4309</v>
      </c>
    </row>
    <row r="232" spans="2:2" ht="18.75" x14ac:dyDescent="0.25">
      <c r="B232" s="19" t="s">
        <v>4317</v>
      </c>
    </row>
    <row r="233" spans="2:2" ht="37.5" x14ac:dyDescent="0.25">
      <c r="B233" s="19" t="s">
        <v>4318</v>
      </c>
    </row>
    <row r="234" spans="2:2" ht="37.5" x14ac:dyDescent="0.25">
      <c r="B234" s="19" t="s">
        <v>4319</v>
      </c>
    </row>
    <row r="235" spans="2:2" ht="56.25" x14ac:dyDescent="0.25">
      <c r="B235" s="19" t="s">
        <v>4320</v>
      </c>
    </row>
    <row r="236" spans="2:2" ht="18.75" x14ac:dyDescent="0.25">
      <c r="B236" s="19"/>
    </row>
    <row r="237" spans="2:2" ht="56.25" x14ac:dyDescent="0.25">
      <c r="B237" s="20" t="s">
        <v>4591</v>
      </c>
    </row>
    <row r="238" spans="2:2" ht="37.5" x14ac:dyDescent="0.25">
      <c r="B238" s="20" t="s">
        <v>4592</v>
      </c>
    </row>
    <row r="239" spans="2:2" ht="56.25" x14ac:dyDescent="0.25">
      <c r="B239" s="20" t="s">
        <v>4593</v>
      </c>
    </row>
    <row r="240" spans="2:2" ht="18.75" x14ac:dyDescent="0.25">
      <c r="B240" s="20"/>
    </row>
    <row r="241" spans="2:2" ht="18.75" x14ac:dyDescent="0.25">
      <c r="B241" s="19"/>
    </row>
    <row r="242" spans="2:2" ht="56.25" x14ac:dyDescent="0.25">
      <c r="B242" s="20" t="s">
        <v>4594</v>
      </c>
    </row>
    <row r="243" spans="2:2" ht="18.75" x14ac:dyDescent="0.25">
      <c r="B243" s="20" t="s">
        <v>4595</v>
      </c>
    </row>
    <row r="244" spans="2:2" ht="56.25" x14ac:dyDescent="0.25">
      <c r="B244" s="20" t="s">
        <v>4596</v>
      </c>
    </row>
    <row r="245" spans="2:2" ht="56.25" x14ac:dyDescent="0.25">
      <c r="B245" s="21" t="s">
        <v>4597</v>
      </c>
    </row>
    <row r="246" spans="2:2" ht="56.25" x14ac:dyDescent="0.25">
      <c r="B246" s="21" t="s">
        <v>4598</v>
      </c>
    </row>
    <row r="247" spans="2:2" ht="18.75" x14ac:dyDescent="0.25">
      <c r="B247" s="21"/>
    </row>
    <row r="248" spans="2:2" ht="18.75" x14ac:dyDescent="0.25">
      <c r="B248" s="20"/>
    </row>
    <row r="249" spans="2:2" ht="18.75" x14ac:dyDescent="0.25">
      <c r="B249" s="19" t="s">
        <v>4329</v>
      </c>
    </row>
    <row r="250" spans="2:2" ht="18.75" x14ac:dyDescent="0.25">
      <c r="B250" s="20"/>
    </row>
    <row r="251" spans="2:2" ht="56.25" x14ac:dyDescent="0.25">
      <c r="B251" s="20" t="s">
        <v>4599</v>
      </c>
    </row>
    <row r="252" spans="2:2" ht="93.75" x14ac:dyDescent="0.25">
      <c r="B252" s="20" t="s">
        <v>3758</v>
      </c>
    </row>
    <row r="253" spans="2:2" ht="18.75" x14ac:dyDescent="0.25">
      <c r="B253" s="20"/>
    </row>
    <row r="254" spans="2:2" ht="37.5" x14ac:dyDescent="0.25">
      <c r="B254" s="19" t="s">
        <v>4330</v>
      </c>
    </row>
    <row r="255" spans="2:2" ht="18.75" x14ac:dyDescent="0.25">
      <c r="B255" s="19" t="s">
        <v>4268</v>
      </c>
    </row>
    <row r="256" spans="2:2" ht="18.75" x14ac:dyDescent="0.25">
      <c r="B256" s="19"/>
    </row>
    <row r="257" spans="2:2" ht="37.5" x14ac:dyDescent="0.25">
      <c r="B257" s="20" t="s">
        <v>3761</v>
      </c>
    </row>
    <row r="258" spans="2:2" ht="18.75" x14ac:dyDescent="0.25">
      <c r="B258" s="20" t="s">
        <v>3762</v>
      </c>
    </row>
    <row r="259" spans="2:2" ht="37.5" x14ac:dyDescent="0.25">
      <c r="B259" s="20" t="s">
        <v>3584</v>
      </c>
    </row>
    <row r="260" spans="2:2" ht="18.75" x14ac:dyDescent="0.25">
      <c r="B260" s="20"/>
    </row>
    <row r="261" spans="2:2" ht="18.75" x14ac:dyDescent="0.25">
      <c r="B261" s="19"/>
    </row>
    <row r="262" spans="2:2" ht="18.75" x14ac:dyDescent="0.25">
      <c r="B262" s="20" t="s">
        <v>3763</v>
      </c>
    </row>
    <row r="263" spans="2:2" ht="37.5" x14ac:dyDescent="0.25">
      <c r="B263" s="20" t="s">
        <v>4600</v>
      </c>
    </row>
    <row r="264" spans="2:2" ht="37.5" x14ac:dyDescent="0.25">
      <c r="B264" s="20" t="s">
        <v>4601</v>
      </c>
    </row>
    <row r="265" spans="2:2" ht="75" x14ac:dyDescent="0.25">
      <c r="B265" s="20" t="s">
        <v>3765</v>
      </c>
    </row>
    <row r="266" spans="2:2" ht="18.75" x14ac:dyDescent="0.25">
      <c r="B266" s="20" t="s">
        <v>3585</v>
      </c>
    </row>
    <row r="267" spans="2:2" ht="56.25" x14ac:dyDescent="0.25">
      <c r="B267" s="20" t="s">
        <v>4602</v>
      </c>
    </row>
    <row r="268" spans="2:2" ht="37.5" x14ac:dyDescent="0.25">
      <c r="B268" s="20" t="s">
        <v>4603</v>
      </c>
    </row>
    <row r="269" spans="2:2" ht="37.5" x14ac:dyDescent="0.25">
      <c r="B269" s="20" t="s">
        <v>3767</v>
      </c>
    </row>
    <row r="270" spans="2:2" ht="18.75" x14ac:dyDescent="0.25">
      <c r="B270" s="19"/>
    </row>
    <row r="271" spans="2:2" ht="37.5" x14ac:dyDescent="0.25">
      <c r="B271" s="19" t="s">
        <v>4333</v>
      </c>
    </row>
    <row r="272" spans="2:2" ht="18.75" x14ac:dyDescent="0.25">
      <c r="B272" s="19" t="s">
        <v>4334</v>
      </c>
    </row>
    <row r="273" spans="2:2" ht="18.75" x14ac:dyDescent="0.25">
      <c r="B273" s="19"/>
    </row>
    <row r="274" spans="2:2" ht="37.5" x14ac:dyDescent="0.25">
      <c r="B274" s="20" t="s">
        <v>4067</v>
      </c>
    </row>
    <row r="275" spans="2:2" ht="18.75" x14ac:dyDescent="0.25">
      <c r="B275" s="20" t="s">
        <v>3771</v>
      </c>
    </row>
    <row r="276" spans="2:2" ht="37.5" x14ac:dyDescent="0.25">
      <c r="B276" s="20" t="s">
        <v>4604</v>
      </c>
    </row>
    <row r="277" spans="2:2" ht="18.75" x14ac:dyDescent="0.25">
      <c r="B277" s="20" t="s">
        <v>4605</v>
      </c>
    </row>
    <row r="278" spans="2:2" ht="37.5" x14ac:dyDescent="0.25">
      <c r="B278" s="20" t="s">
        <v>4606</v>
      </c>
    </row>
    <row r="279" spans="2:2" ht="37.5" x14ac:dyDescent="0.25">
      <c r="B279" s="20" t="s">
        <v>4607</v>
      </c>
    </row>
    <row r="280" spans="2:2" ht="18.75" x14ac:dyDescent="0.25">
      <c r="B280" s="20" t="s">
        <v>4608</v>
      </c>
    </row>
    <row r="281" spans="2:2" ht="18.75" x14ac:dyDescent="0.25">
      <c r="B281" s="20" t="s">
        <v>4609</v>
      </c>
    </row>
    <row r="282" spans="2:2" ht="56.25" x14ac:dyDescent="0.25">
      <c r="B282" s="20" t="s">
        <v>4610</v>
      </c>
    </row>
    <row r="283" spans="2:2" ht="18.75" x14ac:dyDescent="0.25">
      <c r="B283" s="19"/>
    </row>
    <row r="284" spans="2:2" ht="37.5" x14ac:dyDescent="0.25">
      <c r="B284" s="20" t="s">
        <v>4611</v>
      </c>
    </row>
    <row r="285" spans="2:2" ht="30" x14ac:dyDescent="0.25">
      <c r="B285" s="24" t="s">
        <v>4612</v>
      </c>
    </row>
    <row r="286" spans="2:2" ht="18.75" x14ac:dyDescent="0.25">
      <c r="B286" s="20" t="s">
        <v>4613</v>
      </c>
    </row>
    <row r="287" spans="2:2" ht="56.25" x14ac:dyDescent="0.25">
      <c r="B287" s="20" t="s">
        <v>4614</v>
      </c>
    </row>
    <row r="288" spans="2:2" ht="56.25" x14ac:dyDescent="0.25">
      <c r="B288" s="20" t="s">
        <v>4615</v>
      </c>
    </row>
    <row r="289" spans="2:2" ht="75" x14ac:dyDescent="0.25">
      <c r="B289" s="20" t="s">
        <v>4616</v>
      </c>
    </row>
    <row r="290" spans="2:2" ht="37.5" x14ac:dyDescent="0.25">
      <c r="B290" s="20" t="s">
        <v>4617</v>
      </c>
    </row>
    <row r="291" spans="2:2" ht="56.25" x14ac:dyDescent="0.25">
      <c r="B291" s="20" t="s">
        <v>3779</v>
      </c>
    </row>
    <row r="292" spans="2:2" ht="37.5" x14ac:dyDescent="0.25">
      <c r="B292" s="20" t="s">
        <v>3780</v>
      </c>
    </row>
    <row r="293" spans="2:2" ht="18.75" x14ac:dyDescent="0.25">
      <c r="B293" s="20"/>
    </row>
    <row r="294" spans="2:2" ht="75" x14ac:dyDescent="0.25">
      <c r="B294" s="19" t="s">
        <v>4618</v>
      </c>
    </row>
    <row r="295" spans="2:2" ht="18.75" x14ac:dyDescent="0.25">
      <c r="B295" s="20"/>
    </row>
    <row r="296" spans="2:2" ht="37.5" x14ac:dyDescent="0.25">
      <c r="B296" s="20" t="s">
        <v>4619</v>
      </c>
    </row>
    <row r="297" spans="2:2" ht="18.75" x14ac:dyDescent="0.25">
      <c r="B297" s="20" t="s">
        <v>4620</v>
      </c>
    </row>
    <row r="298" spans="2:2" ht="18.75" x14ac:dyDescent="0.25">
      <c r="B298" s="20" t="s">
        <v>4621</v>
      </c>
    </row>
    <row r="299" spans="2:2" ht="37.5" x14ac:dyDescent="0.25">
      <c r="B299" s="20" t="s">
        <v>4622</v>
      </c>
    </row>
    <row r="300" spans="2:2" ht="18.75" x14ac:dyDescent="0.25">
      <c r="B300" s="19"/>
    </row>
    <row r="301" spans="2:2" ht="37.5" x14ac:dyDescent="0.25">
      <c r="B301" s="20" t="s">
        <v>4623</v>
      </c>
    </row>
    <row r="302" spans="2:2" ht="37.5" x14ac:dyDescent="0.25">
      <c r="B302" s="20" t="s">
        <v>4624</v>
      </c>
    </row>
    <row r="303" spans="2:2" ht="18.75" x14ac:dyDescent="0.25">
      <c r="B303" s="20" t="s">
        <v>4625</v>
      </c>
    </row>
    <row r="304" spans="2:2" ht="18.75" x14ac:dyDescent="0.25">
      <c r="B304" s="20" t="s">
        <v>4626</v>
      </c>
    </row>
    <row r="305" spans="2:2" ht="56.25" x14ac:dyDescent="0.25">
      <c r="B305" s="20" t="s">
        <v>4627</v>
      </c>
    </row>
    <row r="306" spans="2:2" ht="18.75" x14ac:dyDescent="0.25">
      <c r="B306" s="20" t="s">
        <v>4628</v>
      </c>
    </row>
    <row r="307" spans="2:2" ht="18.75" x14ac:dyDescent="0.25">
      <c r="B307" s="20" t="s">
        <v>4629</v>
      </c>
    </row>
    <row r="308" spans="2:2" ht="112.5" x14ac:dyDescent="0.25">
      <c r="B308" s="20" t="s">
        <v>4630</v>
      </c>
    </row>
    <row r="309" spans="2:2" ht="75" x14ac:dyDescent="0.25">
      <c r="B309" s="20" t="s">
        <v>4631</v>
      </c>
    </row>
    <row r="310" spans="2:2" ht="37.5" x14ac:dyDescent="0.25">
      <c r="B310" s="20" t="s">
        <v>4632</v>
      </c>
    </row>
    <row r="311" spans="2:2" ht="37.5" x14ac:dyDescent="0.25">
      <c r="B311" s="20" t="s">
        <v>4633</v>
      </c>
    </row>
    <row r="312" spans="2:2" ht="56.25" x14ac:dyDescent="0.25">
      <c r="B312" s="20" t="s">
        <v>4634</v>
      </c>
    </row>
    <row r="313" spans="2:2" ht="56.25" x14ac:dyDescent="0.25">
      <c r="B313" s="20" t="s">
        <v>4635</v>
      </c>
    </row>
    <row r="314" spans="2:2" ht="18.75" x14ac:dyDescent="0.25">
      <c r="B314" s="20"/>
    </row>
    <row r="315" spans="2:2" ht="18.75" x14ac:dyDescent="0.25">
      <c r="B315" s="19"/>
    </row>
    <row r="316" spans="2:2" ht="37.5" x14ac:dyDescent="0.25">
      <c r="B316" s="20" t="s">
        <v>4636</v>
      </c>
    </row>
    <row r="317" spans="2:2" ht="93.75" x14ac:dyDescent="0.25">
      <c r="B317" s="20" t="s">
        <v>4637</v>
      </c>
    </row>
    <row r="318" spans="2:2" ht="45" x14ac:dyDescent="0.25">
      <c r="B318" s="24" t="s">
        <v>4638</v>
      </c>
    </row>
    <row r="319" spans="2:2" ht="56.25" x14ac:dyDescent="0.25">
      <c r="B319" s="20" t="s">
        <v>4639</v>
      </c>
    </row>
    <row r="320" spans="2:2" ht="75" x14ac:dyDescent="0.25">
      <c r="B320" s="20" t="s">
        <v>4640</v>
      </c>
    </row>
    <row r="321" spans="2:2" ht="56.25" x14ac:dyDescent="0.25">
      <c r="B321" s="20" t="s">
        <v>4641</v>
      </c>
    </row>
    <row r="322" spans="2:2" ht="18.75" x14ac:dyDescent="0.25">
      <c r="B322" s="20"/>
    </row>
    <row r="323" spans="2:2" ht="37.5" x14ac:dyDescent="0.25">
      <c r="B323" s="19" t="s">
        <v>4642</v>
      </c>
    </row>
    <row r="324" spans="2:2" ht="18.75" x14ac:dyDescent="0.25">
      <c r="B324" s="19"/>
    </row>
    <row r="325" spans="2:2" ht="18.75" x14ac:dyDescent="0.25">
      <c r="B325" s="20" t="s">
        <v>4643</v>
      </c>
    </row>
    <row r="326" spans="2:2" ht="18.75" x14ac:dyDescent="0.25">
      <c r="B326" s="19"/>
    </row>
    <row r="327" spans="2:2" ht="37.5" x14ac:dyDescent="0.25">
      <c r="B327" s="19" t="s">
        <v>4644</v>
      </c>
    </row>
    <row r="328" spans="2:2" ht="37.5" x14ac:dyDescent="0.25">
      <c r="B328" s="19" t="s">
        <v>4341</v>
      </c>
    </row>
    <row r="329" spans="2:2" ht="18.75" x14ac:dyDescent="0.25">
      <c r="B329" s="19"/>
    </row>
    <row r="330" spans="2:2" ht="37.5" x14ac:dyDescent="0.25">
      <c r="B330" s="20" t="s">
        <v>4645</v>
      </c>
    </row>
    <row r="331" spans="2:2" ht="18.75" x14ac:dyDescent="0.25">
      <c r="B331" s="20"/>
    </row>
    <row r="332" spans="2:2" ht="18.75" x14ac:dyDescent="0.25">
      <c r="B332" s="19"/>
    </row>
    <row r="333" spans="2:2" ht="18.75" x14ac:dyDescent="0.25">
      <c r="B333" s="20" t="s">
        <v>4646</v>
      </c>
    </row>
    <row r="334" spans="2:2" ht="18.75" x14ac:dyDescent="0.25">
      <c r="B334" s="20"/>
    </row>
    <row r="335" spans="2:2" ht="75" x14ac:dyDescent="0.25">
      <c r="B335" s="19" t="s">
        <v>4342</v>
      </c>
    </row>
    <row r="336" spans="2:2" ht="18.75" x14ac:dyDescent="0.25">
      <c r="B336" s="20"/>
    </row>
    <row r="337" spans="2:2" ht="56.25" x14ac:dyDescent="0.25">
      <c r="B337" s="20" t="s">
        <v>3798</v>
      </c>
    </row>
    <row r="338" spans="2:2" ht="18.75" x14ac:dyDescent="0.25">
      <c r="B338" s="19"/>
    </row>
    <row r="339" spans="2:2" ht="18.75" x14ac:dyDescent="0.25">
      <c r="B339" s="19" t="s">
        <v>4343</v>
      </c>
    </row>
    <row r="340" spans="2:2" ht="18.75" x14ac:dyDescent="0.25">
      <c r="B340" s="19" t="s">
        <v>4344</v>
      </c>
    </row>
    <row r="341" spans="2:2" ht="18.75" x14ac:dyDescent="0.25">
      <c r="B341" s="19" t="s">
        <v>4345</v>
      </c>
    </row>
    <row r="342" spans="2:2" ht="37.5" x14ac:dyDescent="0.25">
      <c r="B342" s="19" t="s">
        <v>4346</v>
      </c>
    </row>
    <row r="343" spans="2:2" ht="18.75" x14ac:dyDescent="0.25">
      <c r="B343" s="19"/>
    </row>
    <row r="344" spans="2:2" ht="37.5" x14ac:dyDescent="0.25">
      <c r="B344" s="20" t="s">
        <v>3800</v>
      </c>
    </row>
    <row r="345" spans="2:2" ht="56.25" x14ac:dyDescent="0.25">
      <c r="B345" s="20" t="s">
        <v>3801</v>
      </c>
    </row>
    <row r="346" spans="2:2" ht="37.5" x14ac:dyDescent="0.25">
      <c r="B346" s="20" t="s">
        <v>4647</v>
      </c>
    </row>
    <row r="347" spans="2:2" ht="18.75" x14ac:dyDescent="0.25">
      <c r="B347" s="19"/>
    </row>
    <row r="348" spans="2:2" ht="18.75" x14ac:dyDescent="0.25">
      <c r="B348" s="19" t="s">
        <v>4347</v>
      </c>
    </row>
    <row r="349" spans="2:2" ht="18.75" x14ac:dyDescent="0.25">
      <c r="B349" s="19" t="s">
        <v>4348</v>
      </c>
    </row>
    <row r="350" spans="2:2" ht="18.75" x14ac:dyDescent="0.25">
      <c r="B350" s="19" t="s">
        <v>4349</v>
      </c>
    </row>
    <row r="351" spans="2:2" ht="18.75" x14ac:dyDescent="0.25">
      <c r="B351" s="19" t="s">
        <v>4350</v>
      </c>
    </row>
    <row r="352" spans="2:2" ht="18.75" x14ac:dyDescent="0.25">
      <c r="B352" s="19" t="s">
        <v>4351</v>
      </c>
    </row>
    <row r="353" spans="2:2" ht="45" x14ac:dyDescent="0.25">
      <c r="B353" s="66" t="s">
        <v>4648</v>
      </c>
    </row>
    <row r="354" spans="2:2" ht="18.75" x14ac:dyDescent="0.25">
      <c r="B354" s="19"/>
    </row>
    <row r="355" spans="2:2" ht="37.5" x14ac:dyDescent="0.25">
      <c r="B355" s="20" t="s">
        <v>3807</v>
      </c>
    </row>
    <row r="356" spans="2:2" ht="18.75" x14ac:dyDescent="0.25">
      <c r="B356" s="19"/>
    </row>
    <row r="357" spans="2:2" ht="37.5" x14ac:dyDescent="0.25">
      <c r="B357" s="20" t="s">
        <v>3808</v>
      </c>
    </row>
    <row r="358" spans="2:2" ht="56.25" x14ac:dyDescent="0.25">
      <c r="B358" s="20" t="s">
        <v>3809</v>
      </c>
    </row>
    <row r="359" spans="2:2" ht="56.25" x14ac:dyDescent="0.25">
      <c r="B359" s="20" t="s">
        <v>3810</v>
      </c>
    </row>
    <row r="360" spans="2:2" ht="37.5" x14ac:dyDescent="0.25">
      <c r="B360" s="20" t="s">
        <v>3589</v>
      </c>
    </row>
    <row r="361" spans="2:2" ht="56.25" x14ac:dyDescent="0.25">
      <c r="B361" s="20" t="s">
        <v>3811</v>
      </c>
    </row>
    <row r="362" spans="2:2" ht="37.5" x14ac:dyDescent="0.25">
      <c r="B362" s="20" t="s">
        <v>3590</v>
      </c>
    </row>
    <row r="363" spans="2:2" ht="56.25" x14ac:dyDescent="0.25">
      <c r="B363" s="20" t="s">
        <v>3591</v>
      </c>
    </row>
    <row r="364" spans="2:2" ht="56.25" x14ac:dyDescent="0.25">
      <c r="B364" s="20" t="s">
        <v>3592</v>
      </c>
    </row>
    <row r="365" spans="2:2" ht="56.25" x14ac:dyDescent="0.25">
      <c r="B365" s="20" t="s">
        <v>3812</v>
      </c>
    </row>
    <row r="366" spans="2:2" ht="37.5" x14ac:dyDescent="0.25">
      <c r="B366" s="20" t="s">
        <v>3813</v>
      </c>
    </row>
    <row r="367" spans="2:2" ht="112.5" x14ac:dyDescent="0.25">
      <c r="B367" s="20" t="s">
        <v>3593</v>
      </c>
    </row>
    <row r="368" spans="2:2" ht="18.75" x14ac:dyDescent="0.25">
      <c r="B368" s="21"/>
    </row>
    <row r="369" spans="2:2" ht="18.75" x14ac:dyDescent="0.25">
      <c r="B369" s="16"/>
    </row>
    <row r="370" spans="2:2" ht="56.25" x14ac:dyDescent="0.25">
      <c r="B370" s="21" t="s">
        <v>4649</v>
      </c>
    </row>
    <row r="371" spans="2:2" ht="37.5" x14ac:dyDescent="0.25">
      <c r="B371" s="20" t="s">
        <v>4650</v>
      </c>
    </row>
    <row r="372" spans="2:2" ht="37.5" x14ac:dyDescent="0.25">
      <c r="B372" s="20" t="s">
        <v>3815</v>
      </c>
    </row>
    <row r="373" spans="2:2" ht="37.5" x14ac:dyDescent="0.25">
      <c r="B373" s="20" t="s">
        <v>4086</v>
      </c>
    </row>
    <row r="374" spans="2:2" ht="18.75" x14ac:dyDescent="0.25">
      <c r="B374" s="20" t="s">
        <v>3594</v>
      </c>
    </row>
    <row r="375" spans="2:2" ht="112.5" x14ac:dyDescent="0.25">
      <c r="B375" s="20" t="s">
        <v>4355</v>
      </c>
    </row>
    <row r="376" spans="2:2" ht="37.5" x14ac:dyDescent="0.25">
      <c r="B376" s="20" t="s">
        <v>3818</v>
      </c>
    </row>
    <row r="377" spans="2:2" ht="18.75" x14ac:dyDescent="0.25">
      <c r="B377" s="20" t="s">
        <v>4651</v>
      </c>
    </row>
    <row r="378" spans="2:2" ht="18.75" x14ac:dyDescent="0.25">
      <c r="B378" s="20" t="s">
        <v>4652</v>
      </c>
    </row>
    <row r="379" spans="2:2" ht="18.75" x14ac:dyDescent="0.25">
      <c r="B379" s="20" t="s">
        <v>4653</v>
      </c>
    </row>
    <row r="380" spans="2:2" ht="18.75" x14ac:dyDescent="0.25">
      <c r="B380" s="20" t="s">
        <v>4654</v>
      </c>
    </row>
    <row r="381" spans="2:2" ht="18.75" x14ac:dyDescent="0.25">
      <c r="B381" s="20" t="s">
        <v>4655</v>
      </c>
    </row>
    <row r="382" spans="2:2" ht="18.75" x14ac:dyDescent="0.25">
      <c r="B382" s="20" t="s">
        <v>4656</v>
      </c>
    </row>
    <row r="383" spans="2:2" ht="75" x14ac:dyDescent="0.25">
      <c r="B383" s="20" t="s">
        <v>3819</v>
      </c>
    </row>
    <row r="384" spans="2:2" ht="56.25" x14ac:dyDescent="0.25">
      <c r="B384" s="20" t="s">
        <v>3820</v>
      </c>
    </row>
    <row r="385" spans="2:2" ht="56.25" x14ac:dyDescent="0.25">
      <c r="B385" s="20" t="s">
        <v>3821</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4657</v>
      </c>
    </row>
    <row r="391" spans="2:2" ht="18.75" x14ac:dyDescent="0.25">
      <c r="B391" s="19" t="s">
        <v>4357</v>
      </c>
    </row>
    <row r="392" spans="2:2" ht="18.75" x14ac:dyDescent="0.25">
      <c r="B392" s="19" t="s">
        <v>4358</v>
      </c>
    </row>
    <row r="393" spans="2:2" ht="18.75" x14ac:dyDescent="0.25">
      <c r="B393" s="19" t="s">
        <v>4359</v>
      </c>
    </row>
    <row r="394" spans="2:2" ht="18.75" x14ac:dyDescent="0.25">
      <c r="B394" s="19" t="s">
        <v>4360</v>
      </c>
    </row>
    <row r="395" spans="2:2" ht="56.25" x14ac:dyDescent="0.25">
      <c r="B395" s="19" t="s">
        <v>4658</v>
      </c>
    </row>
    <row r="396" spans="2:2" ht="37.5" x14ac:dyDescent="0.25">
      <c r="B396" s="19" t="s">
        <v>4659</v>
      </c>
    </row>
    <row r="397" spans="2:2" ht="18.75" x14ac:dyDescent="0.25">
      <c r="B397" s="20"/>
    </row>
    <row r="398" spans="2:2" ht="18.75" x14ac:dyDescent="0.25">
      <c r="B398" s="20" t="s">
        <v>3827</v>
      </c>
    </row>
    <row r="399" spans="2:2" ht="75" x14ac:dyDescent="0.25">
      <c r="B399" s="20" t="s">
        <v>3828</v>
      </c>
    </row>
    <row r="400" spans="2:2" ht="37.5" x14ac:dyDescent="0.25">
      <c r="B400" s="20" t="s">
        <v>3829</v>
      </c>
    </row>
    <row r="401" spans="2:2" ht="37.5" x14ac:dyDescent="0.25">
      <c r="B401" s="20" t="s">
        <v>3830</v>
      </c>
    </row>
    <row r="402" spans="2:2" ht="18.75" x14ac:dyDescent="0.25">
      <c r="B402" s="20" t="s">
        <v>3831</v>
      </c>
    </row>
    <row r="403" spans="2:2" ht="18.75" x14ac:dyDescent="0.25">
      <c r="B403" s="20" t="s">
        <v>3603</v>
      </c>
    </row>
    <row r="404" spans="2:2" ht="37.5" x14ac:dyDescent="0.25">
      <c r="B404" s="20" t="s">
        <v>3832</v>
      </c>
    </row>
    <row r="405" spans="2:2" ht="37.5" x14ac:dyDescent="0.25">
      <c r="B405" s="20" t="s">
        <v>3833</v>
      </c>
    </row>
    <row r="406" spans="2:2" ht="18.75" x14ac:dyDescent="0.25">
      <c r="B406" s="20"/>
    </row>
    <row r="407" spans="2:2" ht="56.25" x14ac:dyDescent="0.25">
      <c r="B407" s="19" t="s">
        <v>4660</v>
      </c>
    </row>
    <row r="408" spans="2:2" ht="18.75" x14ac:dyDescent="0.25">
      <c r="B408" s="19"/>
    </row>
    <row r="409" spans="2:2" ht="18.75" x14ac:dyDescent="0.25">
      <c r="B409" s="19" t="s">
        <v>4661</v>
      </c>
    </row>
    <row r="410" spans="2:2" ht="18.75" x14ac:dyDescent="0.25">
      <c r="B410" s="19"/>
    </row>
    <row r="411" spans="2:2" ht="56.25" x14ac:dyDescent="0.25">
      <c r="B411" s="20" t="s">
        <v>3838</v>
      </c>
    </row>
    <row r="412" spans="2:2" ht="18.75" x14ac:dyDescent="0.25">
      <c r="B412" s="20" t="s">
        <v>3604</v>
      </c>
    </row>
    <row r="413" spans="2:2" ht="18.75" x14ac:dyDescent="0.25">
      <c r="B413" s="20" t="s">
        <v>3605</v>
      </c>
    </row>
    <row r="414" spans="2:2" ht="93.75" x14ac:dyDescent="0.25">
      <c r="B414" s="20" t="s">
        <v>3839</v>
      </c>
    </row>
    <row r="415" spans="2:2" ht="75" x14ac:dyDescent="0.25">
      <c r="B415" s="20" t="s">
        <v>3606</v>
      </c>
    </row>
    <row r="416" spans="2:2" ht="37.5" x14ac:dyDescent="0.25">
      <c r="B416" s="20" t="s">
        <v>3840</v>
      </c>
    </row>
    <row r="417" spans="2:2" ht="37.5" x14ac:dyDescent="0.25">
      <c r="B417" s="20" t="s">
        <v>3841</v>
      </c>
    </row>
    <row r="418" spans="2:2" ht="93.75" x14ac:dyDescent="0.25">
      <c r="B418" s="20" t="s">
        <v>4094</v>
      </c>
    </row>
    <row r="419" spans="2:2" ht="56.25" x14ac:dyDescent="0.25">
      <c r="B419" s="20" t="s">
        <v>3843</v>
      </c>
    </row>
    <row r="420" spans="2:2" ht="37.5" x14ac:dyDescent="0.25">
      <c r="B420" s="20" t="s">
        <v>3844</v>
      </c>
    </row>
    <row r="421" spans="2:2" ht="37.5" x14ac:dyDescent="0.25">
      <c r="B421" s="20" t="s">
        <v>3845</v>
      </c>
    </row>
    <row r="422" spans="2:2" ht="37.5" x14ac:dyDescent="0.25">
      <c r="B422" s="20" t="s">
        <v>3607</v>
      </c>
    </row>
    <row r="423" spans="2:2" ht="18.75" x14ac:dyDescent="0.25">
      <c r="B423" s="19"/>
    </row>
    <row r="424" spans="2:2" ht="56.25" x14ac:dyDescent="0.25">
      <c r="B424" s="20" t="s">
        <v>3846</v>
      </c>
    </row>
    <row r="425" spans="2:2" ht="56.25" x14ac:dyDescent="0.25">
      <c r="B425" s="20" t="s">
        <v>3847</v>
      </c>
    </row>
    <row r="426" spans="2:2" ht="75" x14ac:dyDescent="0.25">
      <c r="B426" s="20" t="s">
        <v>3848</v>
      </c>
    </row>
    <row r="427" spans="2:2" ht="37.5" x14ac:dyDescent="0.25">
      <c r="B427" s="20" t="s">
        <v>3849</v>
      </c>
    </row>
    <row r="428" spans="2:2" ht="37.5" x14ac:dyDescent="0.25">
      <c r="B428" s="20" t="s">
        <v>3850</v>
      </c>
    </row>
    <row r="429" spans="2:2" ht="75" x14ac:dyDescent="0.25">
      <c r="B429" s="20" t="s">
        <v>3851</v>
      </c>
    </row>
    <row r="430" spans="2:2" ht="93.75" x14ac:dyDescent="0.25">
      <c r="B430" s="20" t="s">
        <v>3852</v>
      </c>
    </row>
    <row r="431" spans="2:2" ht="93.75" x14ac:dyDescent="0.25">
      <c r="B431" s="20" t="s">
        <v>3853</v>
      </c>
    </row>
    <row r="432" spans="2:2" ht="18.75" x14ac:dyDescent="0.25">
      <c r="B432" s="19"/>
    </row>
    <row r="433" spans="2:2" ht="18.75" x14ac:dyDescent="0.25">
      <c r="B433" s="19" t="s">
        <v>4367</v>
      </c>
    </row>
    <row r="434" spans="2:2" ht="18.75" x14ac:dyDescent="0.25">
      <c r="B434" s="19" t="s">
        <v>4368</v>
      </c>
    </row>
    <row r="435" spans="2:2" ht="75" x14ac:dyDescent="0.25">
      <c r="B435" s="19" t="s">
        <v>4369</v>
      </c>
    </row>
    <row r="436" spans="2:2" ht="18.75" x14ac:dyDescent="0.25">
      <c r="B436" s="19"/>
    </row>
    <row r="437" spans="2:2" ht="18.75" x14ac:dyDescent="0.25">
      <c r="B437" s="19"/>
    </row>
    <row r="438" spans="2:2" ht="18.75" x14ac:dyDescent="0.25">
      <c r="B438" s="19" t="s">
        <v>4370</v>
      </c>
    </row>
    <row r="439" spans="2:2" ht="18.75" x14ac:dyDescent="0.25">
      <c r="B439" s="19" t="s">
        <v>4371</v>
      </c>
    </row>
    <row r="440" spans="2:2" ht="18.75" x14ac:dyDescent="0.25">
      <c r="B440" s="19"/>
    </row>
    <row r="441" spans="2:2" ht="18.75" x14ac:dyDescent="0.25">
      <c r="B441" s="20" t="s">
        <v>4372</v>
      </c>
    </row>
    <row r="442" spans="2:2" ht="37.5" x14ac:dyDescent="0.25">
      <c r="B442" s="20" t="s">
        <v>4662</v>
      </c>
    </row>
    <row r="443" spans="2:2" ht="18.75" x14ac:dyDescent="0.25">
      <c r="B443" s="20" t="s">
        <v>4663</v>
      </c>
    </row>
    <row r="444" spans="2:2" ht="37.5" x14ac:dyDescent="0.25">
      <c r="B444" s="20" t="s">
        <v>4664</v>
      </c>
    </row>
    <row r="445" spans="2:2" ht="18.75" x14ac:dyDescent="0.25">
      <c r="B445" s="20" t="s">
        <v>4665</v>
      </c>
    </row>
    <row r="446" spans="2:2" ht="18.75" x14ac:dyDescent="0.25">
      <c r="B446" s="20" t="s">
        <v>4666</v>
      </c>
    </row>
    <row r="447" spans="2:2" ht="18.75" x14ac:dyDescent="0.25">
      <c r="B447" s="20" t="s">
        <v>4667</v>
      </c>
    </row>
    <row r="448" spans="2:2" ht="18.75" x14ac:dyDescent="0.25">
      <c r="B448" s="20" t="s">
        <v>4668</v>
      </c>
    </row>
    <row r="449" spans="2:2" ht="37.5" x14ac:dyDescent="0.25">
      <c r="B449" s="20" t="s">
        <v>3863</v>
      </c>
    </row>
    <row r="450" spans="2:2" ht="56.25" x14ac:dyDescent="0.25">
      <c r="B450" s="20" t="s">
        <v>4669</v>
      </c>
    </row>
    <row r="451" spans="2:2" ht="18.75" x14ac:dyDescent="0.25">
      <c r="B451" s="19"/>
    </row>
    <row r="452" spans="2:2" ht="18.75" x14ac:dyDescent="0.25">
      <c r="B452" s="19" t="s">
        <v>4380</v>
      </c>
    </row>
    <row r="453" spans="2:2" ht="18.75" x14ac:dyDescent="0.25">
      <c r="B453" s="19" t="s">
        <v>4371</v>
      </c>
    </row>
    <row r="454" spans="2:2" ht="18.75" x14ac:dyDescent="0.25">
      <c r="B454" s="19"/>
    </row>
    <row r="455" spans="2:2" ht="37.5" x14ac:dyDescent="0.25">
      <c r="B455" s="20" t="s">
        <v>3865</v>
      </c>
    </row>
    <row r="456" spans="2:2" ht="75" x14ac:dyDescent="0.25">
      <c r="B456" s="20" t="s">
        <v>3866</v>
      </c>
    </row>
    <row r="457" spans="2:2" ht="18.75" x14ac:dyDescent="0.25">
      <c r="B457" s="20" t="s">
        <v>3867</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3868</v>
      </c>
    </row>
    <row r="464" spans="2:2" ht="56.25" x14ac:dyDescent="0.25">
      <c r="B464" s="20" t="s">
        <v>3869</v>
      </c>
    </row>
    <row r="465" spans="2:2" ht="18.75" x14ac:dyDescent="0.25">
      <c r="B465" s="20" t="s">
        <v>3870</v>
      </c>
    </row>
    <row r="466" spans="2:2" ht="18.75" x14ac:dyDescent="0.25">
      <c r="B466" s="20" t="s">
        <v>3617</v>
      </c>
    </row>
    <row r="467" spans="2:2" ht="18.75" x14ac:dyDescent="0.25">
      <c r="B467" s="20" t="s">
        <v>3618</v>
      </c>
    </row>
    <row r="468" spans="2:2" ht="18.75" x14ac:dyDescent="0.25">
      <c r="B468" s="20" t="s">
        <v>3619</v>
      </c>
    </row>
    <row r="469" spans="2:2" ht="37.5" x14ac:dyDescent="0.25">
      <c r="B469" s="20" t="s">
        <v>3871</v>
      </c>
    </row>
    <row r="470" spans="2:2" ht="18.75" x14ac:dyDescent="0.25">
      <c r="B470" s="20" t="s">
        <v>3872</v>
      </c>
    </row>
    <row r="471" spans="2:2" ht="37.5" x14ac:dyDescent="0.25">
      <c r="B471" s="20" t="s">
        <v>3873</v>
      </c>
    </row>
    <row r="472" spans="2:2" ht="18.75" x14ac:dyDescent="0.25">
      <c r="B472" s="20" t="s">
        <v>3874</v>
      </c>
    </row>
    <row r="473" spans="2:2" ht="56.25" x14ac:dyDescent="0.25">
      <c r="B473" s="20" t="s">
        <v>3875</v>
      </c>
    </row>
    <row r="474" spans="2:2" ht="37.5" x14ac:dyDescent="0.25">
      <c r="B474" s="20" t="s">
        <v>3876</v>
      </c>
    </row>
    <row r="475" spans="2:2" ht="18.75" x14ac:dyDescent="0.25">
      <c r="B475" s="20" t="s">
        <v>3877</v>
      </c>
    </row>
    <row r="476" spans="2:2" ht="18.75" x14ac:dyDescent="0.25">
      <c r="B476" s="20" t="s">
        <v>3878</v>
      </c>
    </row>
    <row r="477" spans="2:2" ht="56.25" x14ac:dyDescent="0.25">
      <c r="B477" s="20" t="s">
        <v>4101</v>
      </c>
    </row>
    <row r="478" spans="2:2" ht="56.25" x14ac:dyDescent="0.25">
      <c r="B478" s="20" t="s">
        <v>4102</v>
      </c>
    </row>
    <row r="479" spans="2:2" ht="37.5" x14ac:dyDescent="0.25">
      <c r="B479" s="20" t="s">
        <v>3880</v>
      </c>
    </row>
    <row r="480" spans="2:2" ht="131.25" x14ac:dyDescent="0.25">
      <c r="B480" s="20" t="s">
        <v>4103</v>
      </c>
    </row>
    <row r="481" spans="2:2" ht="37.5" x14ac:dyDescent="0.25">
      <c r="B481" s="20" t="s">
        <v>4670</v>
      </c>
    </row>
    <row r="482" spans="2:2" ht="18.75" x14ac:dyDescent="0.25">
      <c r="B482" s="19"/>
    </row>
    <row r="483" spans="2:2" ht="168.75" x14ac:dyDescent="0.25">
      <c r="B483" s="20" t="s">
        <v>4671</v>
      </c>
    </row>
    <row r="484" spans="2:2" ht="18.75" x14ac:dyDescent="0.25">
      <c r="B484" s="21" t="s">
        <v>4672</v>
      </c>
    </row>
    <row r="485" spans="2:2" ht="18.75" x14ac:dyDescent="0.25">
      <c r="B485" s="21" t="s">
        <v>3620</v>
      </c>
    </row>
    <row r="486" spans="2:2" ht="37.5" x14ac:dyDescent="0.25">
      <c r="B486" s="21" t="s">
        <v>3883</v>
      </c>
    </row>
    <row r="487" spans="2:2" ht="37.5" x14ac:dyDescent="0.25">
      <c r="B487" s="21" t="s">
        <v>3884</v>
      </c>
    </row>
    <row r="488" spans="2:2" ht="93.75" x14ac:dyDescent="0.25">
      <c r="B488" s="21" t="s">
        <v>3885</v>
      </c>
    </row>
    <row r="489" spans="2:2" ht="18.75" x14ac:dyDescent="0.25">
      <c r="B489" s="21" t="s">
        <v>4673</v>
      </c>
    </row>
    <row r="490" spans="2:2" ht="37.5" x14ac:dyDescent="0.25">
      <c r="B490" s="21" t="s">
        <v>3887</v>
      </c>
    </row>
    <row r="491" spans="2:2" ht="37.5" x14ac:dyDescent="0.25">
      <c r="B491" s="21" t="s">
        <v>4674</v>
      </c>
    </row>
    <row r="492" spans="2:2" ht="93.75" x14ac:dyDescent="0.25">
      <c r="B492" s="21" t="s">
        <v>4675</v>
      </c>
    </row>
    <row r="493" spans="2:2" ht="37.5" x14ac:dyDescent="0.25">
      <c r="B493" s="21" t="s">
        <v>4676</v>
      </c>
    </row>
    <row r="494" spans="2:2" ht="18.75" x14ac:dyDescent="0.25">
      <c r="B494" s="21" t="s">
        <v>4677</v>
      </c>
    </row>
    <row r="495" spans="2:2" ht="18.75" x14ac:dyDescent="0.25">
      <c r="B495" s="16"/>
    </row>
    <row r="496" spans="2:2" ht="93.75" x14ac:dyDescent="0.25">
      <c r="B496" s="21" t="s">
        <v>4678</v>
      </c>
    </row>
    <row r="497" spans="2:3" ht="18.75" x14ac:dyDescent="0.25">
      <c r="B497" s="21" t="s">
        <v>4679</v>
      </c>
    </row>
    <row r="498" spans="2:3" ht="18.75" x14ac:dyDescent="0.25">
      <c r="B498" s="21" t="s">
        <v>4680</v>
      </c>
    </row>
    <row r="499" spans="2:3" ht="18.75" x14ac:dyDescent="0.25">
      <c r="B499" s="21" t="s">
        <v>4681</v>
      </c>
    </row>
    <row r="500" spans="2:3" ht="56.25" x14ac:dyDescent="0.25">
      <c r="B500" s="21" t="s">
        <v>4682</v>
      </c>
      <c r="C500" s="37"/>
    </row>
    <row r="501" spans="2:3" ht="56.25" x14ac:dyDescent="0.25">
      <c r="B501" s="21" t="s">
        <v>4683</v>
      </c>
    </row>
    <row r="502" spans="2:3" ht="37.5" x14ac:dyDescent="0.25">
      <c r="B502" s="21" t="s">
        <v>4109</v>
      </c>
    </row>
    <row r="503" spans="2:3" ht="56.25" x14ac:dyDescent="0.25">
      <c r="B503" s="21" t="s">
        <v>4684</v>
      </c>
    </row>
    <row r="504" spans="2:3" ht="18.75" x14ac:dyDescent="0.25">
      <c r="B504" s="21" t="s">
        <v>4685</v>
      </c>
    </row>
    <row r="505" spans="2:3" ht="37.5" x14ac:dyDescent="0.25">
      <c r="B505" s="21" t="s">
        <v>4686</v>
      </c>
    </row>
    <row r="506" spans="2:3" ht="75" x14ac:dyDescent="0.25">
      <c r="B506" s="21" t="s">
        <v>4687</v>
      </c>
    </row>
    <row r="507" spans="2:3" ht="37.5" x14ac:dyDescent="0.25">
      <c r="B507" s="21" t="s">
        <v>4688</v>
      </c>
    </row>
    <row r="508" spans="2:3" ht="75" x14ac:dyDescent="0.25">
      <c r="B508" s="21" t="s">
        <v>4689</v>
      </c>
    </row>
    <row r="509" spans="2:3" ht="37.5" x14ac:dyDescent="0.25">
      <c r="B509" s="21" t="s">
        <v>4690</v>
      </c>
    </row>
    <row r="510" spans="2:3" ht="37.5" x14ac:dyDescent="0.25">
      <c r="B510" s="21" t="s">
        <v>4691</v>
      </c>
    </row>
    <row r="511" spans="2:3" ht="18.75" x14ac:dyDescent="0.25">
      <c r="B511" s="16"/>
    </row>
    <row r="512" spans="2:3" ht="37.5" x14ac:dyDescent="0.25">
      <c r="B512" s="21" t="s">
        <v>4692</v>
      </c>
    </row>
    <row r="513" spans="2:2" ht="18.75" x14ac:dyDescent="0.25">
      <c r="B513" s="21" t="s">
        <v>4693</v>
      </c>
    </row>
    <row r="514" spans="2:2" ht="37.5" x14ac:dyDescent="0.25">
      <c r="B514" s="21" t="s">
        <v>4694</v>
      </c>
    </row>
    <row r="515" spans="2:2" ht="18.75" x14ac:dyDescent="0.25">
      <c r="B515" s="21" t="s">
        <v>4695</v>
      </c>
    </row>
    <row r="516" spans="2:2" ht="18.75" x14ac:dyDescent="0.25">
      <c r="B516" s="21" t="s">
        <v>3899</v>
      </c>
    </row>
    <row r="517" spans="2:2" ht="18.75" x14ac:dyDescent="0.25">
      <c r="B517" s="21" t="s">
        <v>3623</v>
      </c>
    </row>
    <row r="518" spans="2:2" ht="37.5" x14ac:dyDescent="0.25">
      <c r="B518" s="21" t="s">
        <v>4696</v>
      </c>
    </row>
    <row r="519" spans="2:2" ht="37.5" x14ac:dyDescent="0.25">
      <c r="B519" s="21" t="s">
        <v>4697</v>
      </c>
    </row>
    <row r="520" spans="2:2" ht="18.75" x14ac:dyDescent="0.25">
      <c r="B520" s="21" t="s">
        <v>3625</v>
      </c>
    </row>
    <row r="521" spans="2:2" ht="56.25" x14ac:dyDescent="0.25">
      <c r="B521" s="21" t="s">
        <v>4698</v>
      </c>
    </row>
    <row r="522" spans="2:2" ht="37.5" x14ac:dyDescent="0.25">
      <c r="B522" s="21" t="s">
        <v>3632</v>
      </c>
    </row>
    <row r="523" spans="2:2" ht="18.75" x14ac:dyDescent="0.25">
      <c r="B523" s="21" t="s">
        <v>4699</v>
      </c>
    </row>
    <row r="524" spans="2:2" ht="56.25" x14ac:dyDescent="0.25">
      <c r="B524" s="21" t="s">
        <v>4700</v>
      </c>
    </row>
    <row r="525" spans="2:2" ht="18.75" x14ac:dyDescent="0.25">
      <c r="B525" s="21" t="s">
        <v>4701</v>
      </c>
    </row>
    <row r="526" spans="2:2" ht="18.75" x14ac:dyDescent="0.25">
      <c r="B526" s="20"/>
    </row>
    <row r="527" spans="2:2" ht="18.75" x14ac:dyDescent="0.25">
      <c r="B527" s="19" t="s">
        <v>4399</v>
      </c>
    </row>
    <row r="528" spans="2:2" ht="18.75" x14ac:dyDescent="0.25">
      <c r="B528" s="19" t="s">
        <v>4334</v>
      </c>
    </row>
    <row r="529" spans="2:2" ht="18.75" x14ac:dyDescent="0.25">
      <c r="B529" s="19" t="s">
        <v>4400</v>
      </c>
    </row>
    <row r="530" spans="2:2" ht="37.5" x14ac:dyDescent="0.25">
      <c r="B530" s="19" t="s">
        <v>4401</v>
      </c>
    </row>
    <row r="531" spans="2:2" ht="18.75" x14ac:dyDescent="0.25">
      <c r="B531" s="19" t="s">
        <v>4402</v>
      </c>
    </row>
    <row r="532" spans="2:2" ht="18.75" x14ac:dyDescent="0.25">
      <c r="B532" s="19" t="s">
        <v>4403</v>
      </c>
    </row>
    <row r="533" spans="2:2" ht="18.75" x14ac:dyDescent="0.25">
      <c r="B533" s="19" t="s">
        <v>4404</v>
      </c>
    </row>
    <row r="534" spans="2:2" ht="18.75" x14ac:dyDescent="0.25">
      <c r="B534" s="19"/>
    </row>
    <row r="535" spans="2:2" ht="37.5" x14ac:dyDescent="0.25">
      <c r="B535" s="20" t="s">
        <v>3924</v>
      </c>
    </row>
    <row r="536" spans="2:2" ht="37.5" x14ac:dyDescent="0.25">
      <c r="B536" s="20" t="s">
        <v>4702</v>
      </c>
    </row>
    <row r="537" spans="2:2" ht="18.75" x14ac:dyDescent="0.25">
      <c r="B537" s="20"/>
    </row>
    <row r="538" spans="2:2" ht="18.75" x14ac:dyDescent="0.25">
      <c r="B538" s="19"/>
    </row>
    <row r="539" spans="2:2" ht="18.75" x14ac:dyDescent="0.25">
      <c r="B539" s="20" t="s">
        <v>4703</v>
      </c>
    </row>
    <row r="540" spans="2:2" ht="75" x14ac:dyDescent="0.25">
      <c r="B540" s="20" t="s">
        <v>4704</v>
      </c>
    </row>
    <row r="541" spans="2:2" ht="37.5" x14ac:dyDescent="0.25">
      <c r="B541" s="20" t="s">
        <v>4705</v>
      </c>
    </row>
    <row r="542" spans="2:2" ht="75" x14ac:dyDescent="0.25">
      <c r="B542" s="20" t="s">
        <v>4706</v>
      </c>
    </row>
    <row r="543" spans="2:2" ht="75" x14ac:dyDescent="0.25">
      <c r="B543" s="20" t="s">
        <v>3928</v>
      </c>
    </row>
    <row r="544" spans="2:2" ht="18.75" x14ac:dyDescent="0.25">
      <c r="B544" s="20"/>
    </row>
    <row r="545" spans="2:2" ht="56.25" x14ac:dyDescent="0.25">
      <c r="B545" s="19" t="s">
        <v>4406</v>
      </c>
    </row>
    <row r="546" spans="2:2" ht="18.75" x14ac:dyDescent="0.25">
      <c r="B546" s="19" t="s">
        <v>4707</v>
      </c>
    </row>
    <row r="547" spans="2:2" ht="18.75" x14ac:dyDescent="0.25">
      <c r="B547" s="19" t="s">
        <v>4268</v>
      </c>
    </row>
    <row r="548" spans="2:2" ht="18.75" x14ac:dyDescent="0.25">
      <c r="B548" s="19"/>
    </row>
    <row r="549" spans="2:2" ht="37.5" x14ac:dyDescent="0.25">
      <c r="B549" s="20" t="s">
        <v>3634</v>
      </c>
    </row>
    <row r="550" spans="2:2" ht="75" x14ac:dyDescent="0.25">
      <c r="B550" s="20" t="s">
        <v>4708</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4409</v>
      </c>
    </row>
    <row r="560" spans="2:2" ht="37.5" x14ac:dyDescent="0.25">
      <c r="B560" s="19" t="s">
        <v>4709</v>
      </c>
    </row>
    <row r="561" spans="2:2" ht="18.75" x14ac:dyDescent="0.25">
      <c r="B561" s="19"/>
    </row>
    <row r="562" spans="2:2" ht="37.5" x14ac:dyDescent="0.25">
      <c r="B562" s="20" t="s">
        <v>4710</v>
      </c>
    </row>
    <row r="563" spans="2:2" ht="37.5" x14ac:dyDescent="0.25">
      <c r="B563" s="20" t="s">
        <v>4711</v>
      </c>
    </row>
    <row r="564" spans="2:2" ht="56.25" x14ac:dyDescent="0.25">
      <c r="B564" s="20" t="s">
        <v>3937</v>
      </c>
    </row>
    <row r="565" spans="2:2" ht="37.5" x14ac:dyDescent="0.25">
      <c r="B565" s="20" t="s">
        <v>3938</v>
      </c>
    </row>
    <row r="566" spans="2:2" ht="18.75" x14ac:dyDescent="0.25">
      <c r="B566" s="20"/>
    </row>
    <row r="567" spans="2:2" ht="18.75" x14ac:dyDescent="0.25">
      <c r="B567" s="19" t="s">
        <v>4411</v>
      </c>
    </row>
    <row r="568" spans="2:2" ht="18.75" x14ac:dyDescent="0.25">
      <c r="B568" s="19" t="s">
        <v>4412</v>
      </c>
    </row>
    <row r="569" spans="2:2" ht="18.75" x14ac:dyDescent="0.25">
      <c r="B569" s="19" t="s">
        <v>4413</v>
      </c>
    </row>
    <row r="570" spans="2:2" ht="18.75" x14ac:dyDescent="0.25">
      <c r="B570" s="19" t="s">
        <v>4414</v>
      </c>
    </row>
    <row r="571" spans="2:2" ht="18.75" x14ac:dyDescent="0.25">
      <c r="B571" s="20"/>
    </row>
    <row r="572" spans="2:2" ht="93.75" x14ac:dyDescent="0.25">
      <c r="B572" s="20" t="s">
        <v>3942</v>
      </c>
    </row>
    <row r="573" spans="2:2" ht="18.75" x14ac:dyDescent="0.25">
      <c r="B573" s="20" t="s">
        <v>3642</v>
      </c>
    </row>
    <row r="574" spans="2:2" ht="37.5" x14ac:dyDescent="0.25">
      <c r="B574" s="20" t="s">
        <v>3943</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4415</v>
      </c>
    </row>
    <row r="580" spans="2:2" ht="18.75" x14ac:dyDescent="0.25">
      <c r="B580" s="19" t="s">
        <v>4416</v>
      </c>
    </row>
    <row r="581" spans="2:2" ht="18.75" x14ac:dyDescent="0.25">
      <c r="B581" s="19" t="s">
        <v>4417</v>
      </c>
    </row>
    <row r="582" spans="2:2" ht="18.75" x14ac:dyDescent="0.25">
      <c r="B582" s="19" t="s">
        <v>4712</v>
      </c>
    </row>
    <row r="583" spans="2:2" ht="37.5" x14ac:dyDescent="0.25">
      <c r="B583" s="19" t="s">
        <v>4713</v>
      </c>
    </row>
    <row r="584" spans="2:2" ht="18.75" x14ac:dyDescent="0.25">
      <c r="B584" s="19" t="s">
        <v>4714</v>
      </c>
    </row>
    <row r="585" spans="2:2" ht="37.5" x14ac:dyDescent="0.25">
      <c r="B585" s="19" t="s">
        <v>4715</v>
      </c>
    </row>
    <row r="586" spans="2:2" ht="18.75" x14ac:dyDescent="0.25">
      <c r="B586" s="19" t="s">
        <v>4334</v>
      </c>
    </row>
    <row r="587" spans="2:2" ht="18.75" x14ac:dyDescent="0.25">
      <c r="B587" s="222"/>
    </row>
    <row r="588" spans="2:2" ht="75" x14ac:dyDescent="0.25">
      <c r="B588" s="220" t="s">
        <v>4716</v>
      </c>
    </row>
    <row r="589" spans="2:2" ht="18.75" x14ac:dyDescent="0.25">
      <c r="B589" s="19"/>
    </row>
    <row r="590" spans="2:2" ht="18.75" x14ac:dyDescent="0.25">
      <c r="B590" s="19" t="s">
        <v>4717</v>
      </c>
    </row>
    <row r="591" spans="2:2" ht="18.75" x14ac:dyDescent="0.25">
      <c r="B591" s="221"/>
    </row>
    <row r="592" spans="2:2" ht="37.5" x14ac:dyDescent="0.25">
      <c r="B592" s="20" t="s">
        <v>4718</v>
      </c>
    </row>
    <row r="593" spans="2:2" ht="37.5" x14ac:dyDescent="0.25">
      <c r="B593" s="20" t="s">
        <v>4719</v>
      </c>
    </row>
    <row r="594" spans="2:2" ht="56.25" x14ac:dyDescent="0.25">
      <c r="B594" s="220" t="s">
        <v>4720</v>
      </c>
    </row>
    <row r="595" spans="2:2" ht="18.75" x14ac:dyDescent="0.25">
      <c r="B595" s="220" t="s">
        <v>4721</v>
      </c>
    </row>
    <row r="596" spans="2:2" ht="18.75" x14ac:dyDescent="0.25">
      <c r="B596" s="220" t="s">
        <v>4722</v>
      </c>
    </row>
    <row r="597" spans="2:2" ht="37.5" x14ac:dyDescent="0.25">
      <c r="B597" s="220" t="s">
        <v>4723</v>
      </c>
    </row>
    <row r="598" spans="2:2" ht="37.5" x14ac:dyDescent="0.25">
      <c r="B598" s="220" t="s">
        <v>4724</v>
      </c>
    </row>
    <row r="599" spans="2:2" ht="56.25" x14ac:dyDescent="0.25">
      <c r="B599" s="220" t="s">
        <v>4725</v>
      </c>
    </row>
    <row r="600" spans="2:2" ht="37.5" x14ac:dyDescent="0.25">
      <c r="B600" s="220" t="s">
        <v>4726</v>
      </c>
    </row>
    <row r="601" spans="2:2" ht="18.75" x14ac:dyDescent="0.25">
      <c r="B601" s="220"/>
    </row>
    <row r="602" spans="2:2" ht="18.75" x14ac:dyDescent="0.25">
      <c r="B602" s="221"/>
    </row>
    <row r="603" spans="2:2" ht="75" x14ac:dyDescent="0.25">
      <c r="B603" s="220" t="s">
        <v>4727</v>
      </c>
    </row>
    <row r="604" spans="2:2" ht="18.75" x14ac:dyDescent="0.25">
      <c r="B604" s="220" t="s">
        <v>4430</v>
      </c>
    </row>
    <row r="605" spans="2:2" ht="75" x14ac:dyDescent="0.25">
      <c r="B605" s="220" t="s">
        <v>4728</v>
      </c>
    </row>
    <row r="606" spans="2:2" ht="37.5" x14ac:dyDescent="0.25">
      <c r="B606" s="220" t="s">
        <v>4729</v>
      </c>
    </row>
    <row r="607" spans="2:2" ht="37.5" x14ac:dyDescent="0.25">
      <c r="B607" s="220" t="s">
        <v>4730</v>
      </c>
    </row>
    <row r="608" spans="2:2" ht="56.25" x14ac:dyDescent="0.25">
      <c r="B608" s="220" t="s">
        <v>4731</v>
      </c>
    </row>
    <row r="609" spans="2:3" ht="56.25" x14ac:dyDescent="0.25">
      <c r="B609" s="220" t="s">
        <v>4732</v>
      </c>
    </row>
    <row r="610" spans="2:3" ht="18.75" x14ac:dyDescent="0.25">
      <c r="B610" s="232"/>
    </row>
    <row r="611" spans="2:3" ht="56.25" x14ac:dyDescent="0.25">
      <c r="B611" s="19" t="s">
        <v>4733</v>
      </c>
    </row>
    <row r="612" spans="2:3" ht="37.5" x14ac:dyDescent="0.25">
      <c r="B612" s="220" t="s">
        <v>4437</v>
      </c>
    </row>
    <row r="613" spans="2:3" ht="37.5" x14ac:dyDescent="0.25">
      <c r="B613" s="220" t="s">
        <v>4734</v>
      </c>
    </row>
    <row r="614" spans="2:3" ht="18.75" x14ac:dyDescent="0.25">
      <c r="B614" s="220" t="s">
        <v>4439</v>
      </c>
    </row>
    <row r="615" spans="2:3" ht="18.75" x14ac:dyDescent="0.25">
      <c r="B615" s="220" t="s">
        <v>4440</v>
      </c>
    </row>
    <row r="616" spans="2:3" ht="37.5" x14ac:dyDescent="0.25">
      <c r="B616" s="220" t="s">
        <v>4441</v>
      </c>
    </row>
    <row r="617" spans="2:3" ht="56.25" x14ac:dyDescent="0.25">
      <c r="B617" s="220" t="s">
        <v>4735</v>
      </c>
    </row>
    <row r="618" spans="2:3" ht="37.5" x14ac:dyDescent="0.25">
      <c r="B618" s="220" t="s">
        <v>4736</v>
      </c>
      <c r="C618" s="213"/>
    </row>
    <row r="619" spans="2:3" ht="18.75" x14ac:dyDescent="0.25">
      <c r="B619" s="221"/>
    </row>
    <row r="620" spans="2:3" ht="18.75" x14ac:dyDescent="0.25">
      <c r="B620" s="220" t="s">
        <v>4737</v>
      </c>
    </row>
    <row r="621" spans="2:3" ht="37.5" x14ac:dyDescent="0.25">
      <c r="B621" s="220" t="s">
        <v>4444</v>
      </c>
    </row>
    <row r="622" spans="2:3" ht="37.5" x14ac:dyDescent="0.25">
      <c r="B622" s="220" t="s">
        <v>4445</v>
      </c>
    </row>
    <row r="623" spans="2:3" ht="18.75" x14ac:dyDescent="0.25">
      <c r="B623" s="218"/>
    </row>
    <row r="624" spans="2:3" ht="18.75" x14ac:dyDescent="0.25">
      <c r="B624" s="19" t="s">
        <v>4738</v>
      </c>
    </row>
    <row r="625" spans="2:2" ht="18.75" x14ac:dyDescent="0.25">
      <c r="B625" s="226"/>
    </row>
    <row r="626" spans="2:2" ht="37.5" x14ac:dyDescent="0.25">
      <c r="B626" s="220" t="s">
        <v>4739</v>
      </c>
    </row>
    <row r="627" spans="2:2" ht="112.5" x14ac:dyDescent="0.25">
      <c r="B627" s="220" t="s">
        <v>4740</v>
      </c>
    </row>
    <row r="628" spans="2:2" ht="18.75" x14ac:dyDescent="0.25">
      <c r="B628" s="220" t="s">
        <v>4741</v>
      </c>
    </row>
    <row r="629" spans="2:2" ht="18.75" x14ac:dyDescent="0.25">
      <c r="B629" s="220" t="s">
        <v>4449</v>
      </c>
    </row>
    <row r="630" spans="2:2" ht="18.75" x14ac:dyDescent="0.25">
      <c r="B630" s="220" t="s">
        <v>4450</v>
      </c>
    </row>
    <row r="631" spans="2:2" ht="37.5" x14ac:dyDescent="0.25">
      <c r="B631" s="220" t="s">
        <v>4451</v>
      </c>
    </row>
    <row r="632" spans="2:2" ht="37.5" x14ac:dyDescent="0.25">
      <c r="B632" s="220" t="s">
        <v>4742</v>
      </c>
    </row>
    <row r="633" spans="2:2" ht="37.5" x14ac:dyDescent="0.25">
      <c r="B633" s="220" t="s">
        <v>4743</v>
      </c>
    </row>
    <row r="634" spans="2:2" ht="37.5" x14ac:dyDescent="0.25">
      <c r="B634" s="21" t="s">
        <v>4453</v>
      </c>
    </row>
    <row r="635" spans="2:2" ht="56.25" x14ac:dyDescent="0.25">
      <c r="B635" s="21" t="s">
        <v>1057</v>
      </c>
    </row>
    <row r="636" spans="2:2" ht="56.25" x14ac:dyDescent="0.25">
      <c r="B636" s="21" t="s">
        <v>1058</v>
      </c>
    </row>
    <row r="637" spans="2:2" ht="37.5" x14ac:dyDescent="0.25">
      <c r="B637" s="21" t="s">
        <v>4744</v>
      </c>
    </row>
    <row r="638" spans="2:2" ht="18.75" x14ac:dyDescent="0.25">
      <c r="B638" s="16"/>
    </row>
    <row r="639" spans="2:2" ht="56.25" x14ac:dyDescent="0.25">
      <c r="B639" s="21" t="s">
        <v>4745</v>
      </c>
    </row>
    <row r="640" spans="2:2" ht="18.75" x14ac:dyDescent="0.25">
      <c r="B640" s="220"/>
    </row>
    <row r="641" spans="2:3" ht="56.25" x14ac:dyDescent="0.25">
      <c r="B641" s="220" t="s">
        <v>4746</v>
      </c>
    </row>
    <row r="642" spans="2:3" ht="18.75" x14ac:dyDescent="0.25">
      <c r="B642" s="220"/>
    </row>
    <row r="643" spans="2:3" ht="18.75" x14ac:dyDescent="0.25">
      <c r="B643" s="221" t="s">
        <v>4456</v>
      </c>
    </row>
    <row r="644" spans="2:3" ht="37.5" x14ac:dyDescent="0.25">
      <c r="B644" s="221" t="s">
        <v>4747</v>
      </c>
    </row>
    <row r="645" spans="2:3" ht="112.5" x14ac:dyDescent="0.25">
      <c r="B645" s="220" t="s">
        <v>4748</v>
      </c>
    </row>
    <row r="646" spans="2:3" ht="18.75" x14ac:dyDescent="0.25">
      <c r="B646" s="218"/>
    </row>
    <row r="647" spans="2:3" ht="18.75" x14ac:dyDescent="0.25">
      <c r="B647" s="221" t="s">
        <v>4458</v>
      </c>
    </row>
    <row r="648" spans="2:3" ht="37.5" x14ac:dyDescent="0.25">
      <c r="B648" s="220" t="s">
        <v>4459</v>
      </c>
    </row>
    <row r="649" spans="2:3" ht="18.75" x14ac:dyDescent="0.25">
      <c r="B649" s="220"/>
    </row>
    <row r="650" spans="2:3" ht="18.75" x14ac:dyDescent="0.25">
      <c r="B650" s="221" t="s">
        <v>4460</v>
      </c>
    </row>
    <row r="651" spans="2:3" ht="37.5" x14ac:dyDescent="0.25">
      <c r="B651" s="220" t="s">
        <v>4749</v>
      </c>
    </row>
    <row r="652" spans="2:3" ht="112.5" x14ac:dyDescent="0.25">
      <c r="B652" s="220" t="s">
        <v>4462</v>
      </c>
      <c r="C652" s="213"/>
    </row>
    <row r="653" spans="2:3" ht="18.75" x14ac:dyDescent="0.25">
      <c r="B653" s="220" t="s">
        <v>3986</v>
      </c>
      <c r="C653" s="213"/>
    </row>
    <row r="654" spans="2:3" ht="37.5" x14ac:dyDescent="0.25">
      <c r="B654" s="220" t="s">
        <v>4463</v>
      </c>
      <c r="C654" s="213"/>
    </row>
    <row r="655" spans="2:3" ht="18.75" x14ac:dyDescent="0.25">
      <c r="B655" s="220"/>
    </row>
    <row r="656" spans="2:3" ht="18.75" x14ac:dyDescent="0.25">
      <c r="B656" s="221"/>
    </row>
    <row r="657" spans="2:2" ht="56.25" x14ac:dyDescent="0.25">
      <c r="B657" s="220" t="s">
        <v>4464</v>
      </c>
    </row>
    <row r="658" spans="2:2" ht="18.75" x14ac:dyDescent="0.25">
      <c r="B658" s="220"/>
    </row>
    <row r="659" spans="2:2" ht="18.75" x14ac:dyDescent="0.25">
      <c r="B659" s="220" t="s">
        <v>4465</v>
      </c>
    </row>
    <row r="660" spans="2:2" ht="18.75" x14ac:dyDescent="0.25">
      <c r="B660" s="220"/>
    </row>
    <row r="661" spans="2:2" ht="37.5" x14ac:dyDescent="0.25">
      <c r="B661" s="220" t="s">
        <v>4750</v>
      </c>
    </row>
    <row r="662" spans="2:2" ht="18.75" x14ac:dyDescent="0.25">
      <c r="B662" s="220"/>
    </row>
    <row r="663" spans="2:2" ht="18.75" x14ac:dyDescent="0.25">
      <c r="B663" s="221"/>
    </row>
    <row r="664" spans="2:2" ht="37.5" x14ac:dyDescent="0.25">
      <c r="B664" s="221" t="s">
        <v>4751</v>
      </c>
    </row>
    <row r="665" spans="2:2" ht="37.5" x14ac:dyDescent="0.25">
      <c r="B665" s="220" t="s">
        <v>4468</v>
      </c>
    </row>
    <row r="666" spans="2:2" ht="37.5" x14ac:dyDescent="0.25">
      <c r="B666" s="220" t="s">
        <v>4469</v>
      </c>
    </row>
    <row r="667" spans="2:2" ht="18.75" x14ac:dyDescent="0.25">
      <c r="B667" s="221"/>
    </row>
    <row r="668" spans="2:2" ht="18.75" x14ac:dyDescent="0.25">
      <c r="B668" s="221"/>
    </row>
    <row r="669" spans="2:2" ht="37.5" x14ac:dyDescent="0.25">
      <c r="B669" s="221" t="s">
        <v>4752</v>
      </c>
    </row>
    <row r="670" spans="2:2" ht="18.75" x14ac:dyDescent="0.25">
      <c r="B670" s="221"/>
    </row>
    <row r="671" spans="2:2" ht="18.75" x14ac:dyDescent="0.25">
      <c r="B671" s="221"/>
    </row>
    <row r="672" spans="2:2" ht="75" x14ac:dyDescent="0.25">
      <c r="B672" s="220" t="s">
        <v>4753</v>
      </c>
    </row>
    <row r="673" spans="2:9" ht="18.75" x14ac:dyDescent="0.25">
      <c r="B673" s="220" t="s">
        <v>4754</v>
      </c>
    </row>
    <row r="674" spans="2:9" ht="18.75" x14ac:dyDescent="0.25">
      <c r="B674" s="20"/>
    </row>
    <row r="675" spans="2:9" ht="18.75" x14ac:dyDescent="0.25">
      <c r="B675" s="20"/>
    </row>
    <row r="676" spans="2:9" ht="18.75" x14ac:dyDescent="0.25">
      <c r="B676" s="20"/>
    </row>
    <row r="677" spans="2:9" ht="18.75" x14ac:dyDescent="0.25">
      <c r="B677" s="21" t="s">
        <v>4473</v>
      </c>
    </row>
    <row r="678" spans="2:9" ht="18.75" x14ac:dyDescent="0.25">
      <c r="B678" s="21" t="s">
        <v>4474</v>
      </c>
    </row>
    <row r="679" spans="2:9" ht="18.75" x14ac:dyDescent="0.25">
      <c r="B679" s="21" t="s">
        <v>9</v>
      </c>
    </row>
    <row r="680" spans="2:9" ht="18.75" x14ac:dyDescent="0.25">
      <c r="B680" s="21" t="s">
        <v>4475</v>
      </c>
    </row>
    <row r="681" spans="2:9" ht="18.75" x14ac:dyDescent="0.25">
      <c r="B681" s="21" t="s">
        <v>4756</v>
      </c>
      <c r="I681" s="37"/>
    </row>
    <row r="683" spans="2:9" ht="18.75" x14ac:dyDescent="0.25">
      <c r="B683" s="25" t="s">
        <v>173</v>
      </c>
    </row>
    <row r="684" spans="2:9" ht="18.75" x14ac:dyDescent="0.25">
      <c r="B684" s="25" t="s">
        <v>8</v>
      </c>
      <c r="C684" s="41"/>
    </row>
    <row r="685" spans="2:9" ht="37.5" x14ac:dyDescent="0.3">
      <c r="B685" s="227" t="s">
        <v>4757</v>
      </c>
    </row>
    <row r="687" spans="2:9" ht="18.75" x14ac:dyDescent="0.25">
      <c r="B687" s="39" t="s">
        <v>4758</v>
      </c>
    </row>
    <row r="688" spans="2:9" ht="18.75" x14ac:dyDescent="0.25">
      <c r="B688" s="39" t="s">
        <v>4759</v>
      </c>
    </row>
    <row r="689" spans="2:7" ht="18.75" x14ac:dyDescent="0.25">
      <c r="B689" s="39" t="s">
        <v>4760</v>
      </c>
    </row>
    <row r="691" spans="2:7" ht="18.75" x14ac:dyDescent="0.3">
      <c r="B691" s="228" t="s">
        <v>4761</v>
      </c>
    </row>
    <row r="692" spans="2:7" x14ac:dyDescent="0.25">
      <c r="B692" s="29"/>
    </row>
    <row r="693" spans="2:7" x14ac:dyDescent="0.25">
      <c r="B693" s="29"/>
    </row>
    <row r="694" spans="2:7" ht="18.75" x14ac:dyDescent="0.25">
      <c r="B694" s="39" t="s">
        <v>4762</v>
      </c>
    </row>
    <row r="695" spans="2:7" x14ac:dyDescent="0.25">
      <c r="B695" s="29"/>
    </row>
    <row r="696" spans="2:7" ht="18.75" x14ac:dyDescent="0.25">
      <c r="B696" s="39" t="s">
        <v>4763</v>
      </c>
    </row>
    <row r="697" spans="2:7" ht="18.75" x14ac:dyDescent="0.25">
      <c r="B697" s="39" t="s">
        <v>4764</v>
      </c>
    </row>
    <row r="698" spans="2:7" ht="15.75" x14ac:dyDescent="0.25">
      <c r="B698" s="233" t="s">
        <v>4765</v>
      </c>
    </row>
    <row r="699" spans="2:7" ht="18.75" x14ac:dyDescent="0.25">
      <c r="B699" s="35" t="s">
        <v>56</v>
      </c>
    </row>
    <row r="700" spans="2:7" ht="20.25" x14ac:dyDescent="0.25">
      <c r="B700" s="234" t="s">
        <v>4766</v>
      </c>
    </row>
    <row r="701" spans="2:7" ht="18.75" x14ac:dyDescent="0.25">
      <c r="B701" s="35"/>
    </row>
    <row r="702" spans="2:7" ht="37.5" x14ac:dyDescent="0.25">
      <c r="B702" s="37" t="s">
        <v>4767</v>
      </c>
    </row>
    <row r="703" spans="2:7" x14ac:dyDescent="0.25">
      <c r="B703" s="42" t="s">
        <v>4768</v>
      </c>
    </row>
    <row r="704" spans="2:7" ht="19.5" thickBot="1" x14ac:dyDescent="0.3">
      <c r="B704" s="327"/>
      <c r="C704" s="327"/>
      <c r="D704" s="327"/>
      <c r="E704" s="327"/>
      <c r="F704" s="319"/>
      <c r="G704" s="319"/>
    </row>
    <row r="705" spans="2:26" ht="18.75" x14ac:dyDescent="0.25">
      <c r="B705" s="328" t="s">
        <v>57</v>
      </c>
      <c r="C705" s="328"/>
      <c r="D705" s="328"/>
      <c r="E705" s="328"/>
      <c r="F705" s="319"/>
      <c r="G705" s="319"/>
    </row>
    <row r="706" spans="2:26" ht="19.5" thickBot="1" x14ac:dyDescent="0.3">
      <c r="B706" s="319" t="s">
        <v>4769</v>
      </c>
      <c r="C706" s="319"/>
      <c r="D706" s="323"/>
      <c r="E706" s="323"/>
      <c r="F706" s="323"/>
      <c r="G706" s="18"/>
    </row>
    <row r="707" spans="2:26" ht="31.5" customHeight="1" x14ac:dyDescent="0.25">
      <c r="B707" s="322"/>
      <c r="C707" s="322"/>
      <c r="D707" s="316" t="s">
        <v>4770</v>
      </c>
      <c r="E707" s="316"/>
      <c r="F707" s="316"/>
      <c r="G707" s="18"/>
    </row>
    <row r="708" spans="2:26" ht="19.5" thickBot="1" x14ac:dyDescent="0.3">
      <c r="B708" s="321"/>
      <c r="C708" s="321"/>
      <c r="D708" s="321"/>
      <c r="E708" s="321"/>
      <c r="F708" s="321"/>
      <c r="G708" s="18"/>
    </row>
    <row r="709" spans="2:26" ht="19.5" thickBot="1" x14ac:dyDescent="0.3">
      <c r="B709" s="18" t="s">
        <v>4771</v>
      </c>
      <c r="C709" s="326"/>
      <c r="D709" s="326"/>
      <c r="E709" s="319" t="s">
        <v>4772</v>
      </c>
      <c r="F709" s="319"/>
      <c r="G709" s="319"/>
    </row>
    <row r="710" spans="2:26" x14ac:dyDescent="0.25">
      <c r="B710" s="45"/>
      <c r="C710" s="45"/>
      <c r="D710" s="45"/>
      <c r="E710" s="45"/>
      <c r="F710" s="45"/>
      <c r="G710" s="45"/>
    </row>
    <row r="711" spans="2:26" ht="37.5" x14ac:dyDescent="0.25">
      <c r="B711" s="37" t="s">
        <v>4773</v>
      </c>
    </row>
    <row r="712" spans="2:26" ht="19.5" thickBot="1" x14ac:dyDescent="0.3">
      <c r="B712" s="323"/>
      <c r="C712" s="323"/>
      <c r="D712" s="323"/>
      <c r="E712" s="323"/>
      <c r="F712" s="323"/>
      <c r="G712" s="323"/>
      <c r="H712" s="322" t="s">
        <v>4774</v>
      </c>
      <c r="I712" s="322"/>
      <c r="J712" s="322"/>
      <c r="K712" s="235"/>
      <c r="L712" s="322" t="s">
        <v>4775</v>
      </c>
      <c r="M712" s="322"/>
      <c r="N712" s="322"/>
      <c r="O712" s="235"/>
      <c r="P712" s="322" t="s">
        <v>4776</v>
      </c>
      <c r="Q712" s="322"/>
      <c r="R712" s="322"/>
      <c r="S712" s="322"/>
      <c r="T712" s="323"/>
      <c r="U712" s="323"/>
      <c r="V712" s="323"/>
      <c r="W712" s="323"/>
      <c r="X712" s="323"/>
      <c r="Y712" s="323"/>
      <c r="Z712" s="18"/>
    </row>
    <row r="713" spans="2:26" ht="18.75" x14ac:dyDescent="0.25">
      <c r="B713" s="316" t="s">
        <v>4777</v>
      </c>
      <c r="C713" s="316"/>
      <c r="D713" s="316"/>
      <c r="E713" s="316"/>
      <c r="F713" s="316"/>
      <c r="G713" s="316"/>
      <c r="H713" s="322"/>
      <c r="I713" s="322"/>
      <c r="J713" s="322"/>
      <c r="K713" s="16"/>
      <c r="L713" s="322"/>
      <c r="M713" s="322"/>
      <c r="N713" s="322"/>
      <c r="O713" s="16"/>
      <c r="P713" s="322"/>
      <c r="Q713" s="322"/>
      <c r="R713" s="322"/>
      <c r="S713" s="322"/>
      <c r="T713" s="325"/>
      <c r="U713" s="325"/>
      <c r="V713" s="325"/>
      <c r="W713" s="325"/>
      <c r="X713" s="325"/>
      <c r="Y713" s="325"/>
      <c r="Z713" s="18"/>
    </row>
    <row r="714" spans="2:26" ht="19.5" thickBot="1" x14ac:dyDescent="0.3">
      <c r="B714" s="319" t="s">
        <v>4778</v>
      </c>
      <c r="C714" s="319"/>
      <c r="D714" s="319"/>
      <c r="E714" s="319"/>
      <c r="F714" s="319"/>
      <c r="G714" s="319"/>
      <c r="H714" s="319"/>
      <c r="I714" s="319"/>
      <c r="J714" s="319"/>
      <c r="K714" s="319"/>
      <c r="L714" s="319"/>
      <c r="M714" s="319"/>
      <c r="N714" s="323"/>
      <c r="O714" s="323"/>
      <c r="P714" s="323"/>
      <c r="Q714" s="323"/>
      <c r="R714" s="323"/>
      <c r="S714" s="323"/>
      <c r="T714" s="323"/>
      <c r="U714" s="323"/>
      <c r="V714" s="323"/>
      <c r="W714" s="323"/>
      <c r="X714" s="319"/>
      <c r="Y714" s="319"/>
      <c r="Z714" s="319"/>
    </row>
    <row r="715" spans="2:26" ht="19.5" thickBot="1" x14ac:dyDescent="0.3">
      <c r="B715" s="321"/>
      <c r="C715" s="321"/>
      <c r="D715" s="321"/>
      <c r="E715" s="321"/>
      <c r="F715" s="321"/>
      <c r="G715" s="322" t="s">
        <v>4774</v>
      </c>
      <c r="H715" s="322"/>
      <c r="I715" s="322"/>
      <c r="J715" s="323"/>
      <c r="K715" s="323"/>
      <c r="L715" s="16" t="s">
        <v>4775</v>
      </c>
      <c r="M715" s="321"/>
      <c r="N715" s="321"/>
      <c r="O715" s="321"/>
      <c r="P715" s="321"/>
      <c r="Q715" s="321"/>
      <c r="R715" s="325" t="s">
        <v>4776</v>
      </c>
      <c r="S715" s="325"/>
      <c r="T715" s="325"/>
      <c r="U715" s="326"/>
      <c r="V715" s="326"/>
      <c r="W715" s="326"/>
      <c r="X715" s="319"/>
      <c r="Y715" s="319"/>
      <c r="Z715" s="319"/>
    </row>
    <row r="716" spans="2:26" ht="19.5" thickBot="1" x14ac:dyDescent="0.3">
      <c r="B716" s="319" t="s">
        <v>4779</v>
      </c>
      <c r="C716" s="319"/>
      <c r="D716" s="319"/>
      <c r="E716" s="319"/>
      <c r="F716" s="319"/>
      <c r="G716" s="319"/>
      <c r="H716" s="319"/>
      <c r="I716" s="319"/>
      <c r="J716" s="319"/>
      <c r="K716" s="319"/>
      <c r="L716" s="319"/>
      <c r="M716" s="319"/>
      <c r="N716" s="319"/>
      <c r="O716" s="319"/>
      <c r="P716" s="319"/>
      <c r="Q716" s="319"/>
      <c r="R716" s="319"/>
      <c r="S716" s="323"/>
      <c r="T716" s="323"/>
      <c r="U716" s="323"/>
      <c r="V716" s="323"/>
      <c r="W716" s="323"/>
      <c r="X716" s="319"/>
      <c r="Y716" s="319"/>
      <c r="Z716" s="319"/>
    </row>
    <row r="717" spans="2:26" ht="19.5" thickBot="1" x14ac:dyDescent="0.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19"/>
      <c r="Z717" s="319"/>
    </row>
    <row r="718" spans="2:26" ht="19.5" thickBot="1" x14ac:dyDescent="0.3">
      <c r="B718" s="324" t="s">
        <v>4780</v>
      </c>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19"/>
      <c r="Z718" s="319"/>
    </row>
    <row r="719" spans="2:26" ht="18.75" x14ac:dyDescent="0.25">
      <c r="B719" s="316" t="s">
        <v>4781</v>
      </c>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9"/>
      <c r="Z719" s="319"/>
    </row>
    <row r="720" spans="2:26" ht="19.5" thickBot="1" x14ac:dyDescent="0.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19"/>
      <c r="Z720" s="319"/>
    </row>
    <row r="721" spans="2:26" x14ac:dyDescent="0.25">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9"/>
      <c r="Z721" s="319"/>
    </row>
    <row r="722" spans="2:26" x14ac:dyDescent="0.25">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9"/>
      <c r="Z722" s="319"/>
    </row>
    <row r="723" spans="2:26" ht="15.75" thickBot="1" x14ac:dyDescent="0.3">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9"/>
      <c r="Z723" s="319"/>
    </row>
    <row r="724" spans="2:26" ht="18.75" x14ac:dyDescent="0.25">
      <c r="B724" s="316" t="s">
        <v>4782</v>
      </c>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9"/>
      <c r="Z724" s="319"/>
    </row>
    <row r="725" spans="2:26" ht="18.75" x14ac:dyDescent="0.25">
      <c r="B725" s="319"/>
      <c r="C725" s="319"/>
      <c r="D725" s="319"/>
      <c r="E725" s="319"/>
      <c r="F725" s="319"/>
      <c r="G725" s="319"/>
      <c r="H725" s="319"/>
      <c r="I725" s="319"/>
      <c r="J725" s="319"/>
      <c r="K725" s="319"/>
      <c r="L725" s="319"/>
      <c r="M725" s="319"/>
      <c r="N725" s="319"/>
      <c r="O725" s="319"/>
      <c r="P725" s="319"/>
      <c r="Q725" s="319"/>
      <c r="R725" s="319"/>
      <c r="S725" s="322"/>
      <c r="T725" s="322"/>
      <c r="U725" s="322"/>
      <c r="V725" s="322"/>
      <c r="W725" s="319"/>
      <c r="X725" s="319"/>
      <c r="Y725" s="319"/>
      <c r="Z725" s="319"/>
    </row>
    <row r="726" spans="2:26" ht="19.5" thickBot="1" x14ac:dyDescent="0.3">
      <c r="B726" s="319" t="s">
        <v>4783</v>
      </c>
      <c r="C726" s="319"/>
      <c r="D726" s="319"/>
      <c r="E726" s="319"/>
      <c r="F726" s="319"/>
      <c r="G726" s="319"/>
      <c r="H726" s="319"/>
      <c r="I726" s="319"/>
      <c r="J726" s="319"/>
      <c r="K726" s="319"/>
      <c r="L726" s="319"/>
      <c r="M726" s="319"/>
      <c r="N726" s="319"/>
      <c r="O726" s="319"/>
      <c r="P726" s="319"/>
      <c r="Q726" s="319"/>
      <c r="R726" s="319"/>
      <c r="S726" s="323"/>
      <c r="T726" s="323"/>
      <c r="U726" s="323"/>
      <c r="V726" s="323"/>
      <c r="W726" s="319"/>
      <c r="X726" s="319"/>
      <c r="Y726" s="319"/>
      <c r="Z726" s="319"/>
    </row>
    <row r="727" spans="2:26" ht="19.5" thickBot="1" x14ac:dyDescent="0.3">
      <c r="B727" s="321"/>
      <c r="C727" s="321"/>
      <c r="D727" s="321"/>
      <c r="E727" s="321"/>
      <c r="F727" s="321"/>
      <c r="G727" s="321"/>
      <c r="H727" s="321"/>
      <c r="I727" s="321"/>
      <c r="J727" s="321"/>
      <c r="K727" s="321"/>
      <c r="L727" s="321"/>
      <c r="M727" s="321"/>
      <c r="N727" s="321"/>
      <c r="O727" s="321"/>
      <c r="P727" s="321"/>
      <c r="Q727" s="321"/>
      <c r="R727" s="321"/>
      <c r="S727" s="321"/>
      <c r="T727" s="321"/>
      <c r="U727" s="321"/>
      <c r="V727" s="319"/>
      <c r="W727" s="319"/>
      <c r="X727" s="319"/>
      <c r="Y727" s="319"/>
      <c r="Z727" s="319"/>
    </row>
    <row r="728" spans="2:26" ht="18.75" x14ac:dyDescent="0.25">
      <c r="B728" s="316" t="s">
        <v>4784</v>
      </c>
      <c r="C728" s="316"/>
      <c r="D728" s="316"/>
      <c r="E728" s="316"/>
      <c r="F728" s="316"/>
      <c r="G728" s="316"/>
      <c r="H728" s="316"/>
      <c r="I728" s="316"/>
      <c r="J728" s="316"/>
      <c r="K728" s="316"/>
      <c r="L728" s="316"/>
      <c r="M728" s="316"/>
      <c r="N728" s="316"/>
      <c r="O728" s="316"/>
      <c r="P728" s="316"/>
      <c r="Q728" s="316"/>
      <c r="R728" s="316"/>
      <c r="S728" s="316"/>
      <c r="T728" s="316"/>
      <c r="U728" s="316"/>
      <c r="V728" s="319"/>
      <c r="W728" s="319"/>
      <c r="X728" s="319"/>
      <c r="Y728" s="319"/>
      <c r="Z728" s="319"/>
    </row>
    <row r="729" spans="2:26" ht="19.5" thickBot="1" x14ac:dyDescent="0.3">
      <c r="B729" s="18" t="s">
        <v>4774</v>
      </c>
      <c r="C729" s="235"/>
      <c r="D729" s="16" t="s">
        <v>4775</v>
      </c>
      <c r="E729" s="235"/>
      <c r="F729" s="322" t="s">
        <v>4776</v>
      </c>
      <c r="G729" s="322"/>
      <c r="H729" s="322"/>
      <c r="I729" s="321"/>
      <c r="J729" s="321"/>
      <c r="K729" s="321"/>
      <c r="L729" s="321"/>
      <c r="M729" s="321"/>
      <c r="N729" s="321"/>
      <c r="O729" s="321"/>
      <c r="P729" s="321"/>
      <c r="Q729" s="322"/>
      <c r="R729" s="322"/>
      <c r="S729" s="322"/>
      <c r="T729" s="322"/>
      <c r="U729" s="322"/>
      <c r="V729" s="322"/>
      <c r="W729" s="322"/>
      <c r="X729" s="322"/>
      <c r="Y729" s="322"/>
      <c r="Z729" s="322"/>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4785</v>
      </c>
    </row>
    <row r="732" spans="2:26" ht="15.75" x14ac:dyDescent="0.25">
      <c r="B732" s="241"/>
    </row>
    <row r="733" spans="2:26" ht="16.5" thickBot="1" x14ac:dyDescent="0.3">
      <c r="B733" s="242" t="s">
        <v>4786</v>
      </c>
      <c r="C733" s="243"/>
    </row>
    <row r="734" spans="2:26" x14ac:dyDescent="0.25">
      <c r="B734" s="244"/>
    </row>
    <row r="735" spans="2:26" ht="16.5" thickBot="1" x14ac:dyDescent="0.3">
      <c r="B735" s="245" t="s">
        <v>4774</v>
      </c>
      <c r="C735" s="243"/>
      <c r="D735" s="242" t="s">
        <v>4775</v>
      </c>
      <c r="E735" s="243"/>
      <c r="F735" s="242" t="s">
        <v>4787</v>
      </c>
    </row>
    <row r="736" spans="2:26" ht="15.75" x14ac:dyDescent="0.25">
      <c r="B736" s="246" t="s">
        <v>4788</v>
      </c>
    </row>
    <row r="737" spans="2:9" ht="16.5" thickBot="1" x14ac:dyDescent="0.3">
      <c r="B737" s="243"/>
      <c r="C737" s="236" t="s">
        <v>4789</v>
      </c>
      <c r="D737" s="243"/>
      <c r="E737" s="242" t="s">
        <v>4790</v>
      </c>
      <c r="F737" s="243"/>
      <c r="G737" s="242" t="s">
        <v>4775</v>
      </c>
      <c r="H737" s="243"/>
      <c r="I737" s="242" t="s">
        <v>4787</v>
      </c>
    </row>
    <row r="738" spans="2:9" x14ac:dyDescent="0.25">
      <c r="B738" s="247" t="s">
        <v>4791</v>
      </c>
      <c r="C738" s="248"/>
      <c r="D738" s="248"/>
      <c r="E738" s="248"/>
      <c r="F738" s="248"/>
      <c r="G738" s="248"/>
      <c r="H738" s="248"/>
      <c r="I738" s="248"/>
    </row>
    <row r="739" spans="2:9" x14ac:dyDescent="0.25">
      <c r="B739" s="244"/>
    </row>
    <row r="740" spans="2:9" ht="16.5" thickBot="1" x14ac:dyDescent="0.3">
      <c r="B740" s="242" t="s">
        <v>4792</v>
      </c>
      <c r="C740" s="243"/>
    </row>
    <row r="741" spans="2:9" x14ac:dyDescent="0.25">
      <c r="B741" s="244"/>
    </row>
    <row r="742" spans="2:9" ht="16.5" thickBot="1" x14ac:dyDescent="0.3">
      <c r="B742" s="243"/>
      <c r="C742" s="236" t="s">
        <v>4789</v>
      </c>
      <c r="D742" s="243"/>
      <c r="E742" s="242" t="s">
        <v>4790</v>
      </c>
      <c r="F742" s="243"/>
      <c r="G742" s="242" t="s">
        <v>4775</v>
      </c>
      <c r="H742" s="243"/>
      <c r="I742" s="242" t="s">
        <v>4787</v>
      </c>
    </row>
    <row r="743" spans="2:9" ht="15.75" x14ac:dyDescent="0.25">
      <c r="B743" s="246" t="s">
        <v>4793</v>
      </c>
    </row>
    <row r="744" spans="2:9" ht="15.75" x14ac:dyDescent="0.25">
      <c r="B744" s="246" t="s">
        <v>4794</v>
      </c>
    </row>
    <row r="745" spans="2:9" ht="16.5" thickBot="1" x14ac:dyDescent="0.3">
      <c r="B745" s="242" t="s">
        <v>4795</v>
      </c>
      <c r="C745" s="243"/>
    </row>
    <row r="746" spans="2:9" ht="60" x14ac:dyDescent="0.25">
      <c r="B746" s="248"/>
      <c r="C746" s="247" t="s">
        <v>4796</v>
      </c>
    </row>
    <row r="747" spans="2:9" ht="15.75" x14ac:dyDescent="0.25">
      <c r="B747" s="246" t="s">
        <v>4797</v>
      </c>
    </row>
    <row r="748" spans="2:9" ht="16.5" thickBot="1" x14ac:dyDescent="0.3">
      <c r="B748" s="242" t="s">
        <v>4798</v>
      </c>
      <c r="C748" s="243"/>
      <c r="D748" s="242" t="s">
        <v>4775</v>
      </c>
      <c r="E748" s="243"/>
      <c r="F748" s="245">
        <v>20</v>
      </c>
      <c r="G748" s="249"/>
      <c r="H748" s="242" t="s">
        <v>4799</v>
      </c>
      <c r="I748" s="243"/>
    </row>
    <row r="749" spans="2:9" ht="15.75" thickBot="1" x14ac:dyDescent="0.3">
      <c r="B749" s="244"/>
    </row>
    <row r="750" spans="2:9" ht="15.75" thickBot="1" x14ac:dyDescent="0.3">
      <c r="B750" s="250"/>
    </row>
    <row r="751" spans="2:9" ht="15.75" thickBot="1" x14ac:dyDescent="0.3">
      <c r="B751" s="250" t="s">
        <v>4800</v>
      </c>
    </row>
    <row r="752" spans="2:9" ht="15.75" thickBot="1" x14ac:dyDescent="0.3">
      <c r="B752" s="250"/>
    </row>
    <row r="753" spans="2:9" x14ac:dyDescent="0.25">
      <c r="B753" s="250" t="s">
        <v>4801</v>
      </c>
    </row>
    <row r="754" spans="2:9" x14ac:dyDescent="0.25">
      <c r="B754" s="244"/>
    </row>
    <row r="755" spans="2:9" ht="16.5" thickBot="1" x14ac:dyDescent="0.3">
      <c r="B755" s="242" t="s">
        <v>4802</v>
      </c>
      <c r="C755" s="243"/>
    </row>
    <row r="756" spans="2:9" x14ac:dyDescent="0.25">
      <c r="B756" s="244"/>
    </row>
    <row r="757" spans="2:9" ht="16.5" thickBot="1" x14ac:dyDescent="0.3">
      <c r="B757" s="243"/>
    </row>
    <row r="758" spans="2:9" x14ac:dyDescent="0.25">
      <c r="B758" s="247" t="s">
        <v>4784</v>
      </c>
    </row>
    <row r="759" spans="2:9" x14ac:dyDescent="0.25">
      <c r="B759" s="244"/>
    </row>
    <row r="760" spans="2:9" ht="16.5" thickBot="1" x14ac:dyDescent="0.3">
      <c r="B760" s="242" t="s">
        <v>4774</v>
      </c>
      <c r="C760" s="243"/>
      <c r="D760" s="242" t="s">
        <v>4775</v>
      </c>
      <c r="E760" s="243"/>
      <c r="F760" s="242" t="s">
        <v>4799</v>
      </c>
      <c r="G760" s="243"/>
    </row>
    <row r="761" spans="2:9" x14ac:dyDescent="0.25">
      <c r="B761" s="244"/>
    </row>
    <row r="762" spans="2:9" ht="16.5" thickBot="1" x14ac:dyDescent="0.3">
      <c r="B762" s="242" t="s">
        <v>4803</v>
      </c>
      <c r="C762" s="243"/>
      <c r="D762" s="245" t="s">
        <v>4774</v>
      </c>
      <c r="E762" s="243"/>
      <c r="F762" s="242" t="s">
        <v>4775</v>
      </c>
      <c r="G762" s="243"/>
      <c r="H762" s="242" t="s">
        <v>4799</v>
      </c>
      <c r="I762" s="243"/>
    </row>
    <row r="763" spans="2:9" x14ac:dyDescent="0.25">
      <c r="B763" s="244"/>
    </row>
    <row r="764" spans="2:9" ht="16.5" thickBot="1" x14ac:dyDescent="0.3">
      <c r="B764" s="242" t="s">
        <v>4804</v>
      </c>
      <c r="C764" s="243"/>
    </row>
    <row r="765" spans="2:9" ht="60" x14ac:dyDescent="0.25">
      <c r="B765" s="248"/>
      <c r="C765" s="247" t="s">
        <v>4805</v>
      </c>
    </row>
    <row r="766" spans="2:9" x14ac:dyDescent="0.25">
      <c r="B766" s="244"/>
    </row>
    <row r="767" spans="2:9" ht="111" thickBot="1" x14ac:dyDescent="0.3">
      <c r="B767" s="242" t="s">
        <v>4806</v>
      </c>
      <c r="C767" s="243"/>
      <c r="D767" s="242" t="s">
        <v>4807</v>
      </c>
    </row>
    <row r="768" spans="2:9" ht="24" x14ac:dyDescent="0.25">
      <c r="B768" s="248"/>
      <c r="C768" s="247" t="s">
        <v>4808</v>
      </c>
      <c r="D768" s="248"/>
    </row>
    <row r="769" spans="2:7" x14ac:dyDescent="0.25">
      <c r="B769" s="244"/>
    </row>
    <row r="770" spans="2:7" ht="16.5" thickBot="1" x14ac:dyDescent="0.3">
      <c r="B770" s="242" t="s">
        <v>4809</v>
      </c>
      <c r="C770" s="243"/>
      <c r="D770" s="242"/>
      <c r="E770" s="242" t="s">
        <v>4810</v>
      </c>
    </row>
    <row r="771" spans="2:7" x14ac:dyDescent="0.25">
      <c r="B771" s="244" t="s">
        <v>4811</v>
      </c>
    </row>
    <row r="772" spans="2:7" ht="15.75" x14ac:dyDescent="0.25">
      <c r="B772" s="242"/>
      <c r="C772" s="317"/>
      <c r="D772" s="320" t="s">
        <v>4775</v>
      </c>
      <c r="E772" s="317"/>
      <c r="F772" s="320" t="s">
        <v>4799</v>
      </c>
      <c r="G772" s="317"/>
    </row>
    <row r="773" spans="2:7" ht="16.5" thickBot="1" x14ac:dyDescent="0.3">
      <c r="B773" s="242" t="s">
        <v>4812</v>
      </c>
      <c r="C773" s="318"/>
      <c r="D773" s="320"/>
      <c r="E773" s="318"/>
      <c r="F773" s="320"/>
      <c r="G773" s="318"/>
    </row>
    <row r="774" spans="2:7" ht="15.75" x14ac:dyDescent="0.25">
      <c r="B774" s="246" t="s">
        <v>4795</v>
      </c>
    </row>
    <row r="775" spans="2:7" ht="16.5" thickBot="1" x14ac:dyDescent="0.3">
      <c r="B775" s="249"/>
    </row>
    <row r="776" spans="2:7" x14ac:dyDescent="0.25">
      <c r="B776" s="252" t="s">
        <v>4813</v>
      </c>
    </row>
    <row r="777" spans="2:7" ht="16.5" thickBot="1" x14ac:dyDescent="0.3">
      <c r="B777" s="243"/>
    </row>
    <row r="778" spans="2:7" x14ac:dyDescent="0.25">
      <c r="B778" s="247" t="s">
        <v>4814</v>
      </c>
    </row>
    <row r="779" spans="2:7" x14ac:dyDescent="0.25">
      <c r="B779" s="244"/>
    </row>
    <row r="780" spans="2:7" ht="16.5" thickBot="1" x14ac:dyDescent="0.3">
      <c r="B780" s="242" t="s">
        <v>4815</v>
      </c>
      <c r="C780" s="243"/>
    </row>
    <row r="781" spans="2:7" x14ac:dyDescent="0.25">
      <c r="B781" s="244"/>
    </row>
    <row r="782" spans="2:7" ht="16.5" thickBot="1" x14ac:dyDescent="0.3">
      <c r="B782" s="243"/>
    </row>
    <row r="783" spans="2:7" x14ac:dyDescent="0.25">
      <c r="B783" s="247" t="s">
        <v>4816</v>
      </c>
    </row>
    <row r="784" spans="2:7" x14ac:dyDescent="0.25">
      <c r="B784" s="244"/>
    </row>
    <row r="785" spans="2:15" ht="16.5" thickBot="1" x14ac:dyDescent="0.3">
      <c r="B785" s="242" t="s">
        <v>4817</v>
      </c>
      <c r="C785" s="243"/>
      <c r="D785" s="242" t="s">
        <v>4790</v>
      </c>
      <c r="E785" s="243"/>
      <c r="F785" s="242" t="s">
        <v>4775</v>
      </c>
      <c r="G785" s="243"/>
      <c r="H785" s="242" t="s">
        <v>4787</v>
      </c>
    </row>
    <row r="786" spans="2:15" ht="15.75" x14ac:dyDescent="0.25">
      <c r="B786" s="246"/>
    </row>
    <row r="787" spans="2:15" ht="15.75" x14ac:dyDescent="0.25">
      <c r="B787" s="246" t="s">
        <v>4818</v>
      </c>
    </row>
    <row r="788" spans="2:15" ht="16.5" thickBot="1" x14ac:dyDescent="0.3">
      <c r="B788" s="320" t="s">
        <v>4819</v>
      </c>
      <c r="C788" s="320"/>
      <c r="D788" s="320"/>
      <c r="E788" s="320"/>
      <c r="F788" s="318"/>
      <c r="G788" s="318"/>
      <c r="H788" s="318"/>
      <c r="I788" s="318"/>
      <c r="J788" s="318"/>
      <c r="K788" s="318"/>
      <c r="L788" s="318"/>
      <c r="M788" s="318"/>
      <c r="N788" s="318"/>
      <c r="O788" s="242"/>
    </row>
    <row r="789" spans="2:15" x14ac:dyDescent="0.25">
      <c r="B789" s="320"/>
      <c r="C789" s="320"/>
      <c r="D789" s="320"/>
      <c r="E789" s="320"/>
      <c r="F789" s="330"/>
      <c r="G789" s="330"/>
      <c r="H789" s="330"/>
      <c r="I789" s="330"/>
      <c r="J789" s="330"/>
      <c r="K789" s="330"/>
      <c r="L789" s="330"/>
      <c r="M789" s="330"/>
      <c r="N789" s="330"/>
      <c r="O789" s="320"/>
    </row>
    <row r="790" spans="2:15" ht="15.75" thickBot="1" x14ac:dyDescent="0.3">
      <c r="B790" s="320"/>
      <c r="C790" s="320"/>
      <c r="D790" s="320"/>
      <c r="E790" s="320"/>
      <c r="F790" s="329"/>
      <c r="G790" s="329"/>
      <c r="H790" s="329"/>
      <c r="I790" s="329"/>
      <c r="J790" s="329"/>
      <c r="K790" s="329"/>
      <c r="L790" s="329"/>
      <c r="M790" s="329"/>
      <c r="N790" s="329"/>
      <c r="O790" s="320"/>
    </row>
    <row r="791" spans="2:15" x14ac:dyDescent="0.25">
      <c r="B791" s="331"/>
      <c r="C791" s="331"/>
      <c r="D791" s="331"/>
      <c r="E791" s="331"/>
      <c r="F791" s="333" t="s">
        <v>4820</v>
      </c>
      <c r="G791" s="333"/>
      <c r="H791" s="333"/>
      <c r="I791" s="333"/>
      <c r="J791" s="333"/>
      <c r="K791" s="333"/>
      <c r="L791" s="333"/>
      <c r="M791" s="333"/>
      <c r="N791" s="333"/>
      <c r="O791" s="331"/>
    </row>
    <row r="792" spans="2:15" ht="15.75" thickBot="1" x14ac:dyDescent="0.3">
      <c r="B792" s="332"/>
      <c r="C792" s="332"/>
      <c r="D792" s="332"/>
      <c r="E792" s="332"/>
      <c r="F792" s="334"/>
      <c r="G792" s="334"/>
      <c r="H792" s="334"/>
      <c r="I792" s="334"/>
      <c r="J792" s="334"/>
      <c r="K792" s="334"/>
      <c r="L792" s="334"/>
      <c r="M792" s="334"/>
      <c r="N792" s="334"/>
      <c r="O792" s="332"/>
    </row>
    <row r="793" spans="2:15" x14ac:dyDescent="0.25">
      <c r="B793" s="335" t="s">
        <v>4821</v>
      </c>
      <c r="C793" s="335"/>
      <c r="D793" s="335"/>
      <c r="E793" s="335"/>
      <c r="F793" s="335"/>
      <c r="G793" s="335"/>
      <c r="H793" s="335"/>
      <c r="I793" s="248"/>
      <c r="J793" s="335" t="s">
        <v>4822</v>
      </c>
      <c r="K793" s="335"/>
      <c r="L793" s="335"/>
      <c r="M793" s="248"/>
      <c r="N793" s="335" t="s">
        <v>4823</v>
      </c>
      <c r="O793" s="335"/>
    </row>
    <row r="794" spans="2:15" ht="16.5" thickBot="1" x14ac:dyDescent="0.3">
      <c r="B794" s="242" t="s">
        <v>4824</v>
      </c>
      <c r="C794" s="243"/>
      <c r="D794" s="242" t="s">
        <v>4775</v>
      </c>
      <c r="E794" s="318"/>
      <c r="F794" s="318"/>
      <c r="G794" s="245">
        <v>20</v>
      </c>
      <c r="H794" s="329"/>
      <c r="I794" s="329"/>
      <c r="J794" s="329"/>
      <c r="K794" s="242" t="s">
        <v>4787</v>
      </c>
      <c r="L794" s="320"/>
      <c r="M794" s="320"/>
      <c r="N794" s="320"/>
      <c r="O794" s="320"/>
    </row>
    <row r="795" spans="2:15" x14ac:dyDescent="0.25">
      <c r="B795" s="45"/>
      <c r="C795" s="45"/>
      <c r="D795" s="45"/>
      <c r="E795" s="45"/>
      <c r="F795" s="45"/>
      <c r="G795" s="45"/>
      <c r="H795" s="45"/>
      <c r="I795" s="45"/>
      <c r="J795" s="45"/>
      <c r="K795" s="45"/>
      <c r="L795" s="45"/>
      <c r="M795" s="45"/>
      <c r="N795" s="45"/>
      <c r="O795" s="45"/>
    </row>
    <row r="796" spans="2:15" ht="15.75" x14ac:dyDescent="0.25">
      <c r="B796" s="246" t="s">
        <v>4825</v>
      </c>
    </row>
    <row r="797" spans="2:15" x14ac:dyDescent="0.25">
      <c r="B797" s="43" t="s">
        <v>208</v>
      </c>
    </row>
    <row r="798" spans="2:15" x14ac:dyDescent="0.25">
      <c r="B798" s="43" t="s">
        <v>4826</v>
      </c>
    </row>
    <row r="799" spans="2:15" x14ac:dyDescent="0.25">
      <c r="B799" s="43" t="s">
        <v>4827</v>
      </c>
    </row>
    <row r="800" spans="2:15" x14ac:dyDescent="0.25">
      <c r="B800" s="43" t="s">
        <v>4828</v>
      </c>
    </row>
    <row r="801" spans="2:9" x14ac:dyDescent="0.25">
      <c r="B801" s="43" t="s">
        <v>4829</v>
      </c>
    </row>
    <row r="802" spans="2:9" x14ac:dyDescent="0.25">
      <c r="B802" s="43" t="s">
        <v>4830</v>
      </c>
    </row>
    <row r="803" spans="2:9" x14ac:dyDescent="0.25">
      <c r="B803" s="43" t="s">
        <v>4831</v>
      </c>
    </row>
    <row r="804" spans="2:9" ht="18.75" x14ac:dyDescent="0.25">
      <c r="B804" s="37"/>
    </row>
    <row r="805" spans="2:9" ht="18.75" x14ac:dyDescent="0.25">
      <c r="B805" s="37"/>
    </row>
    <row r="806" spans="2:9" ht="18.75" x14ac:dyDescent="0.25">
      <c r="B806" s="37" t="s">
        <v>4473</v>
      </c>
    </row>
    <row r="807" spans="2:9" ht="18.75" x14ac:dyDescent="0.25">
      <c r="B807" s="37" t="s">
        <v>4474</v>
      </c>
    </row>
    <row r="808" spans="2:9" ht="18.75" x14ac:dyDescent="0.25">
      <c r="B808" s="37" t="s">
        <v>9</v>
      </c>
    </row>
    <row r="809" spans="2:9" ht="18.75" x14ac:dyDescent="0.25">
      <c r="B809" s="37" t="s">
        <v>4475</v>
      </c>
    </row>
    <row r="810" spans="2:9" ht="18.75" x14ac:dyDescent="0.25">
      <c r="B810" s="37" t="s">
        <v>4832</v>
      </c>
      <c r="I810" s="37"/>
    </row>
    <row r="811" spans="2:9" ht="18.75" x14ac:dyDescent="0.25">
      <c r="B811" s="41"/>
    </row>
    <row r="812" spans="2:9" x14ac:dyDescent="0.25">
      <c r="B812" s="26" t="s">
        <v>10</v>
      </c>
    </row>
    <row r="813" spans="2:9" x14ac:dyDescent="0.25">
      <c r="B813"/>
    </row>
    <row r="814" spans="2:9" x14ac:dyDescent="0.25">
      <c r="B814"/>
    </row>
    <row r="815" spans="2:9" x14ac:dyDescent="0.25">
      <c r="B815"/>
    </row>
    <row r="816" spans="2:9" x14ac:dyDescent="0.25">
      <c r="B816"/>
    </row>
    <row r="817" spans="2:2" x14ac:dyDescent="0.25">
      <c r="B817"/>
    </row>
  </sheetData>
  <mergeCells count="76">
    <mergeCell ref="C709:D709"/>
    <mergeCell ref="E709:G709"/>
    <mergeCell ref="B712:G712"/>
    <mergeCell ref="B707:C707"/>
    <mergeCell ref="D707:F707"/>
    <mergeCell ref="B708:F708"/>
    <mergeCell ref="B724:X724"/>
    <mergeCell ref="Y724:Z724"/>
    <mergeCell ref="B725:R725"/>
    <mergeCell ref="B726:R726"/>
    <mergeCell ref="S725:V726"/>
    <mergeCell ref="W725:Z726"/>
    <mergeCell ref="E794:F794"/>
    <mergeCell ref="H794:J794"/>
    <mergeCell ref="L794:O794"/>
    <mergeCell ref="B789:E790"/>
    <mergeCell ref="F789:N790"/>
    <mergeCell ref="O789:O790"/>
    <mergeCell ref="B791:E792"/>
    <mergeCell ref="F791:N792"/>
    <mergeCell ref="O791:O792"/>
    <mergeCell ref="B793:H793"/>
    <mergeCell ref="J793:L793"/>
    <mergeCell ref="N793:O793"/>
    <mergeCell ref="B704:E704"/>
    <mergeCell ref="F704:G704"/>
    <mergeCell ref="B705:E705"/>
    <mergeCell ref="F705:G705"/>
    <mergeCell ref="B706:C706"/>
    <mergeCell ref="D706:F706"/>
    <mergeCell ref="X716:Z716"/>
    <mergeCell ref="B717:X717"/>
    <mergeCell ref="H712:J712"/>
    <mergeCell ref="L712:N712"/>
    <mergeCell ref="P712:S712"/>
    <mergeCell ref="T712:Y712"/>
    <mergeCell ref="B713:G713"/>
    <mergeCell ref="H713:J713"/>
    <mergeCell ref="L713:N713"/>
    <mergeCell ref="P713:S713"/>
    <mergeCell ref="T713:Y713"/>
    <mergeCell ref="N714:W714"/>
    <mergeCell ref="X714:Z714"/>
    <mergeCell ref="B715:F715"/>
    <mergeCell ref="B714:M714"/>
    <mergeCell ref="Y717:Z717"/>
    <mergeCell ref="B719:X719"/>
    <mergeCell ref="Y719:Z719"/>
    <mergeCell ref="B720:X720"/>
    <mergeCell ref="Y720:Z720"/>
    <mergeCell ref="B718:X718"/>
    <mergeCell ref="Y718:Z718"/>
    <mergeCell ref="G715:I715"/>
    <mergeCell ref="M715:Q715"/>
    <mergeCell ref="R715:T715"/>
    <mergeCell ref="U715:W715"/>
    <mergeCell ref="X715:Z715"/>
    <mergeCell ref="J715:K715"/>
    <mergeCell ref="B716:R716"/>
    <mergeCell ref="S716:W716"/>
    <mergeCell ref="B721:X723"/>
    <mergeCell ref="Y721:Z723"/>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s>
  <hyperlinks>
    <hyperlink ref="B1" location="Калькулятор!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 ref="B812" location="Калькулятор!A1" display="ВЕРНУТЬСЯ К КАЛЬКУЛЯТОРУ"/>
  </hyperlinks>
  <pageMargins left="0.7" right="0.7" top="0.75" bottom="0.75" header="0.3" footer="0.3"/>
  <drawing r:id="rId6"/>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2" location="Калькулятор!A1" display="ВЕРНУТЬСЯ К КАЛЬКУЛЯТОРУ"/>
    <hyperlink ref="B12" r:id="rId1" location="dst184" display="http://www.consultant.ru/document/Cons_doc_LAW_51040/94050c1b72b36222ea765a98f890b52187a0838c/ - dst184"/>
    <hyperlink ref="B48" location="Калькулятор!A1" display="ВЕРНУТЬСЯ К КАЛЬКУЛЯТОРУ"/>
  </hyperlinks>
  <pageMargins left="0.7" right="0.7" top="0.75" bottom="0.75" header="0.3" footer="0.3"/>
  <pageSetup paperSize="9"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2:J635"/>
  <sheetViews>
    <sheetView topLeftCell="A617" zoomScaleNormal="100" workbookViewId="0">
      <selection activeCell="B635" sqref="B635"/>
    </sheetView>
  </sheetViews>
  <sheetFormatPr defaultRowHeight="15" x14ac:dyDescent="0.25"/>
  <cols>
    <col min="2" max="2" width="148.42578125" style="1" customWidth="1"/>
  </cols>
  <sheetData>
    <row r="2" spans="2:10" x14ac:dyDescent="0.25">
      <c r="B2" s="26" t="s">
        <v>10</v>
      </c>
    </row>
    <row r="3" spans="2:10" ht="22.5" x14ac:dyDescent="0.25">
      <c r="B3" s="215" t="s">
        <v>4014</v>
      </c>
    </row>
    <row r="4" spans="2:10" ht="15.75" x14ac:dyDescent="0.25">
      <c r="B4" s="216" t="s">
        <v>4219</v>
      </c>
      <c r="G4" s="212" t="s">
        <v>4209</v>
      </c>
    </row>
    <row r="5" spans="2:10" ht="6.75" customHeight="1" x14ac:dyDescent="0.25">
      <c r="B5" s="217"/>
    </row>
    <row r="6" spans="2:10" ht="18.75" hidden="1" x14ac:dyDescent="0.25">
      <c r="B6" s="218"/>
    </row>
    <row r="7" spans="2:10" ht="18.75" x14ac:dyDescent="0.25">
      <c r="B7" s="218" t="s">
        <v>1811</v>
      </c>
    </row>
    <row r="8" spans="2:10" ht="63" customHeight="1" x14ac:dyDescent="0.25">
      <c r="B8" s="218" t="s">
        <v>4210</v>
      </c>
    </row>
    <row r="9" spans="2:10" ht="18.75" hidden="1" x14ac:dyDescent="0.25">
      <c r="B9" s="219"/>
    </row>
    <row r="10" spans="2:10" ht="18.75" hidden="1" x14ac:dyDescent="0.25">
      <c r="B10" s="219"/>
    </row>
    <row r="11" spans="2:10" ht="56.25" x14ac:dyDescent="0.25">
      <c r="B11" s="220" t="s">
        <v>4211</v>
      </c>
    </row>
    <row r="12" spans="2:10" ht="30" x14ac:dyDescent="0.25">
      <c r="B12" s="24" t="s">
        <v>4212</v>
      </c>
    </row>
    <row r="13" spans="2:10" ht="75" x14ac:dyDescent="0.25">
      <c r="B13" s="220" t="s">
        <v>4213</v>
      </c>
    </row>
    <row r="14" spans="2:10" ht="93.75" x14ac:dyDescent="0.25">
      <c r="B14" s="220" t="s">
        <v>4214</v>
      </c>
    </row>
    <row r="15" spans="2:10" ht="18.75" x14ac:dyDescent="0.25">
      <c r="B15" s="220" t="s">
        <v>4215</v>
      </c>
    </row>
    <row r="16" spans="2:10" ht="13.5" customHeight="1" x14ac:dyDescent="0.25">
      <c r="B16" s="220"/>
      <c r="J16" s="38" t="s">
        <v>176</v>
      </c>
    </row>
    <row r="17" spans="2:2" ht="18.75" hidden="1" x14ac:dyDescent="0.25">
      <c r="B17" s="221"/>
    </row>
    <row r="18" spans="2:2" ht="18.75" x14ac:dyDescent="0.25">
      <c r="B18" s="220" t="s">
        <v>4216</v>
      </c>
    </row>
    <row r="19" spans="2:2" ht="12" customHeight="1" x14ac:dyDescent="0.25">
      <c r="B19" s="20"/>
    </row>
    <row r="20" spans="2:2" ht="18.75" hidden="1" x14ac:dyDescent="0.25">
      <c r="B20" s="20"/>
    </row>
    <row r="21" spans="2:2" ht="12" customHeight="1" x14ac:dyDescent="0.25">
      <c r="B21" s="220"/>
    </row>
    <row r="22" spans="2:2" ht="18.75" x14ac:dyDescent="0.25">
      <c r="B22" s="222" t="s">
        <v>4217</v>
      </c>
    </row>
    <row r="23" spans="2:2" ht="18.75" x14ac:dyDescent="0.25">
      <c r="B23" s="222" t="s">
        <v>9</v>
      </c>
    </row>
    <row r="24" spans="2:2" ht="18.75" x14ac:dyDescent="0.25">
      <c r="B24" s="222" t="s">
        <v>4218</v>
      </c>
    </row>
    <row r="25" spans="2:2" ht="18.75" x14ac:dyDescent="0.25">
      <c r="B25" s="16"/>
    </row>
    <row r="26" spans="2:2" ht="122.25" customHeight="1" x14ac:dyDescent="0.25">
      <c r="B26" s="25" t="s">
        <v>4220</v>
      </c>
    </row>
    <row r="27" spans="2:2" ht="18.75" x14ac:dyDescent="0.25">
      <c r="B27" s="19" t="s">
        <v>7</v>
      </c>
    </row>
    <row r="28" spans="2:2" ht="37.5" x14ac:dyDescent="0.25">
      <c r="B28" s="19" t="s">
        <v>4221</v>
      </c>
    </row>
    <row r="29" spans="2:2" ht="18.75" x14ac:dyDescent="0.25">
      <c r="B29" s="19" t="s">
        <v>4222</v>
      </c>
    </row>
    <row r="30" spans="2:2" ht="18.75" x14ac:dyDescent="0.25">
      <c r="B30" s="22"/>
    </row>
    <row r="31" spans="2:2" ht="18.75" x14ac:dyDescent="0.25">
      <c r="B31" s="19" t="s">
        <v>4223</v>
      </c>
    </row>
    <row r="32" spans="2:2" ht="18.75" x14ac:dyDescent="0.25">
      <c r="B32" s="20"/>
    </row>
    <row r="33" spans="2:2" ht="18.75" x14ac:dyDescent="0.25">
      <c r="B33" s="19" t="s">
        <v>4224</v>
      </c>
    </row>
    <row r="34" spans="2:2" ht="18.75" x14ac:dyDescent="0.25">
      <c r="B34" s="19" t="s">
        <v>172</v>
      </c>
    </row>
    <row r="35" spans="2:2" ht="18.75" x14ac:dyDescent="0.25">
      <c r="B35" s="19"/>
    </row>
    <row r="36" spans="2:2" ht="93.75" x14ac:dyDescent="0.25">
      <c r="B36" s="20" t="s">
        <v>4225</v>
      </c>
    </row>
    <row r="37" spans="2:2" ht="18.75" x14ac:dyDescent="0.25">
      <c r="B37" s="20"/>
    </row>
    <row r="38" spans="2:2" ht="18.75" x14ac:dyDescent="0.25">
      <c r="B38" s="19" t="s">
        <v>4226</v>
      </c>
    </row>
    <row r="39" spans="2:2" ht="18.75" x14ac:dyDescent="0.25">
      <c r="B39" s="20"/>
    </row>
    <row r="40" spans="2:2" ht="56.25" x14ac:dyDescent="0.25">
      <c r="B40" s="20" t="s">
        <v>4227</v>
      </c>
    </row>
    <row r="41" spans="2:2" ht="37.5" x14ac:dyDescent="0.25">
      <c r="B41" s="20" t="s">
        <v>4228</v>
      </c>
    </row>
    <row r="42" spans="2:2" ht="18.75" x14ac:dyDescent="0.25">
      <c r="B42" s="20"/>
    </row>
    <row r="43" spans="2:2" ht="18.75" x14ac:dyDescent="0.25">
      <c r="B43" s="19" t="s">
        <v>4229</v>
      </c>
    </row>
    <row r="44" spans="2:2" ht="18.75" x14ac:dyDescent="0.25">
      <c r="B44" s="19" t="s">
        <v>4230</v>
      </c>
    </row>
    <row r="45" spans="2:2" ht="18.75" x14ac:dyDescent="0.25">
      <c r="B45" s="19"/>
    </row>
    <row r="46" spans="2:2" ht="18.75" x14ac:dyDescent="0.25">
      <c r="B46" s="19"/>
    </row>
    <row r="47" spans="2:2" ht="18.75" x14ac:dyDescent="0.25">
      <c r="B47" s="20" t="s">
        <v>3668</v>
      </c>
    </row>
    <row r="48" spans="2:2" ht="37.5" x14ac:dyDescent="0.25">
      <c r="B48" s="20" t="s">
        <v>4231</v>
      </c>
    </row>
    <row r="49" spans="2:2" ht="18.75" x14ac:dyDescent="0.25">
      <c r="B49" s="20" t="s">
        <v>3568</v>
      </c>
    </row>
    <row r="50" spans="2:2" ht="18.75" x14ac:dyDescent="0.25">
      <c r="B50" s="20" t="s">
        <v>3569</v>
      </c>
    </row>
    <row r="51" spans="2:2" ht="18.75" x14ac:dyDescent="0.25">
      <c r="B51" s="20" t="s">
        <v>3670</v>
      </c>
    </row>
    <row r="52" spans="2:2" ht="18.75" x14ac:dyDescent="0.25">
      <c r="B52" s="20" t="s">
        <v>3671</v>
      </c>
    </row>
    <row r="53" spans="2:2" ht="37.5" x14ac:dyDescent="0.25">
      <c r="B53" s="20" t="s">
        <v>4232</v>
      </c>
    </row>
    <row r="54" spans="2:2" ht="18.75" x14ac:dyDescent="0.25">
      <c r="B54" s="20" t="s">
        <v>3570</v>
      </c>
    </row>
    <row r="55" spans="2:2" ht="37.5" x14ac:dyDescent="0.25">
      <c r="B55" s="20" t="s">
        <v>4233</v>
      </c>
    </row>
    <row r="56" spans="2:2" ht="37.5" x14ac:dyDescent="0.25">
      <c r="B56" s="20" t="s">
        <v>4234</v>
      </c>
    </row>
    <row r="57" spans="2:2" ht="56.25" x14ac:dyDescent="0.25">
      <c r="B57" s="20" t="s">
        <v>4235</v>
      </c>
    </row>
    <row r="58" spans="2:2" ht="56.25" x14ac:dyDescent="0.25">
      <c r="B58" s="20" t="s">
        <v>4236</v>
      </c>
    </row>
    <row r="59" spans="2:2" ht="18.75" x14ac:dyDescent="0.25">
      <c r="B59" s="20" t="s">
        <v>4237</v>
      </c>
    </row>
    <row r="60" spans="2:2" ht="18.75" x14ac:dyDescent="0.25">
      <c r="B60" s="20" t="s">
        <v>4238</v>
      </c>
    </row>
    <row r="61" spans="2:2" ht="18.75" x14ac:dyDescent="0.25">
      <c r="B61" s="20" t="s">
        <v>3676</v>
      </c>
    </row>
    <row r="62" spans="2:2" ht="37.5" x14ac:dyDescent="0.25">
      <c r="B62" s="20" t="s">
        <v>3571</v>
      </c>
    </row>
    <row r="63" spans="2:2" ht="37.5" x14ac:dyDescent="0.25">
      <c r="B63" s="20" t="s">
        <v>3572</v>
      </c>
    </row>
    <row r="64" spans="2:2" ht="56.25" x14ac:dyDescent="0.25">
      <c r="B64" s="20" t="s">
        <v>3677</v>
      </c>
    </row>
    <row r="65" spans="2:2" ht="18.75" x14ac:dyDescent="0.25">
      <c r="B65" s="19"/>
    </row>
    <row r="66" spans="2:2" ht="37.5" x14ac:dyDescent="0.25">
      <c r="B66" s="20" t="s">
        <v>3678</v>
      </c>
    </row>
    <row r="67" spans="2:2" ht="37.5" x14ac:dyDescent="0.25">
      <c r="B67" s="20" t="s">
        <v>3679</v>
      </c>
    </row>
    <row r="68" spans="2:2" ht="37.5" x14ac:dyDescent="0.25">
      <c r="B68" s="20" t="s">
        <v>3680</v>
      </c>
    </row>
    <row r="69" spans="2:2" ht="18.75" x14ac:dyDescent="0.25">
      <c r="B69" s="20" t="s">
        <v>3681</v>
      </c>
    </row>
    <row r="70" spans="2:2" ht="18.75" x14ac:dyDescent="0.25">
      <c r="B70" s="20" t="s">
        <v>3573</v>
      </c>
    </row>
    <row r="71" spans="2:2" ht="37.5" x14ac:dyDescent="0.25">
      <c r="B71" s="20" t="s">
        <v>4239</v>
      </c>
    </row>
    <row r="72" spans="2:2" ht="18.75" x14ac:dyDescent="0.25">
      <c r="B72" s="20" t="s">
        <v>3683</v>
      </c>
    </row>
    <row r="73" spans="2:2" ht="18.75" x14ac:dyDescent="0.25">
      <c r="B73" s="20" t="s">
        <v>3684</v>
      </c>
    </row>
    <row r="74" spans="2:2" ht="18.75" x14ac:dyDescent="0.25">
      <c r="B74" s="20" t="s">
        <v>3685</v>
      </c>
    </row>
    <row r="75" spans="2:2" ht="18.75" x14ac:dyDescent="0.25">
      <c r="B75" s="20" t="s">
        <v>3686</v>
      </c>
    </row>
    <row r="76" spans="2:2" ht="18.75" x14ac:dyDescent="0.25">
      <c r="B76" s="20" t="s">
        <v>3687</v>
      </c>
    </row>
    <row r="77" spans="2:2" ht="18.75" x14ac:dyDescent="0.25">
      <c r="B77" s="20" t="s">
        <v>3688</v>
      </c>
    </row>
    <row r="78" spans="2:2" ht="18.75" x14ac:dyDescent="0.25">
      <c r="B78" s="20" t="s">
        <v>3689</v>
      </c>
    </row>
    <row r="79" spans="2:2" ht="37.5" x14ac:dyDescent="0.25">
      <c r="B79" s="20" t="s">
        <v>3574</v>
      </c>
    </row>
    <row r="80" spans="2:2" ht="18.75" x14ac:dyDescent="0.25">
      <c r="B80" s="20" t="s">
        <v>3690</v>
      </c>
    </row>
    <row r="81" spans="2:2" ht="37.5" x14ac:dyDescent="0.25">
      <c r="B81" s="20" t="s">
        <v>4240</v>
      </c>
    </row>
    <row r="82" spans="2:2" ht="18.75" x14ac:dyDescent="0.25">
      <c r="B82" s="20" t="s">
        <v>3692</v>
      </c>
    </row>
    <row r="83" spans="2:2" ht="18.75" x14ac:dyDescent="0.25">
      <c r="B83" s="20" t="s">
        <v>3693</v>
      </c>
    </row>
    <row r="84" spans="2:2" ht="18.75" x14ac:dyDescent="0.25">
      <c r="B84" s="20" t="s">
        <v>4241</v>
      </c>
    </row>
    <row r="85" spans="2:2" ht="18.75" x14ac:dyDescent="0.25">
      <c r="B85" s="20" t="s">
        <v>4242</v>
      </c>
    </row>
    <row r="86" spans="2:2" ht="18.75" x14ac:dyDescent="0.25">
      <c r="B86" s="20" t="s">
        <v>4243</v>
      </c>
    </row>
    <row r="87" spans="2:2" ht="18.75" x14ac:dyDescent="0.25">
      <c r="B87" s="20"/>
    </row>
    <row r="88" spans="2:2" ht="18.75" x14ac:dyDescent="0.25">
      <c r="B88" s="20"/>
    </row>
    <row r="89" spans="2:2" ht="18.75" x14ac:dyDescent="0.25">
      <c r="B89" s="19"/>
    </row>
    <row r="90" spans="2:2" ht="37.5" x14ac:dyDescent="0.25">
      <c r="B90" s="20" t="s">
        <v>4244</v>
      </c>
    </row>
    <row r="91" spans="2:2" ht="18.75" x14ac:dyDescent="0.25">
      <c r="B91" s="20" t="s">
        <v>4245</v>
      </c>
    </row>
    <row r="92" spans="2:2" ht="56.25" x14ac:dyDescent="0.25">
      <c r="B92" s="20" t="s">
        <v>4246</v>
      </c>
    </row>
    <row r="93" spans="2:2" ht="18.75" x14ac:dyDescent="0.25">
      <c r="B93" s="20" t="s">
        <v>4247</v>
      </c>
    </row>
    <row r="94" spans="2:2" ht="18.75" x14ac:dyDescent="0.25">
      <c r="B94" s="20" t="s">
        <v>4248</v>
      </c>
    </row>
    <row r="95" spans="2:2" ht="18.75" x14ac:dyDescent="0.25">
      <c r="B95" s="20" t="s">
        <v>4249</v>
      </c>
    </row>
    <row r="96" spans="2:2" ht="18.75" x14ac:dyDescent="0.25">
      <c r="B96" s="20" t="s">
        <v>4250</v>
      </c>
    </row>
    <row r="97" spans="2:2" ht="18.75" x14ac:dyDescent="0.25">
      <c r="B97" s="20" t="s">
        <v>4251</v>
      </c>
    </row>
    <row r="98" spans="2:2" ht="18.75" x14ac:dyDescent="0.25">
      <c r="B98" s="20" t="s">
        <v>4252</v>
      </c>
    </row>
    <row r="99" spans="2:2" ht="56.25" x14ac:dyDescent="0.25">
      <c r="B99" s="20" t="s">
        <v>4253</v>
      </c>
    </row>
    <row r="100" spans="2:2" ht="30" x14ac:dyDescent="0.25">
      <c r="B100" s="24" t="s">
        <v>4254</v>
      </c>
    </row>
    <row r="101" spans="2:2" ht="18.75" x14ac:dyDescent="0.25">
      <c r="B101" s="22"/>
    </row>
    <row r="102" spans="2:2" ht="18.75" x14ac:dyDescent="0.25">
      <c r="B102" s="19" t="s">
        <v>4255</v>
      </c>
    </row>
    <row r="103" spans="2:2" ht="18.75" x14ac:dyDescent="0.25">
      <c r="B103" s="20"/>
    </row>
    <row r="104" spans="2:2" ht="18.75" x14ac:dyDescent="0.25">
      <c r="B104" s="19" t="s">
        <v>4256</v>
      </c>
    </row>
    <row r="105" spans="2:2" ht="18.75" x14ac:dyDescent="0.25">
      <c r="B105" s="19"/>
    </row>
    <row r="106" spans="2:2" ht="18.75" x14ac:dyDescent="0.25">
      <c r="B106" s="20" t="s">
        <v>4257</v>
      </c>
    </row>
    <row r="107" spans="2:2" ht="18.75" x14ac:dyDescent="0.25">
      <c r="B107" s="20"/>
    </row>
    <row r="108" spans="2:2" ht="18.75" x14ac:dyDescent="0.25">
      <c r="B108" s="19" t="s">
        <v>4258</v>
      </c>
    </row>
    <row r="109" spans="2:2" ht="18.75" x14ac:dyDescent="0.25">
      <c r="B109" s="191"/>
    </row>
    <row r="110" spans="2:2" ht="37.5" x14ac:dyDescent="0.25">
      <c r="B110" s="20" t="s">
        <v>4259</v>
      </c>
    </row>
    <row r="111" spans="2:2" ht="18.75" x14ac:dyDescent="0.25">
      <c r="B111" s="20" t="s">
        <v>3706</v>
      </c>
    </row>
    <row r="112" spans="2:2" ht="37.5" x14ac:dyDescent="0.25">
      <c r="B112" s="20" t="s">
        <v>4260</v>
      </c>
    </row>
    <row r="113" spans="2:2" ht="18.75" x14ac:dyDescent="0.25">
      <c r="B113" s="19"/>
    </row>
    <row r="114" spans="2:2" ht="18.75" x14ac:dyDescent="0.25">
      <c r="B114" s="20" t="s">
        <v>4261</v>
      </c>
    </row>
    <row r="115" spans="2:2" ht="18.75" x14ac:dyDescent="0.25">
      <c r="B115" s="222" t="s">
        <v>4262</v>
      </c>
    </row>
    <row r="116" spans="2:2" ht="56.25" x14ac:dyDescent="0.25">
      <c r="B116" s="20" t="s">
        <v>4263</v>
      </c>
    </row>
    <row r="117" spans="2:2" ht="18.75" x14ac:dyDescent="0.25">
      <c r="B117" s="20" t="s">
        <v>4264</v>
      </c>
    </row>
    <row r="118" spans="2:2" ht="18.75" x14ac:dyDescent="0.25">
      <c r="B118" s="20" t="s">
        <v>4265</v>
      </c>
    </row>
    <row r="119" spans="2:2" ht="131.25" x14ac:dyDescent="0.25">
      <c r="B119" s="20" t="s">
        <v>4266</v>
      </c>
    </row>
    <row r="120" spans="2:2" ht="18.75" x14ac:dyDescent="0.25">
      <c r="B120" s="20"/>
    </row>
    <row r="121" spans="2:2" ht="18.75" x14ac:dyDescent="0.25">
      <c r="B121" s="19" t="s">
        <v>4267</v>
      </c>
    </row>
    <row r="122" spans="2:2" ht="18.75" x14ac:dyDescent="0.25">
      <c r="B122" s="19" t="s">
        <v>4268</v>
      </c>
    </row>
    <row r="123" spans="2:2" ht="18.75" x14ac:dyDescent="0.25">
      <c r="B123" s="20"/>
    </row>
    <row r="124" spans="2:2" ht="18.75" x14ac:dyDescent="0.25">
      <c r="B124" s="20" t="s">
        <v>3710</v>
      </c>
    </row>
    <row r="125" spans="2:2" ht="18.75" x14ac:dyDescent="0.25">
      <c r="B125" s="20" t="s">
        <v>4269</v>
      </c>
    </row>
    <row r="126" spans="2:2" ht="18.75" x14ac:dyDescent="0.25">
      <c r="B126" s="20" t="s">
        <v>4270</v>
      </c>
    </row>
    <row r="127" spans="2:2" ht="18.75" x14ac:dyDescent="0.25">
      <c r="B127" s="20"/>
    </row>
    <row r="128" spans="2:2" ht="37.5" x14ac:dyDescent="0.25">
      <c r="B128" s="19" t="s">
        <v>4271</v>
      </c>
    </row>
    <row r="129" spans="2:2" ht="18.75" x14ac:dyDescent="0.25">
      <c r="B129" s="19" t="s">
        <v>4272</v>
      </c>
    </row>
    <row r="130" spans="2:2" ht="37.5" x14ac:dyDescent="0.25">
      <c r="B130" s="19" t="s">
        <v>4273</v>
      </c>
    </row>
    <row r="131" spans="2:2" ht="18.75" x14ac:dyDescent="0.25">
      <c r="B131" s="19" t="s">
        <v>4268</v>
      </c>
    </row>
    <row r="132" spans="2:2" ht="18.75" x14ac:dyDescent="0.25">
      <c r="B132" s="20"/>
    </row>
    <row r="133" spans="2:2" ht="37.5" x14ac:dyDescent="0.25">
      <c r="B133" s="20" t="s">
        <v>4274</v>
      </c>
    </row>
    <row r="134" spans="2:2" ht="18.75" x14ac:dyDescent="0.25">
      <c r="B134" s="20"/>
    </row>
    <row r="135" spans="2:2" ht="18.75" x14ac:dyDescent="0.25">
      <c r="B135" s="19"/>
    </row>
    <row r="136" spans="2:2" ht="18.75" x14ac:dyDescent="0.25">
      <c r="B136" s="20" t="s">
        <v>3719</v>
      </c>
    </row>
    <row r="137" spans="2:2" ht="18.75" x14ac:dyDescent="0.25">
      <c r="B137" s="22"/>
    </row>
    <row r="138" spans="2:2" ht="18.75" x14ac:dyDescent="0.25">
      <c r="B138" s="19" t="s">
        <v>4275</v>
      </c>
    </row>
    <row r="139" spans="2:2" ht="18.75" x14ac:dyDescent="0.25">
      <c r="B139" s="19" t="s">
        <v>4276</v>
      </c>
    </row>
    <row r="140" spans="2:2" ht="18.75" x14ac:dyDescent="0.25">
      <c r="B140" s="19" t="s">
        <v>4277</v>
      </c>
    </row>
    <row r="141" spans="2:2" ht="18.75" x14ac:dyDescent="0.25">
      <c r="B141" s="19"/>
    </row>
    <row r="142" spans="2:2" ht="37.5" x14ac:dyDescent="0.25">
      <c r="B142" s="20" t="s">
        <v>4278</v>
      </c>
    </row>
    <row r="143" spans="2:2" ht="18.75" x14ac:dyDescent="0.25">
      <c r="B143" s="20" t="s">
        <v>4279</v>
      </c>
    </row>
    <row r="144" spans="2:2" x14ac:dyDescent="0.25">
      <c r="B144" s="24" t="s">
        <v>4280</v>
      </c>
    </row>
    <row r="145" spans="2:2" x14ac:dyDescent="0.25">
      <c r="B145" s="24" t="s">
        <v>4281</v>
      </c>
    </row>
    <row r="146" spans="2:2" x14ac:dyDescent="0.25">
      <c r="B146" s="24" t="s">
        <v>4282</v>
      </c>
    </row>
    <row r="147" spans="2:2" ht="30" x14ac:dyDescent="0.25">
      <c r="B147" s="24" t="s">
        <v>4283</v>
      </c>
    </row>
    <row r="148" spans="2:2" ht="30" x14ac:dyDescent="0.25">
      <c r="B148" s="24" t="s">
        <v>4284</v>
      </c>
    </row>
    <row r="149" spans="2:2" x14ac:dyDescent="0.25">
      <c r="B149" s="24" t="s">
        <v>4285</v>
      </c>
    </row>
    <row r="150" spans="2:2" ht="30" x14ac:dyDescent="0.25">
      <c r="B150" s="24" t="s">
        <v>4286</v>
      </c>
    </row>
    <row r="151" spans="2:2" ht="56.25" x14ac:dyDescent="0.25">
      <c r="B151" s="20" t="s">
        <v>3579</v>
      </c>
    </row>
    <row r="152" spans="2:2" ht="56.25" x14ac:dyDescent="0.25">
      <c r="B152" s="20" t="s">
        <v>3724</v>
      </c>
    </row>
    <row r="153" spans="2:2" ht="37.5" x14ac:dyDescent="0.25">
      <c r="B153" s="20" t="s">
        <v>4051</v>
      </c>
    </row>
    <row r="154" spans="2:2" ht="37.5" x14ac:dyDescent="0.25">
      <c r="B154" s="20" t="s">
        <v>4287</v>
      </c>
    </row>
    <row r="156" spans="2:2" ht="18.75" x14ac:dyDescent="0.25">
      <c r="B156" s="20"/>
    </row>
    <row r="157" spans="2:2" ht="18.75" x14ac:dyDescent="0.25">
      <c r="B157" s="19"/>
    </row>
    <row r="158" spans="2:2" x14ac:dyDescent="0.25">
      <c r="B158" s="24" t="s">
        <v>4288</v>
      </c>
    </row>
    <row r="159" spans="2:2" ht="56.25" x14ac:dyDescent="0.25">
      <c r="B159" s="20" t="s">
        <v>4052</v>
      </c>
    </row>
    <row r="160" spans="2:2" ht="75" x14ac:dyDescent="0.25">
      <c r="B160" s="20" t="s">
        <v>4053</v>
      </c>
    </row>
    <row r="161" spans="2:2" ht="75" x14ac:dyDescent="0.25">
      <c r="B161" s="20" t="s">
        <v>4054</v>
      </c>
    </row>
    <row r="162" spans="2:2" ht="75" x14ac:dyDescent="0.25">
      <c r="B162" s="20" t="s">
        <v>4289</v>
      </c>
    </row>
    <row r="163" spans="2:2" ht="93.75" x14ac:dyDescent="0.25">
      <c r="B163" s="20" t="s">
        <v>4290</v>
      </c>
    </row>
    <row r="164" spans="2:2" ht="41.25" customHeight="1" x14ac:dyDescent="0.25">
      <c r="B164" s="20" t="s">
        <v>4291</v>
      </c>
    </row>
    <row r="165" spans="2:2" ht="30" x14ac:dyDescent="0.25">
      <c r="B165" s="24" t="s">
        <v>4292</v>
      </c>
    </row>
    <row r="166" spans="2:2" x14ac:dyDescent="0.25">
      <c r="B166" s="223"/>
    </row>
    <row r="167" spans="2:2" x14ac:dyDescent="0.25">
      <c r="B167" s="223"/>
    </row>
    <row r="168" spans="2:2" x14ac:dyDescent="0.25">
      <c r="B168" s="223"/>
    </row>
    <row r="169" spans="2:2" x14ac:dyDescent="0.25">
      <c r="B169" s="66"/>
    </row>
    <row r="170" spans="2:2" ht="30" x14ac:dyDescent="0.25">
      <c r="B170" s="24" t="s">
        <v>4293</v>
      </c>
    </row>
    <row r="171" spans="2:2" ht="56.25" x14ac:dyDescent="0.25">
      <c r="B171" s="20" t="s">
        <v>3731</v>
      </c>
    </row>
    <row r="172" spans="2:2" ht="37.5" x14ac:dyDescent="0.25">
      <c r="B172" s="20" t="s">
        <v>4294</v>
      </c>
    </row>
    <row r="173" spans="2:2" ht="93.75" x14ac:dyDescent="0.25">
      <c r="B173" s="220" t="s">
        <v>4295</v>
      </c>
    </row>
    <row r="174" spans="2:2" ht="75" x14ac:dyDescent="0.25">
      <c r="B174" s="220" t="s">
        <v>4296</v>
      </c>
    </row>
    <row r="175" spans="2:2" ht="18.75" x14ac:dyDescent="0.25">
      <c r="B175" s="220" t="s">
        <v>4297</v>
      </c>
    </row>
    <row r="176" spans="2:2" ht="56.25" x14ac:dyDescent="0.25">
      <c r="B176" s="220" t="s">
        <v>4298</v>
      </c>
    </row>
    <row r="177" spans="2:2" ht="18.75" x14ac:dyDescent="0.25">
      <c r="B177" s="220" t="s">
        <v>4297</v>
      </c>
    </row>
    <row r="178" spans="2:2" ht="56.25" x14ac:dyDescent="0.25">
      <c r="B178" s="220" t="s">
        <v>4299</v>
      </c>
    </row>
    <row r="179" spans="2:2" ht="18.75" x14ac:dyDescent="0.25">
      <c r="B179" s="220" t="s">
        <v>4297</v>
      </c>
    </row>
    <row r="180" spans="2:2" ht="56.25" x14ac:dyDescent="0.25">
      <c r="B180" s="220" t="s">
        <v>4300</v>
      </c>
    </row>
    <row r="181" spans="2:2" ht="18.75" x14ac:dyDescent="0.25">
      <c r="B181" s="220" t="s">
        <v>4297</v>
      </c>
    </row>
    <row r="182" spans="2:2" ht="56.25" x14ac:dyDescent="0.25">
      <c r="B182" s="220" t="s">
        <v>4301</v>
      </c>
    </row>
    <row r="183" spans="2:2" ht="18.75" x14ac:dyDescent="0.25">
      <c r="B183" s="221">
        <v>9</v>
      </c>
    </row>
    <row r="184" spans="2:2" ht="56.25" x14ac:dyDescent="0.25">
      <c r="B184" s="220" t="s">
        <v>4302</v>
      </c>
    </row>
    <row r="185" spans="2:2" ht="18.75" x14ac:dyDescent="0.25">
      <c r="B185" s="220" t="s">
        <v>4297</v>
      </c>
    </row>
    <row r="186" spans="2:2" ht="56.25" x14ac:dyDescent="0.25">
      <c r="B186" s="220" t="s">
        <v>4303</v>
      </c>
    </row>
    <row r="187" spans="2:2" ht="18.75" x14ac:dyDescent="0.25">
      <c r="B187" s="220" t="s">
        <v>4297</v>
      </c>
    </row>
    <row r="188" spans="2:2" ht="56.25" x14ac:dyDescent="0.25">
      <c r="B188" s="220" t="s">
        <v>4304</v>
      </c>
    </row>
    <row r="189" spans="2:2" ht="18.75" x14ac:dyDescent="0.25">
      <c r="B189" s="220" t="s">
        <v>4297</v>
      </c>
    </row>
    <row r="190" spans="2:2" ht="56.25" x14ac:dyDescent="0.25">
      <c r="B190" s="220" t="s">
        <v>4305</v>
      </c>
    </row>
    <row r="191" spans="2:2" ht="18.75" x14ac:dyDescent="0.25">
      <c r="B191" s="220" t="s">
        <v>4297</v>
      </c>
    </row>
    <row r="192" spans="2:2" ht="56.25" x14ac:dyDescent="0.25">
      <c r="B192" s="220" t="s">
        <v>4306</v>
      </c>
    </row>
    <row r="193" spans="2:2" ht="18.75" x14ac:dyDescent="0.25">
      <c r="B193" s="19"/>
    </row>
    <row r="194" spans="2:2" ht="18.75" x14ac:dyDescent="0.25">
      <c r="B194" s="19" t="s">
        <v>4307</v>
      </c>
    </row>
    <row r="195" spans="2:2" ht="18.75" x14ac:dyDescent="0.25">
      <c r="B195" s="19" t="s">
        <v>4308</v>
      </c>
    </row>
    <row r="196" spans="2:2" ht="18.75" x14ac:dyDescent="0.25">
      <c r="B196" s="19" t="s">
        <v>4309</v>
      </c>
    </row>
    <row r="197" spans="2:2" ht="18.75" x14ac:dyDescent="0.25">
      <c r="B197" s="19" t="s">
        <v>4310</v>
      </c>
    </row>
    <row r="198" spans="2:2" ht="37.5" x14ac:dyDescent="0.25">
      <c r="B198" s="19" t="s">
        <v>4311</v>
      </c>
    </row>
    <row r="199" spans="2:2" ht="37.5" x14ac:dyDescent="0.25">
      <c r="B199" s="19" t="s">
        <v>4312</v>
      </c>
    </row>
    <row r="200" spans="2:2" ht="18.75" x14ac:dyDescent="0.25">
      <c r="B200" s="20"/>
    </row>
    <row r="201" spans="2:2" ht="18.75" x14ac:dyDescent="0.25">
      <c r="B201" s="20" t="s">
        <v>3741</v>
      </c>
    </row>
    <row r="202" spans="2:2" ht="45" x14ac:dyDescent="0.25">
      <c r="B202" s="24" t="s">
        <v>4313</v>
      </c>
    </row>
    <row r="203" spans="2:2" ht="18.75" x14ac:dyDescent="0.25">
      <c r="B203" s="20"/>
    </row>
    <row r="204" spans="2:2" ht="18.75" x14ac:dyDescent="0.25">
      <c r="B204" s="19"/>
    </row>
    <row r="205" spans="2:2" ht="75" x14ac:dyDescent="0.25">
      <c r="B205" s="20" t="s">
        <v>4314</v>
      </c>
    </row>
    <row r="206" spans="2:2" ht="37.5" x14ac:dyDescent="0.25">
      <c r="B206" s="20" t="s">
        <v>4315</v>
      </c>
    </row>
    <row r="207" spans="2:2" ht="18.75" x14ac:dyDescent="0.25">
      <c r="B207" s="20"/>
    </row>
    <row r="208" spans="2:2" ht="18.75" x14ac:dyDescent="0.25">
      <c r="B208" s="19" t="s">
        <v>4316</v>
      </c>
    </row>
    <row r="209" spans="2:2" ht="18.75" x14ac:dyDescent="0.25">
      <c r="B209" s="19" t="s">
        <v>4308</v>
      </c>
    </row>
    <row r="210" spans="2:2" ht="18.75" x14ac:dyDescent="0.25">
      <c r="B210" s="19" t="s">
        <v>4309</v>
      </c>
    </row>
    <row r="211" spans="2:2" ht="18.75" x14ac:dyDescent="0.25">
      <c r="B211" s="19" t="s">
        <v>4317</v>
      </c>
    </row>
    <row r="212" spans="2:2" ht="37.5" x14ac:dyDescent="0.25">
      <c r="B212" s="19" t="s">
        <v>4318</v>
      </c>
    </row>
    <row r="213" spans="2:2" ht="37.5" x14ac:dyDescent="0.25">
      <c r="B213" s="19" t="s">
        <v>4319</v>
      </c>
    </row>
    <row r="214" spans="2:2" ht="37.5" x14ac:dyDescent="0.25">
      <c r="B214" s="19" t="s">
        <v>4320</v>
      </c>
    </row>
    <row r="215" spans="2:2" ht="18.75" x14ac:dyDescent="0.25">
      <c r="B215" s="19"/>
    </row>
    <row r="216" spans="2:2" ht="75" x14ac:dyDescent="0.25">
      <c r="B216" s="20" t="s">
        <v>4321</v>
      </c>
    </row>
    <row r="217" spans="2:2" x14ac:dyDescent="0.25">
      <c r="B217" s="24" t="s">
        <v>4322</v>
      </c>
    </row>
    <row r="218" spans="2:2" x14ac:dyDescent="0.25">
      <c r="B218" s="24" t="s">
        <v>4323</v>
      </c>
    </row>
    <row r="219" spans="2:2" ht="30" x14ac:dyDescent="0.25">
      <c r="B219" s="24" t="s">
        <v>4324</v>
      </c>
    </row>
    <row r="220" spans="2:2" ht="45" x14ac:dyDescent="0.25">
      <c r="B220" s="24" t="s">
        <v>4325</v>
      </c>
    </row>
    <row r="221" spans="2:2" ht="37.5" x14ac:dyDescent="0.25">
      <c r="B221" s="20" t="s">
        <v>4326</v>
      </c>
    </row>
    <row r="223" spans="2:2" ht="18.75" x14ac:dyDescent="0.25">
      <c r="B223" s="20"/>
    </row>
    <row r="224" spans="2:2" ht="18.75" x14ac:dyDescent="0.25">
      <c r="B224" s="19"/>
    </row>
    <row r="225" spans="2:2" ht="37.5" x14ac:dyDescent="0.25">
      <c r="B225" s="20" t="s">
        <v>4327</v>
      </c>
    </row>
    <row r="226" spans="2:2" ht="37.5" x14ac:dyDescent="0.25">
      <c r="B226" s="20" t="s">
        <v>4328</v>
      </c>
    </row>
    <row r="227" spans="2:2" ht="18.75" x14ac:dyDescent="0.25">
      <c r="B227" s="22"/>
    </row>
    <row r="228" spans="2:2" ht="18.75" x14ac:dyDescent="0.25">
      <c r="B228" s="19" t="s">
        <v>4329</v>
      </c>
    </row>
    <row r="229" spans="2:2" ht="18.75" x14ac:dyDescent="0.25">
      <c r="B229" s="20"/>
    </row>
    <row r="230" spans="2:2" ht="56.25" x14ac:dyDescent="0.25">
      <c r="B230" s="20" t="s">
        <v>3757</v>
      </c>
    </row>
    <row r="231" spans="2:2" ht="93.75" x14ac:dyDescent="0.25">
      <c r="B231" s="20" t="s">
        <v>3758</v>
      </c>
    </row>
    <row r="232" spans="2:2" x14ac:dyDescent="0.25">
      <c r="B232" s="224"/>
    </row>
    <row r="233" spans="2:2" ht="18.75" x14ac:dyDescent="0.25">
      <c r="B233" s="20"/>
    </row>
    <row r="234" spans="2:2" ht="37.5" x14ac:dyDescent="0.25">
      <c r="B234" s="19" t="s">
        <v>4330</v>
      </c>
    </row>
    <row r="235" spans="2:2" ht="18.75" x14ac:dyDescent="0.25">
      <c r="B235" s="19" t="s">
        <v>4268</v>
      </c>
    </row>
    <row r="236" spans="2:2" ht="18.75" x14ac:dyDescent="0.25">
      <c r="B236" s="20"/>
    </row>
    <row r="237" spans="2:2" ht="18.75" x14ac:dyDescent="0.25">
      <c r="B237" s="20" t="s">
        <v>3761</v>
      </c>
    </row>
    <row r="238" spans="2:2" ht="18.75" x14ac:dyDescent="0.25">
      <c r="B238" s="20" t="s">
        <v>3762</v>
      </c>
    </row>
    <row r="239" spans="2:2" ht="37.5" x14ac:dyDescent="0.25">
      <c r="B239" s="20" t="s">
        <v>3584</v>
      </c>
    </row>
    <row r="240" spans="2:2" ht="18.75" x14ac:dyDescent="0.25">
      <c r="B240" s="20" t="s">
        <v>3763</v>
      </c>
    </row>
    <row r="241" spans="2:2" ht="56.25" x14ac:dyDescent="0.25">
      <c r="B241" s="20" t="s">
        <v>3764</v>
      </c>
    </row>
    <row r="242" spans="2:2" ht="56.25" x14ac:dyDescent="0.25">
      <c r="B242" s="20" t="s">
        <v>4331</v>
      </c>
    </row>
    <row r="244" spans="2:2" ht="18.75" x14ac:dyDescent="0.25">
      <c r="B244" s="19"/>
    </row>
    <row r="245" spans="2:2" ht="18.75" x14ac:dyDescent="0.25">
      <c r="B245" s="20" t="s">
        <v>4332</v>
      </c>
    </row>
    <row r="246" spans="2:2" ht="18.75" x14ac:dyDescent="0.25">
      <c r="B246" s="20" t="s">
        <v>3585</v>
      </c>
    </row>
    <row r="247" spans="2:2" ht="75" x14ac:dyDescent="0.25">
      <c r="B247" s="20" t="s">
        <v>3766</v>
      </c>
    </row>
    <row r="248" spans="2:2" ht="37.5" x14ac:dyDescent="0.25">
      <c r="B248" s="20" t="s">
        <v>3767</v>
      </c>
    </row>
    <row r="249" spans="2:2" ht="18.75" x14ac:dyDescent="0.25">
      <c r="B249" s="20"/>
    </row>
    <row r="250" spans="2:2" ht="37.5" x14ac:dyDescent="0.25">
      <c r="B250" s="19" t="s">
        <v>4333</v>
      </c>
    </row>
    <row r="251" spans="2:2" ht="18.75" x14ac:dyDescent="0.25">
      <c r="B251" s="19" t="s">
        <v>4334</v>
      </c>
    </row>
    <row r="252" spans="2:2" ht="18.75" x14ac:dyDescent="0.25">
      <c r="B252" s="20"/>
    </row>
    <row r="253" spans="2:2" ht="37.5" x14ac:dyDescent="0.25">
      <c r="B253" s="20" t="s">
        <v>4067</v>
      </c>
    </row>
    <row r="254" spans="2:2" ht="75" x14ac:dyDescent="0.25">
      <c r="B254" s="20" t="s">
        <v>4335</v>
      </c>
    </row>
    <row r="255" spans="2:2" ht="56.25" x14ac:dyDescent="0.25">
      <c r="B255" s="20" t="s">
        <v>3779</v>
      </c>
    </row>
    <row r="256" spans="2:2" x14ac:dyDescent="0.25">
      <c r="B256" s="225"/>
    </row>
    <row r="257" spans="2:2" ht="18.75" x14ac:dyDescent="0.25">
      <c r="B257" s="22"/>
    </row>
    <row r="258" spans="2:2" ht="75" x14ac:dyDescent="0.25">
      <c r="B258" s="19" t="s">
        <v>4336</v>
      </c>
    </row>
    <row r="259" spans="2:2" ht="18.75" x14ac:dyDescent="0.25">
      <c r="B259" s="20"/>
    </row>
    <row r="260" spans="2:2" ht="37.5" x14ac:dyDescent="0.25">
      <c r="B260" s="20" t="s">
        <v>3783</v>
      </c>
    </row>
    <row r="261" spans="2:2" ht="18.75" x14ac:dyDescent="0.25">
      <c r="B261" s="19"/>
    </row>
    <row r="262" spans="2:2" ht="37.5" x14ac:dyDescent="0.25">
      <c r="B262" s="19" t="s">
        <v>4337</v>
      </c>
    </row>
    <row r="263" spans="2:2" ht="18.75" x14ac:dyDescent="0.25">
      <c r="B263" s="19"/>
    </row>
    <row r="264" spans="2:2" ht="18.75" x14ac:dyDescent="0.25">
      <c r="B264" s="19" t="s">
        <v>4338</v>
      </c>
    </row>
    <row r="265" spans="2:2" ht="18.75" x14ac:dyDescent="0.25">
      <c r="B265" s="22"/>
    </row>
    <row r="266" spans="2:2" ht="37.5" x14ac:dyDescent="0.25">
      <c r="B266" s="20" t="s">
        <v>3787</v>
      </c>
    </row>
    <row r="267" spans="2:2" ht="18.75" x14ac:dyDescent="0.25">
      <c r="B267" s="19"/>
    </row>
    <row r="268" spans="2:2" ht="18.75" x14ac:dyDescent="0.25">
      <c r="B268" s="19" t="s">
        <v>4339</v>
      </c>
    </row>
    <row r="269" spans="2:2" ht="18.75" x14ac:dyDescent="0.25">
      <c r="B269" s="19" t="s">
        <v>4340</v>
      </c>
    </row>
    <row r="270" spans="2:2" ht="37.5" x14ac:dyDescent="0.25">
      <c r="B270" s="19" t="s">
        <v>4341</v>
      </c>
    </row>
    <row r="271" spans="2:2" x14ac:dyDescent="0.25">
      <c r="B271" s="199"/>
    </row>
    <row r="272" spans="2:2" ht="37.5" x14ac:dyDescent="0.25">
      <c r="B272" s="20" t="s">
        <v>3792</v>
      </c>
    </row>
    <row r="273" spans="2:2" ht="18.75" x14ac:dyDescent="0.25">
      <c r="B273" s="191"/>
    </row>
    <row r="274" spans="2:2" ht="75" x14ac:dyDescent="0.25">
      <c r="B274" s="19" t="s">
        <v>4342</v>
      </c>
    </row>
    <row r="275" spans="2:2" x14ac:dyDescent="0.25">
      <c r="B275" s="199"/>
    </row>
    <row r="276" spans="2:2" ht="56.25" x14ac:dyDescent="0.25">
      <c r="B276" s="20" t="s">
        <v>3798</v>
      </c>
    </row>
    <row r="277" spans="2:2" ht="18.75" x14ac:dyDescent="0.25">
      <c r="B277" s="22"/>
    </row>
    <row r="278" spans="2:2" ht="18.75" x14ac:dyDescent="0.25">
      <c r="B278" s="19" t="s">
        <v>4343</v>
      </c>
    </row>
    <row r="279" spans="2:2" ht="18.75" x14ac:dyDescent="0.25">
      <c r="B279" s="19" t="s">
        <v>4344</v>
      </c>
    </row>
    <row r="280" spans="2:2" ht="18.75" x14ac:dyDescent="0.25">
      <c r="B280" s="19" t="s">
        <v>4345</v>
      </c>
    </row>
    <row r="281" spans="2:2" ht="18.75" x14ac:dyDescent="0.25">
      <c r="B281" s="19" t="s">
        <v>4346</v>
      </c>
    </row>
    <row r="282" spans="2:2" ht="18.75" x14ac:dyDescent="0.25">
      <c r="B282" s="20"/>
    </row>
    <row r="283" spans="2:2" ht="37.5" x14ac:dyDescent="0.25">
      <c r="B283" s="20" t="s">
        <v>3800</v>
      </c>
    </row>
    <row r="284" spans="2:2" ht="56.25" x14ac:dyDescent="0.25">
      <c r="B284" s="20" t="s">
        <v>3801</v>
      </c>
    </row>
    <row r="285" spans="2:2" ht="37.5" x14ac:dyDescent="0.25">
      <c r="B285" s="20" t="s">
        <v>3802</v>
      </c>
    </row>
    <row r="286" spans="2:2" ht="18.75" x14ac:dyDescent="0.25">
      <c r="B286" s="19"/>
    </row>
    <row r="287" spans="2:2" ht="18.75" x14ac:dyDescent="0.25">
      <c r="B287" s="19" t="s">
        <v>4347</v>
      </c>
    </row>
    <row r="288" spans="2:2" ht="18.75" x14ac:dyDescent="0.25">
      <c r="B288" s="19" t="s">
        <v>4348</v>
      </c>
    </row>
    <row r="289" spans="2:2" ht="18.75" x14ac:dyDescent="0.25">
      <c r="B289" s="19" t="s">
        <v>4349</v>
      </c>
    </row>
    <row r="290" spans="2:2" ht="18.75" x14ac:dyDescent="0.25">
      <c r="B290" s="19" t="s">
        <v>4350</v>
      </c>
    </row>
    <row r="291" spans="2:2" ht="18.75" x14ac:dyDescent="0.25">
      <c r="B291" s="19" t="s">
        <v>4351</v>
      </c>
    </row>
    <row r="292" spans="2:2" ht="37.5" x14ac:dyDescent="0.25">
      <c r="B292" s="19" t="s">
        <v>4352</v>
      </c>
    </row>
    <row r="293" spans="2:2" x14ac:dyDescent="0.25">
      <c r="B293" s="66" t="s">
        <v>4353</v>
      </c>
    </row>
    <row r="294" spans="2:2" ht="18.75" x14ac:dyDescent="0.25">
      <c r="B294" s="22"/>
    </row>
    <row r="295" spans="2:2" ht="37.5" x14ac:dyDescent="0.25">
      <c r="B295" s="20" t="s">
        <v>3807</v>
      </c>
    </row>
    <row r="296" spans="2:2" ht="37.5" x14ac:dyDescent="0.25">
      <c r="B296" s="20" t="s">
        <v>3808</v>
      </c>
    </row>
    <row r="297" spans="2:2" ht="56.25" x14ac:dyDescent="0.25">
      <c r="B297" s="20" t="s">
        <v>3809</v>
      </c>
    </row>
    <row r="298" spans="2:2" ht="56.25" x14ac:dyDescent="0.25">
      <c r="B298" s="20" t="s">
        <v>3810</v>
      </c>
    </row>
    <row r="299" spans="2:2" ht="37.5" x14ac:dyDescent="0.25">
      <c r="B299" s="20" t="s">
        <v>3589</v>
      </c>
    </row>
    <row r="300" spans="2:2" ht="56.25" x14ac:dyDescent="0.25">
      <c r="B300" s="20" t="s">
        <v>3811</v>
      </c>
    </row>
    <row r="301" spans="2:2" ht="37.5" x14ac:dyDescent="0.25">
      <c r="B301" s="20" t="s">
        <v>3590</v>
      </c>
    </row>
    <row r="302" spans="2:2" ht="37.5" x14ac:dyDescent="0.25">
      <c r="B302" s="20" t="s">
        <v>3591</v>
      </c>
    </row>
    <row r="303" spans="2:2" ht="16.5" customHeight="1" x14ac:dyDescent="0.25">
      <c r="B303" s="20"/>
    </row>
    <row r="304" spans="2:2" ht="18.75" hidden="1" x14ac:dyDescent="0.25">
      <c r="B304" s="20"/>
    </row>
    <row r="305" spans="2:2" ht="18.75" hidden="1" x14ac:dyDescent="0.25">
      <c r="B305" s="19"/>
    </row>
    <row r="306" spans="2:2" ht="56.25" x14ac:dyDescent="0.25">
      <c r="B306" s="20" t="s">
        <v>3592</v>
      </c>
    </row>
    <row r="307" spans="2:2" ht="56.25" x14ac:dyDescent="0.25">
      <c r="B307" s="20" t="s">
        <v>3812</v>
      </c>
    </row>
    <row r="308" spans="2:2" ht="37.5" x14ac:dyDescent="0.25">
      <c r="B308" s="20" t="s">
        <v>3813</v>
      </c>
    </row>
    <row r="309" spans="2:2" ht="93.75" x14ac:dyDescent="0.25">
      <c r="B309" s="20" t="s">
        <v>3593</v>
      </c>
    </row>
    <row r="310" spans="2:2" ht="56.25" x14ac:dyDescent="0.25">
      <c r="B310" s="20" t="s">
        <v>4354</v>
      </c>
    </row>
    <row r="311" spans="2:2" ht="37.5" x14ac:dyDescent="0.25">
      <c r="B311" s="20" t="s">
        <v>3815</v>
      </c>
    </row>
    <row r="312" spans="2:2" ht="37.5" x14ac:dyDescent="0.25">
      <c r="B312" s="20" t="s">
        <v>4086</v>
      </c>
    </row>
    <row r="313" spans="2:2" ht="18.75" x14ac:dyDescent="0.25">
      <c r="B313" s="20" t="s">
        <v>3594</v>
      </c>
    </row>
    <row r="314" spans="2:2" ht="112.5" x14ac:dyDescent="0.25">
      <c r="B314" s="20" t="s">
        <v>4355</v>
      </c>
    </row>
    <row r="315" spans="2:2" ht="37.5" x14ac:dyDescent="0.25">
      <c r="B315" s="20" t="s">
        <v>3818</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3819</v>
      </c>
    </row>
    <row r="324" spans="2:2" ht="56.25" x14ac:dyDescent="0.25">
      <c r="B324" s="20" t="s">
        <v>3820</v>
      </c>
    </row>
    <row r="325" spans="2:2" ht="56.25" x14ac:dyDescent="0.25">
      <c r="B325" s="20" t="s">
        <v>3821</v>
      </c>
    </row>
    <row r="326" spans="2:2" ht="37.5" x14ac:dyDescent="0.25">
      <c r="B326" s="20" t="s">
        <v>3601</v>
      </c>
    </row>
    <row r="327" spans="2:2" ht="37.5" x14ac:dyDescent="0.25">
      <c r="B327" s="20" t="s">
        <v>3602</v>
      </c>
    </row>
    <row r="328" spans="2:2" ht="18.75" x14ac:dyDescent="0.25">
      <c r="B328" s="22"/>
    </row>
    <row r="329" spans="2:2" ht="18.75" x14ac:dyDescent="0.25">
      <c r="B329" s="19" t="s">
        <v>4356</v>
      </c>
    </row>
    <row r="330" spans="2:2" ht="18.75" x14ac:dyDescent="0.25">
      <c r="B330" s="19" t="s">
        <v>4357</v>
      </c>
    </row>
    <row r="331" spans="2:2" ht="18.75" x14ac:dyDescent="0.25">
      <c r="B331" s="19" t="s">
        <v>4358</v>
      </c>
    </row>
    <row r="332" spans="2:2" ht="18.75" x14ac:dyDescent="0.25">
      <c r="B332" s="19" t="s">
        <v>4359</v>
      </c>
    </row>
    <row r="333" spans="2:2" ht="18.75" x14ac:dyDescent="0.25">
      <c r="B333" s="19" t="s">
        <v>4360</v>
      </c>
    </row>
    <row r="334" spans="2:2" ht="75" x14ac:dyDescent="0.25">
      <c r="B334" s="19" t="s">
        <v>4361</v>
      </c>
    </row>
    <row r="335" spans="2:2" ht="18.75" x14ac:dyDescent="0.25">
      <c r="B335" s="184"/>
    </row>
    <row r="336" spans="2:2" ht="18.75" x14ac:dyDescent="0.25">
      <c r="B336" s="20" t="s">
        <v>4362</v>
      </c>
    </row>
    <row r="338" spans="2:2" ht="18.75" x14ac:dyDescent="0.25">
      <c r="B338" s="19"/>
    </row>
    <row r="339" spans="2:2" ht="18.75" x14ac:dyDescent="0.25">
      <c r="B339" s="20" t="s">
        <v>4363</v>
      </c>
    </row>
    <row r="340" spans="2:2" ht="56.25" x14ac:dyDescent="0.25">
      <c r="B340" s="20" t="s">
        <v>3828</v>
      </c>
    </row>
    <row r="341" spans="2:2" ht="37.5" x14ac:dyDescent="0.25">
      <c r="B341" s="20" t="s">
        <v>3829</v>
      </c>
    </row>
    <row r="342" spans="2:2" ht="37.5" x14ac:dyDescent="0.25">
      <c r="B342" s="20" t="s">
        <v>3830</v>
      </c>
    </row>
    <row r="343" spans="2:2" ht="18.75" x14ac:dyDescent="0.25">
      <c r="B343" s="20" t="s">
        <v>3831</v>
      </c>
    </row>
    <row r="344" spans="2:2" ht="18.75" x14ac:dyDescent="0.25">
      <c r="B344" s="20" t="s">
        <v>3603</v>
      </c>
    </row>
    <row r="345" spans="2:2" ht="37.5" x14ac:dyDescent="0.25">
      <c r="B345" s="20" t="s">
        <v>3832</v>
      </c>
    </row>
    <row r="346" spans="2:2" ht="37.5" x14ac:dyDescent="0.25">
      <c r="B346" s="20" t="s">
        <v>3833</v>
      </c>
    </row>
    <row r="347" spans="2:2" ht="18.75" x14ac:dyDescent="0.25">
      <c r="B347" s="20"/>
    </row>
    <row r="348" spans="2:2" ht="75" x14ac:dyDescent="0.25">
      <c r="B348" s="19" t="s">
        <v>4364</v>
      </c>
    </row>
    <row r="349" spans="2:2" ht="18.75" x14ac:dyDescent="0.25">
      <c r="B349" s="19"/>
    </row>
    <row r="350" spans="2:2" ht="56.25" x14ac:dyDescent="0.25">
      <c r="B350" s="20" t="s">
        <v>3838</v>
      </c>
    </row>
    <row r="351" spans="2:2" ht="18.75" x14ac:dyDescent="0.25">
      <c r="B351" s="20" t="s">
        <v>3604</v>
      </c>
    </row>
    <row r="352" spans="2:2" ht="18.75" x14ac:dyDescent="0.25">
      <c r="B352" s="20" t="s">
        <v>3605</v>
      </c>
    </row>
    <row r="353" spans="2:2" ht="75" x14ac:dyDescent="0.25">
      <c r="B353" s="20" t="s">
        <v>3839</v>
      </c>
    </row>
    <row r="354" spans="2:2" ht="18.75" x14ac:dyDescent="0.25">
      <c r="B354" s="19"/>
    </row>
    <row r="355" spans="2:2" ht="75" x14ac:dyDescent="0.25">
      <c r="B355" s="20" t="s">
        <v>3606</v>
      </c>
    </row>
    <row r="356" spans="2:2" ht="37.5" x14ac:dyDescent="0.25">
      <c r="B356" s="20" t="s">
        <v>3840</v>
      </c>
    </row>
    <row r="357" spans="2:2" ht="37.5" x14ac:dyDescent="0.25">
      <c r="B357" s="20" t="s">
        <v>3841</v>
      </c>
    </row>
    <row r="358" spans="2:2" ht="93.75" x14ac:dyDescent="0.25">
      <c r="B358" s="20" t="s">
        <v>4094</v>
      </c>
    </row>
    <row r="359" spans="2:2" ht="56.25" x14ac:dyDescent="0.25">
      <c r="B359" s="20" t="s">
        <v>3843</v>
      </c>
    </row>
    <row r="360" spans="2:2" ht="37.5" x14ac:dyDescent="0.25">
      <c r="B360" s="20" t="s">
        <v>3844</v>
      </c>
    </row>
    <row r="361" spans="2:2" ht="37.5" x14ac:dyDescent="0.25">
      <c r="B361" s="20" t="s">
        <v>3845</v>
      </c>
    </row>
    <row r="362" spans="2:2" ht="37.5" x14ac:dyDescent="0.25">
      <c r="B362" s="20" t="s">
        <v>3607</v>
      </c>
    </row>
    <row r="363" spans="2:2" ht="56.25" x14ac:dyDescent="0.25">
      <c r="B363" s="20" t="s">
        <v>3846</v>
      </c>
    </row>
    <row r="364" spans="2:2" ht="37.5" x14ac:dyDescent="0.25">
      <c r="B364" s="20" t="s">
        <v>3847</v>
      </c>
    </row>
    <row r="365" spans="2:2" ht="37.5" x14ac:dyDescent="0.25">
      <c r="B365" s="20" t="s">
        <v>4365</v>
      </c>
    </row>
    <row r="366" spans="2:2" ht="14.25" customHeight="1" x14ac:dyDescent="0.25"/>
    <row r="367" spans="2:2" ht="18.75" hidden="1" x14ac:dyDescent="0.25">
      <c r="B367" s="19"/>
    </row>
    <row r="368" spans="2:2" ht="37.5" x14ac:dyDescent="0.25">
      <c r="B368" s="20" t="s">
        <v>4366</v>
      </c>
    </row>
    <row r="369" spans="2:2" ht="37.5" x14ac:dyDescent="0.25">
      <c r="B369" s="20" t="s">
        <v>3849</v>
      </c>
    </row>
    <row r="370" spans="2:2" ht="37.5" x14ac:dyDescent="0.25">
      <c r="B370" s="20" t="s">
        <v>3850</v>
      </c>
    </row>
    <row r="371" spans="2:2" ht="56.25" x14ac:dyDescent="0.25">
      <c r="B371" s="20" t="s">
        <v>3851</v>
      </c>
    </row>
    <row r="372" spans="2:2" ht="75" x14ac:dyDescent="0.25">
      <c r="B372" s="20" t="s">
        <v>3852</v>
      </c>
    </row>
    <row r="373" spans="2:2" ht="75" x14ac:dyDescent="0.25">
      <c r="B373" s="20" t="s">
        <v>3853</v>
      </c>
    </row>
    <row r="374" spans="2:2" ht="18.75" x14ac:dyDescent="0.25">
      <c r="B374" s="19"/>
    </row>
    <row r="375" spans="2:2" ht="18.75" x14ac:dyDescent="0.25">
      <c r="B375" s="19" t="s">
        <v>4367</v>
      </c>
    </row>
    <row r="376" spans="2:2" ht="18.75" x14ac:dyDescent="0.25">
      <c r="B376" s="19" t="s">
        <v>4368</v>
      </c>
    </row>
    <row r="377" spans="2:2" ht="75" x14ac:dyDescent="0.25">
      <c r="B377" s="19" t="s">
        <v>4369</v>
      </c>
    </row>
    <row r="378" spans="2:2" ht="18.75" x14ac:dyDescent="0.25">
      <c r="B378" s="20"/>
    </row>
    <row r="379" spans="2:2" ht="18.75" x14ac:dyDescent="0.25">
      <c r="B379" s="19" t="s">
        <v>4370</v>
      </c>
    </row>
    <row r="380" spans="2:2" ht="18.75" x14ac:dyDescent="0.25">
      <c r="B380" s="19" t="s">
        <v>4371</v>
      </c>
    </row>
    <row r="381" spans="2:2" x14ac:dyDescent="0.25">
      <c r="B381" s="200"/>
    </row>
    <row r="382" spans="2:2" ht="18.75" x14ac:dyDescent="0.25">
      <c r="B382" s="20" t="s">
        <v>4372</v>
      </c>
    </row>
    <row r="383" spans="2:2" ht="37.5" x14ac:dyDescent="0.25">
      <c r="B383" s="20" t="s">
        <v>4373</v>
      </c>
    </row>
    <row r="384" spans="2:2" ht="18.75" x14ac:dyDescent="0.25">
      <c r="B384" s="19"/>
    </row>
    <row r="385" spans="2:2" ht="18.75" x14ac:dyDescent="0.25">
      <c r="B385" s="20" t="s">
        <v>4374</v>
      </c>
    </row>
    <row r="386" spans="2:2" ht="18.75" x14ac:dyDescent="0.25">
      <c r="B386" s="20" t="s">
        <v>4375</v>
      </c>
    </row>
    <row r="387" spans="2:2" ht="18.75" x14ac:dyDescent="0.25">
      <c r="B387" s="20" t="s">
        <v>4376</v>
      </c>
    </row>
    <row r="388" spans="2:2" ht="18.75" x14ac:dyDescent="0.25">
      <c r="B388" s="20" t="s">
        <v>4377</v>
      </c>
    </row>
    <row r="389" spans="2:2" ht="18.75" x14ac:dyDescent="0.25">
      <c r="B389" s="20" t="s">
        <v>4378</v>
      </c>
    </row>
    <row r="390" spans="2:2" ht="18.75" x14ac:dyDescent="0.25">
      <c r="B390" s="20" t="s">
        <v>4379</v>
      </c>
    </row>
    <row r="391" spans="2:2" ht="37.5" x14ac:dyDescent="0.25">
      <c r="B391" s="20" t="s">
        <v>3863</v>
      </c>
    </row>
    <row r="392" spans="2:2" ht="37.5" x14ac:dyDescent="0.25">
      <c r="B392" s="20" t="s">
        <v>3613</v>
      </c>
    </row>
    <row r="393" spans="2:2" ht="18.75" x14ac:dyDescent="0.25">
      <c r="B393" s="19"/>
    </row>
    <row r="394" spans="2:2" ht="18.75" x14ac:dyDescent="0.25">
      <c r="B394" s="19" t="s">
        <v>4380</v>
      </c>
    </row>
    <row r="395" spans="2:2" ht="18.75" x14ac:dyDescent="0.25">
      <c r="B395" s="19" t="s">
        <v>4371</v>
      </c>
    </row>
    <row r="396" spans="2:2" ht="18.75" x14ac:dyDescent="0.25">
      <c r="B396" s="22"/>
    </row>
    <row r="397" spans="2:2" ht="37.5" x14ac:dyDescent="0.25">
      <c r="B397" s="20" t="s">
        <v>3865</v>
      </c>
    </row>
    <row r="398" spans="2:2" ht="56.25" x14ac:dyDescent="0.25">
      <c r="B398" s="20" t="s">
        <v>3866</v>
      </c>
    </row>
    <row r="399" spans="2:2" ht="18.75" x14ac:dyDescent="0.25">
      <c r="B399" s="20" t="s">
        <v>3867</v>
      </c>
    </row>
    <row r="400" spans="2:2" ht="18.75" x14ac:dyDescent="0.25">
      <c r="B400" s="20" t="s">
        <v>3614</v>
      </c>
    </row>
    <row r="401" spans="2:2" ht="37.5" x14ac:dyDescent="0.25">
      <c r="B401" s="20" t="s">
        <v>3615</v>
      </c>
    </row>
    <row r="402" spans="2:2" ht="37.5" x14ac:dyDescent="0.25">
      <c r="B402" s="20" t="s">
        <v>3616</v>
      </c>
    </row>
    <row r="403" spans="2:2" ht="18.75" x14ac:dyDescent="0.25">
      <c r="B403" s="20" t="s">
        <v>3868</v>
      </c>
    </row>
    <row r="404" spans="2:2" ht="37.5" x14ac:dyDescent="0.25">
      <c r="B404" s="20" t="s">
        <v>3869</v>
      </c>
    </row>
    <row r="405" spans="2:2" ht="18.75" x14ac:dyDescent="0.25">
      <c r="B405" s="20" t="s">
        <v>3870</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3871</v>
      </c>
    </row>
    <row r="411" spans="2:2" ht="18.75" x14ac:dyDescent="0.25">
      <c r="B411" s="20" t="s">
        <v>3872</v>
      </c>
    </row>
    <row r="412" spans="2:2" ht="18.75" x14ac:dyDescent="0.25">
      <c r="B412" s="20" t="s">
        <v>3873</v>
      </c>
    </row>
    <row r="413" spans="2:2" ht="18.75" x14ac:dyDescent="0.25">
      <c r="B413" s="20" t="s">
        <v>3874</v>
      </c>
    </row>
    <row r="414" spans="2:2" ht="37.5" x14ac:dyDescent="0.25">
      <c r="B414" s="20" t="s">
        <v>3875</v>
      </c>
    </row>
    <row r="415" spans="2:2" ht="37.5" x14ac:dyDescent="0.25">
      <c r="B415" s="20" t="s">
        <v>3876</v>
      </c>
    </row>
    <row r="416" spans="2:2" ht="18.75" x14ac:dyDescent="0.25">
      <c r="B416" s="20" t="s">
        <v>3877</v>
      </c>
    </row>
    <row r="417" spans="2:2" ht="18.75" x14ac:dyDescent="0.25">
      <c r="B417" s="20" t="s">
        <v>3878</v>
      </c>
    </row>
    <row r="418" spans="2:2" ht="37.5" x14ac:dyDescent="0.25">
      <c r="B418" s="20" t="s">
        <v>4101</v>
      </c>
    </row>
    <row r="419" spans="2:2" ht="56.25" x14ac:dyDescent="0.25">
      <c r="B419" s="20" t="s">
        <v>4102</v>
      </c>
    </row>
    <row r="420" spans="2:2" ht="37.5" x14ac:dyDescent="0.25">
      <c r="B420" s="20" t="s">
        <v>3880</v>
      </c>
    </row>
    <row r="421" spans="2:2" ht="112.5" x14ac:dyDescent="0.25">
      <c r="B421" s="20" t="s">
        <v>4103</v>
      </c>
    </row>
    <row r="422" spans="2:2" ht="56.25" x14ac:dyDescent="0.25">
      <c r="B422" s="20" t="s">
        <v>4381</v>
      </c>
    </row>
    <row r="424" spans="2:2" ht="0.75" customHeight="1" x14ac:dyDescent="0.25">
      <c r="B424" s="19"/>
    </row>
    <row r="425" spans="2:2" ht="131.25" x14ac:dyDescent="0.25">
      <c r="B425" s="20" t="s">
        <v>4382</v>
      </c>
    </row>
    <row r="426" spans="2:2" ht="37.5" x14ac:dyDescent="0.25">
      <c r="B426" s="20" t="s">
        <v>3882</v>
      </c>
    </row>
    <row r="427" spans="2:2" ht="18.75" x14ac:dyDescent="0.25">
      <c r="B427" s="20" t="s">
        <v>3620</v>
      </c>
    </row>
    <row r="428" spans="2:2" ht="37.5" x14ac:dyDescent="0.25">
      <c r="B428" s="20" t="s">
        <v>3883</v>
      </c>
    </row>
    <row r="429" spans="2:2" ht="37.5" x14ac:dyDescent="0.25">
      <c r="B429" s="20" t="s">
        <v>3884</v>
      </c>
    </row>
    <row r="430" spans="2:2" ht="75" x14ac:dyDescent="0.25">
      <c r="B430" s="20" t="s">
        <v>3885</v>
      </c>
    </row>
    <row r="431" spans="2:2" ht="18.75" x14ac:dyDescent="0.25">
      <c r="B431" s="20" t="s">
        <v>4383</v>
      </c>
    </row>
    <row r="432" spans="2:2" ht="37.5" x14ac:dyDescent="0.25">
      <c r="B432" s="20" t="s">
        <v>3887</v>
      </c>
    </row>
    <row r="433" spans="2:2" ht="93.75" x14ac:dyDescent="0.25">
      <c r="B433" s="20" t="s">
        <v>4384</v>
      </c>
    </row>
    <row r="434" spans="2:2" ht="37.5" x14ac:dyDescent="0.25">
      <c r="B434" s="20" t="s">
        <v>4385</v>
      </c>
    </row>
    <row r="435" spans="2:2" ht="18.75" x14ac:dyDescent="0.25">
      <c r="B435" s="19"/>
    </row>
    <row r="436" spans="2:2" ht="112.5" x14ac:dyDescent="0.25">
      <c r="B436" s="20" t="s">
        <v>4386</v>
      </c>
    </row>
    <row r="437" spans="2:2" ht="75" x14ac:dyDescent="0.25">
      <c r="B437" s="20" t="s">
        <v>4387</v>
      </c>
    </row>
    <row r="438" spans="2:2" ht="37.5" x14ac:dyDescent="0.25">
      <c r="B438" s="20" t="s">
        <v>4109</v>
      </c>
    </row>
    <row r="439" spans="2:2" ht="18.75" x14ac:dyDescent="0.25">
      <c r="B439" s="20" t="s">
        <v>4388</v>
      </c>
    </row>
    <row r="440" spans="2:2" ht="37.5" x14ac:dyDescent="0.25">
      <c r="B440" s="20" t="s">
        <v>4389</v>
      </c>
    </row>
    <row r="441" spans="2:2" ht="18.75" x14ac:dyDescent="0.25">
      <c r="B441" s="20" t="s">
        <v>4390</v>
      </c>
    </row>
    <row r="442" spans="2:2" ht="37.5" x14ac:dyDescent="0.25">
      <c r="B442" s="20" t="s">
        <v>4391</v>
      </c>
    </row>
    <row r="443" spans="2:2" ht="18.75" x14ac:dyDescent="0.25">
      <c r="B443" s="20" t="s">
        <v>4392</v>
      </c>
    </row>
    <row r="444" spans="2:2" ht="37.5" x14ac:dyDescent="0.25">
      <c r="B444" s="20" t="s">
        <v>4393</v>
      </c>
    </row>
    <row r="445" spans="2:2" ht="56.25" x14ac:dyDescent="0.25">
      <c r="B445" s="20" t="s">
        <v>4394</v>
      </c>
    </row>
    <row r="446" spans="2:2" ht="56.25" x14ac:dyDescent="0.25">
      <c r="B446" s="20" t="s">
        <v>4395</v>
      </c>
    </row>
    <row r="447" spans="2:2" ht="18.75" x14ac:dyDescent="0.25">
      <c r="B447" s="20" t="s">
        <v>4396</v>
      </c>
    </row>
    <row r="448" spans="2:2" ht="18.75" x14ac:dyDescent="0.25">
      <c r="B448" s="20"/>
    </row>
    <row r="449" spans="2:2" ht="18.75" x14ac:dyDescent="0.25">
      <c r="B449" s="19"/>
    </row>
    <row r="450" spans="2:2" ht="37.5" x14ac:dyDescent="0.25">
      <c r="B450" s="20" t="s">
        <v>4397</v>
      </c>
    </row>
    <row r="451" spans="2:2" ht="18.75" x14ac:dyDescent="0.25">
      <c r="B451" s="20" t="s">
        <v>3899</v>
      </c>
    </row>
    <row r="452" spans="2:2" ht="18.75" x14ac:dyDescent="0.25">
      <c r="B452" s="20" t="s">
        <v>3623</v>
      </c>
    </row>
    <row r="453" spans="2:2" ht="56.25" x14ac:dyDescent="0.25">
      <c r="B453" s="20" t="s">
        <v>3624</v>
      </c>
    </row>
    <row r="454" spans="2:2" ht="18.75" x14ac:dyDescent="0.25">
      <c r="B454" s="20" t="s">
        <v>3625</v>
      </c>
    </row>
    <row r="455" spans="2:2" ht="37.5" x14ac:dyDescent="0.25">
      <c r="B455" s="20" t="s">
        <v>4398</v>
      </c>
    </row>
    <row r="456" spans="2:2" ht="37.5" x14ac:dyDescent="0.25">
      <c r="B456" s="20" t="s">
        <v>3632</v>
      </c>
    </row>
    <row r="457" spans="2:2" ht="75" x14ac:dyDescent="0.25">
      <c r="B457" s="20" t="s">
        <v>3918</v>
      </c>
    </row>
    <row r="458" spans="2:2" ht="18.75" x14ac:dyDescent="0.25">
      <c r="B458" s="19"/>
    </row>
    <row r="459" spans="2:2" ht="18.75" x14ac:dyDescent="0.25">
      <c r="B459" s="20" t="s">
        <v>4399</v>
      </c>
    </row>
    <row r="460" spans="2:2" ht="18.75" x14ac:dyDescent="0.25">
      <c r="B460" s="20" t="s">
        <v>4334</v>
      </c>
    </row>
    <row r="461" spans="2:2" ht="18.75" x14ac:dyDescent="0.25">
      <c r="B461" s="20" t="s">
        <v>4400</v>
      </c>
    </row>
    <row r="462" spans="2:2" ht="37.5" x14ac:dyDescent="0.25">
      <c r="B462" s="20" t="s">
        <v>4401</v>
      </c>
    </row>
    <row r="463" spans="2:2" ht="18.75" x14ac:dyDescent="0.25">
      <c r="B463" s="20" t="s">
        <v>4402</v>
      </c>
    </row>
    <row r="464" spans="2:2" ht="18.75" x14ac:dyDescent="0.25">
      <c r="B464" s="20" t="s">
        <v>4403</v>
      </c>
    </row>
    <row r="465" spans="2:2" ht="18.75" x14ac:dyDescent="0.25">
      <c r="B465" s="20" t="s">
        <v>4404</v>
      </c>
    </row>
    <row r="466" spans="2:2" ht="18.75" x14ac:dyDescent="0.25">
      <c r="B466" s="20"/>
    </row>
    <row r="467" spans="2:2" ht="37.5" x14ac:dyDescent="0.25">
      <c r="B467" s="20" t="s">
        <v>3924</v>
      </c>
    </row>
    <row r="468" spans="2:2" ht="56.25" x14ac:dyDescent="0.25">
      <c r="B468" s="20" t="s">
        <v>3925</v>
      </c>
    </row>
    <row r="469" spans="2:2" ht="18.75" x14ac:dyDescent="0.25">
      <c r="B469" s="19"/>
    </row>
    <row r="470" spans="2:2" ht="93.75" x14ac:dyDescent="0.25">
      <c r="B470" s="20" t="s">
        <v>3926</v>
      </c>
    </row>
    <row r="471" spans="2:2" ht="56.25" x14ac:dyDescent="0.25">
      <c r="B471" s="20" t="s">
        <v>4405</v>
      </c>
    </row>
    <row r="472" spans="2:2" ht="75" x14ac:dyDescent="0.25">
      <c r="B472" s="20" t="s">
        <v>3928</v>
      </c>
    </row>
    <row r="473" spans="2:2" ht="18.75" x14ac:dyDescent="0.25">
      <c r="B473" s="20"/>
    </row>
    <row r="474" spans="2:2" ht="37.5" x14ac:dyDescent="0.25">
      <c r="B474" s="20" t="s">
        <v>4406</v>
      </c>
    </row>
    <row r="475" spans="2:2" ht="18.75" x14ac:dyDescent="0.25">
      <c r="B475" s="20" t="s">
        <v>4407</v>
      </c>
    </row>
    <row r="476" spans="2:2" ht="18.75" x14ac:dyDescent="0.25">
      <c r="B476" s="20" t="s">
        <v>4268</v>
      </c>
    </row>
    <row r="477" spans="2:2" ht="18.75" x14ac:dyDescent="0.25">
      <c r="B477" s="184"/>
    </row>
    <row r="478" spans="2:2" ht="37.5" x14ac:dyDescent="0.25">
      <c r="B478" s="20" t="s">
        <v>3634</v>
      </c>
    </row>
    <row r="479" spans="2:2" ht="75" x14ac:dyDescent="0.25">
      <c r="B479" s="20" t="s">
        <v>4408</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4409</v>
      </c>
    </row>
    <row r="490" spans="2:2" ht="37.5" x14ac:dyDescent="0.25">
      <c r="B490" s="20" t="s">
        <v>4410</v>
      </c>
    </row>
    <row r="491" spans="2:2" ht="18.75" x14ac:dyDescent="0.25">
      <c r="B491" s="20"/>
    </row>
    <row r="492" spans="2:2" ht="56.25" x14ac:dyDescent="0.25">
      <c r="B492" s="20" t="s">
        <v>3936</v>
      </c>
    </row>
    <row r="493" spans="2:2" ht="56.25" x14ac:dyDescent="0.25">
      <c r="B493" s="20" t="s">
        <v>3937</v>
      </c>
    </row>
    <row r="494" spans="2:2" ht="37.5" x14ac:dyDescent="0.25">
      <c r="B494" s="20" t="s">
        <v>3938</v>
      </c>
    </row>
    <row r="495" spans="2:2" ht="18.75" x14ac:dyDescent="0.25">
      <c r="B495" s="20"/>
    </row>
    <row r="496" spans="2:2" ht="18.75" x14ac:dyDescent="0.25">
      <c r="B496" s="20" t="s">
        <v>4411</v>
      </c>
    </row>
    <row r="497" spans="2:2" ht="18.75" x14ac:dyDescent="0.25">
      <c r="B497" s="20" t="s">
        <v>4412</v>
      </c>
    </row>
    <row r="498" spans="2:2" ht="18.75" x14ac:dyDescent="0.25">
      <c r="B498" s="20" t="s">
        <v>4413</v>
      </c>
    </row>
    <row r="499" spans="2:2" ht="18.75" x14ac:dyDescent="0.25">
      <c r="B499" s="20" t="s">
        <v>4414</v>
      </c>
    </row>
    <row r="500" spans="2:2" ht="18.75" x14ac:dyDescent="0.25">
      <c r="B500" s="20"/>
    </row>
    <row r="501" spans="2:2" ht="93.75" x14ac:dyDescent="0.25">
      <c r="B501" s="20" t="s">
        <v>3942</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3943</v>
      </c>
    </row>
    <row r="507" spans="2:2" ht="37.5" x14ac:dyDescent="0.25">
      <c r="B507" s="20" t="s">
        <v>3643</v>
      </c>
    </row>
    <row r="508" spans="2:2" ht="18.75" x14ac:dyDescent="0.25">
      <c r="B508" s="20"/>
    </row>
    <row r="509" spans="2:2" ht="37.5" x14ac:dyDescent="0.25">
      <c r="B509" s="220" t="s">
        <v>4415</v>
      </c>
    </row>
    <row r="510" spans="2:2" ht="18.75" x14ac:dyDescent="0.25">
      <c r="B510" s="220" t="s">
        <v>4416</v>
      </c>
    </row>
    <row r="511" spans="2:2" ht="18.75" x14ac:dyDescent="0.25">
      <c r="B511" s="220" t="s">
        <v>4417</v>
      </c>
    </row>
    <row r="512" spans="2:2" ht="18.75" x14ac:dyDescent="0.25">
      <c r="B512" s="220"/>
    </row>
    <row r="513" spans="2:2" ht="56.25" x14ac:dyDescent="0.25">
      <c r="B513" s="220" t="s">
        <v>4418</v>
      </c>
    </row>
    <row r="514" spans="2:2" ht="18.75" x14ac:dyDescent="0.25">
      <c r="B514" s="220"/>
    </row>
    <row r="515" spans="2:2" ht="56.25" x14ac:dyDescent="0.25">
      <c r="B515" s="220" t="s">
        <v>4419</v>
      </c>
    </row>
    <row r="516" spans="2:2" ht="18.75" x14ac:dyDescent="0.25">
      <c r="B516" s="220"/>
    </row>
    <row r="517" spans="2:2" ht="18.75" x14ac:dyDescent="0.25">
      <c r="B517" s="220" t="s">
        <v>4420</v>
      </c>
    </row>
    <row r="518" spans="2:2" ht="18.75" x14ac:dyDescent="0.25">
      <c r="B518" s="220"/>
    </row>
    <row r="519" spans="2:2" ht="56.25" x14ac:dyDescent="0.25">
      <c r="B519" s="220" t="s">
        <v>4421</v>
      </c>
    </row>
    <row r="520" spans="2:2" ht="56.25" x14ac:dyDescent="0.25">
      <c r="B520" s="220" t="s">
        <v>4422</v>
      </c>
    </row>
    <row r="521" spans="2:2" ht="18.75" x14ac:dyDescent="0.25">
      <c r="B521" s="220" t="s">
        <v>4423</v>
      </c>
    </row>
    <row r="522" spans="2:2" ht="18.75" x14ac:dyDescent="0.25">
      <c r="B522" s="220" t="s">
        <v>4424</v>
      </c>
    </row>
    <row r="523" spans="2:2" ht="37.5" x14ac:dyDescent="0.25">
      <c r="B523" s="220" t="s">
        <v>4425</v>
      </c>
    </row>
    <row r="524" spans="2:2" ht="18.75" x14ac:dyDescent="0.25">
      <c r="B524" s="221"/>
    </row>
    <row r="525" spans="2:2" ht="37.5" x14ac:dyDescent="0.25">
      <c r="B525" s="220" t="s">
        <v>4426</v>
      </c>
    </row>
    <row r="526" spans="2:2" ht="37.5" x14ac:dyDescent="0.25">
      <c r="B526" s="220" t="s">
        <v>4427</v>
      </c>
    </row>
    <row r="527" spans="2:2" ht="37.5" x14ac:dyDescent="0.25">
      <c r="B527" s="220" t="s">
        <v>4428</v>
      </c>
    </row>
    <row r="528" spans="2:2" ht="56.25" x14ac:dyDescent="0.25">
      <c r="B528" s="220" t="s">
        <v>4429</v>
      </c>
    </row>
    <row r="529" spans="2:2" ht="18.75" x14ac:dyDescent="0.25">
      <c r="B529" s="220" t="s">
        <v>4430</v>
      </c>
    </row>
    <row r="530" spans="2:2" ht="56.25" x14ac:dyDescent="0.25">
      <c r="B530" s="220" t="s">
        <v>4431</v>
      </c>
    </row>
    <row r="531" spans="2:2" ht="56.25" x14ac:dyDescent="0.25">
      <c r="B531" s="220" t="s">
        <v>4432</v>
      </c>
    </row>
    <row r="532" spans="2:2" ht="56.25" x14ac:dyDescent="0.25">
      <c r="B532" s="220" t="s">
        <v>4433</v>
      </c>
    </row>
    <row r="533" spans="2:2" ht="37.5" x14ac:dyDescent="0.25">
      <c r="B533" s="220" t="s">
        <v>4434</v>
      </c>
    </row>
    <row r="534" spans="2:2" ht="37.5" x14ac:dyDescent="0.25">
      <c r="B534" s="220" t="s">
        <v>4435</v>
      </c>
    </row>
    <row r="535" spans="2:2" ht="18.75" x14ac:dyDescent="0.25">
      <c r="B535" s="226"/>
    </row>
    <row r="536" spans="2:2" ht="56.25" x14ac:dyDescent="0.25">
      <c r="B536" s="220" t="s">
        <v>4436</v>
      </c>
    </row>
    <row r="537" spans="2:2" ht="18.75" x14ac:dyDescent="0.25">
      <c r="B537" s="220"/>
    </row>
    <row r="538" spans="2:2" ht="37.5" x14ac:dyDescent="0.25">
      <c r="B538" s="220" t="s">
        <v>4437</v>
      </c>
    </row>
    <row r="539" spans="2:2" ht="18.75" x14ac:dyDescent="0.25">
      <c r="B539" s="221"/>
    </row>
    <row r="540" spans="2:2" ht="56.25" x14ac:dyDescent="0.25">
      <c r="B540" s="220" t="s">
        <v>4438</v>
      </c>
    </row>
    <row r="541" spans="2:2" ht="18.75" x14ac:dyDescent="0.25">
      <c r="B541" s="220" t="s">
        <v>4439</v>
      </c>
    </row>
    <row r="542" spans="2:2" ht="18.75" x14ac:dyDescent="0.25">
      <c r="B542" s="220" t="s">
        <v>4440</v>
      </c>
    </row>
    <row r="543" spans="2:2" ht="18.75" x14ac:dyDescent="0.25">
      <c r="B543" s="220" t="s">
        <v>4441</v>
      </c>
    </row>
    <row r="544" spans="2:2" ht="56.25" x14ac:dyDescent="0.25">
      <c r="B544" s="220" t="s">
        <v>4442</v>
      </c>
    </row>
    <row r="545" spans="2:3" ht="37.5" x14ac:dyDescent="0.25">
      <c r="B545" s="213" t="s">
        <v>4444</v>
      </c>
      <c r="C545" s="213"/>
    </row>
    <row r="546" spans="2:3" ht="37.5" x14ac:dyDescent="0.25">
      <c r="B546" s="213" t="s">
        <v>4444</v>
      </c>
      <c r="C546" s="213"/>
    </row>
    <row r="547" spans="2:3" ht="37.5" x14ac:dyDescent="0.25">
      <c r="B547" s="213" t="s">
        <v>4445</v>
      </c>
    </row>
    <row r="548" spans="2:3" ht="18.75" x14ac:dyDescent="0.25">
      <c r="B548" s="220"/>
    </row>
    <row r="549" spans="2:3" ht="18.75" x14ac:dyDescent="0.25">
      <c r="B549" s="221" t="s">
        <v>4446</v>
      </c>
    </row>
    <row r="550" spans="2:3" ht="18.75" x14ac:dyDescent="0.25">
      <c r="B550" s="226"/>
    </row>
    <row r="551" spans="2:3" ht="112.5" x14ac:dyDescent="0.25">
      <c r="B551" s="220" t="s">
        <v>4447</v>
      </c>
    </row>
    <row r="552" spans="2:3" ht="18.75" x14ac:dyDescent="0.25">
      <c r="B552" s="213" t="s">
        <v>4448</v>
      </c>
      <c r="C552" s="213"/>
    </row>
    <row r="553" spans="2:3" ht="18.75" x14ac:dyDescent="0.25">
      <c r="B553" s="220" t="s">
        <v>4449</v>
      </c>
    </row>
    <row r="554" spans="2:3" ht="18.75" x14ac:dyDescent="0.25">
      <c r="B554" s="220" t="s">
        <v>4450</v>
      </c>
    </row>
    <row r="555" spans="2:3" ht="37.5" x14ac:dyDescent="0.25">
      <c r="B555" s="220" t="s">
        <v>4451</v>
      </c>
    </row>
    <row r="556" spans="2:3" ht="18.75" x14ac:dyDescent="0.25">
      <c r="B556" s="221"/>
    </row>
    <row r="557" spans="2:3" ht="56.25" x14ac:dyDescent="0.25">
      <c r="B557" s="220" t="s">
        <v>4452</v>
      </c>
    </row>
    <row r="558" spans="2:3" ht="18.75" x14ac:dyDescent="0.25">
      <c r="B558" s="220" t="s">
        <v>4453</v>
      </c>
    </row>
    <row r="559" spans="2:3" ht="37.5" x14ac:dyDescent="0.25">
      <c r="B559" s="220" t="s">
        <v>1057</v>
      </c>
    </row>
    <row r="560" spans="2:3" ht="37.5" x14ac:dyDescent="0.25">
      <c r="B560" s="220" t="s">
        <v>1058</v>
      </c>
    </row>
    <row r="561" spans="2:3" ht="75" x14ac:dyDescent="0.25">
      <c r="B561" s="220" t="s">
        <v>4454</v>
      </c>
    </row>
    <row r="562" spans="2:3" ht="37.5" x14ac:dyDescent="0.25">
      <c r="B562" s="220" t="s">
        <v>4455</v>
      </c>
    </row>
    <row r="563" spans="2:3" ht="18.75" x14ac:dyDescent="0.25">
      <c r="B563" s="220"/>
    </row>
    <row r="564" spans="2:3" ht="18.75" x14ac:dyDescent="0.25">
      <c r="B564" s="220" t="s">
        <v>4456</v>
      </c>
    </row>
    <row r="565" spans="2:3" ht="18.75" x14ac:dyDescent="0.25">
      <c r="B565" s="220"/>
    </row>
    <row r="566" spans="2:3" ht="112.5" x14ac:dyDescent="0.25">
      <c r="B566" s="220" t="s">
        <v>4457</v>
      </c>
    </row>
    <row r="567" spans="2:3" ht="18.75" x14ac:dyDescent="0.25">
      <c r="B567" s="220"/>
    </row>
    <row r="568" spans="2:3" ht="18.75" x14ac:dyDescent="0.25">
      <c r="B568" s="220" t="s">
        <v>4458</v>
      </c>
    </row>
    <row r="569" spans="2:3" ht="18.75" x14ac:dyDescent="0.25">
      <c r="B569" s="220"/>
    </row>
    <row r="570" spans="2:3" ht="18.75" x14ac:dyDescent="0.25">
      <c r="B570" s="221"/>
    </row>
    <row r="571" spans="2:3" ht="37.5" x14ac:dyDescent="0.25">
      <c r="B571" s="220" t="s">
        <v>4459</v>
      </c>
    </row>
    <row r="572" spans="2:3" ht="18.75" x14ac:dyDescent="0.25">
      <c r="B572" s="220"/>
    </row>
    <row r="573" spans="2:3" ht="18.75" x14ac:dyDescent="0.25">
      <c r="B573" s="220" t="s">
        <v>4460</v>
      </c>
    </row>
    <row r="574" spans="2:3" ht="18.75" x14ac:dyDescent="0.25">
      <c r="B574" s="220"/>
    </row>
    <row r="575" spans="2:3" ht="37.5" x14ac:dyDescent="0.25">
      <c r="B575" s="220" t="s">
        <v>4461</v>
      </c>
    </row>
    <row r="576" spans="2:3" ht="93.75" x14ac:dyDescent="0.25">
      <c r="B576" s="213" t="s">
        <v>4462</v>
      </c>
      <c r="C576" s="213"/>
    </row>
    <row r="577" spans="2:3" ht="18.75" x14ac:dyDescent="0.25">
      <c r="B577" s="213" t="s">
        <v>3986</v>
      </c>
      <c r="C577" s="213"/>
    </row>
    <row r="578" spans="2:3" ht="37.5" x14ac:dyDescent="0.25">
      <c r="B578" s="213" t="s">
        <v>4463</v>
      </c>
      <c r="C578" s="213"/>
    </row>
    <row r="579" spans="2:3" ht="56.25" x14ac:dyDescent="0.25">
      <c r="B579" s="213" t="s">
        <v>4464</v>
      </c>
      <c r="C579" s="213"/>
    </row>
    <row r="580" spans="2:3" ht="18.75" x14ac:dyDescent="0.25">
      <c r="B580" s="220"/>
    </row>
    <row r="581" spans="2:3" ht="18.75" x14ac:dyDescent="0.25">
      <c r="B581" s="220" t="s">
        <v>4465</v>
      </c>
    </row>
    <row r="582" spans="2:3" ht="18.75" x14ac:dyDescent="0.25">
      <c r="B582" s="226"/>
    </row>
    <row r="583" spans="2:3" ht="37.5" x14ac:dyDescent="0.25">
      <c r="B583" s="220" t="s">
        <v>4466</v>
      </c>
    </row>
    <row r="584" spans="2:3" ht="18.75" x14ac:dyDescent="0.25">
      <c r="B584" s="220"/>
    </row>
    <row r="585" spans="2:3" ht="37.5" x14ac:dyDescent="0.25">
      <c r="B585" s="220" t="s">
        <v>4467</v>
      </c>
    </row>
    <row r="586" spans="2:3" ht="18.75" x14ac:dyDescent="0.25">
      <c r="B586" s="226"/>
    </row>
    <row r="587" spans="2:3" ht="18.75" x14ac:dyDescent="0.25">
      <c r="B587" s="220" t="s">
        <v>4468</v>
      </c>
    </row>
    <row r="588" spans="2:3" ht="18.75" x14ac:dyDescent="0.25">
      <c r="B588" s="220" t="s">
        <v>4469</v>
      </c>
    </row>
    <row r="589" spans="2:3" ht="18.75" x14ac:dyDescent="0.25">
      <c r="B589" s="220"/>
    </row>
    <row r="590" spans="2:3" ht="37.5" x14ac:dyDescent="0.25">
      <c r="B590" s="220" t="s">
        <v>4470</v>
      </c>
    </row>
    <row r="591" spans="2:3" ht="18.75" x14ac:dyDescent="0.25">
      <c r="B591" s="220"/>
    </row>
    <row r="592" spans="2:3" ht="18.75" x14ac:dyDescent="0.25">
      <c r="B592" s="220" t="s">
        <v>4471</v>
      </c>
    </row>
    <row r="593" spans="2:8" ht="18.75" x14ac:dyDescent="0.25">
      <c r="B593" s="221"/>
    </row>
    <row r="594" spans="2:8" ht="56.25" x14ac:dyDescent="0.25">
      <c r="B594" s="220" t="s">
        <v>4472</v>
      </c>
    </row>
    <row r="595" spans="2:8" ht="18.75" x14ac:dyDescent="0.25">
      <c r="B595" s="220"/>
    </row>
    <row r="596" spans="2:8" ht="18.75" x14ac:dyDescent="0.25">
      <c r="B596" s="191"/>
    </row>
    <row r="597" spans="2:8" ht="18.75" x14ac:dyDescent="0.25">
      <c r="B597" s="191"/>
    </row>
    <row r="598" spans="2:8" ht="18.75" x14ac:dyDescent="0.25">
      <c r="B598" s="220" t="s">
        <v>4473</v>
      </c>
    </row>
    <row r="599" spans="2:8" ht="18.75" x14ac:dyDescent="0.25">
      <c r="B599" s="220" t="s">
        <v>4474</v>
      </c>
    </row>
    <row r="600" spans="2:8" ht="18.75" x14ac:dyDescent="0.25">
      <c r="B600" s="220" t="s">
        <v>9</v>
      </c>
    </row>
    <row r="601" spans="2:8" ht="18.75" x14ac:dyDescent="0.25">
      <c r="B601" s="220" t="s">
        <v>4475</v>
      </c>
    </row>
    <row r="602" spans="2:8" ht="18.75" x14ac:dyDescent="0.25">
      <c r="B602" s="220" t="s">
        <v>4490</v>
      </c>
      <c r="H602" s="213"/>
    </row>
    <row r="603" spans="2:8" ht="18.75" x14ac:dyDescent="0.25">
      <c r="B603" s="20"/>
    </row>
    <row r="604" spans="2:8" ht="18.75" x14ac:dyDescent="0.25">
      <c r="B604" s="210" t="s">
        <v>4476</v>
      </c>
    </row>
    <row r="605" spans="2:8" ht="18.75" x14ac:dyDescent="0.25">
      <c r="B605" s="210" t="s">
        <v>4477</v>
      </c>
    </row>
    <row r="606" spans="2:8" ht="18.75" x14ac:dyDescent="0.25">
      <c r="B606" s="210" t="s">
        <v>4478</v>
      </c>
    </row>
    <row r="607" spans="2:8" ht="18.75" x14ac:dyDescent="0.25">
      <c r="B607" s="210" t="s">
        <v>3633</v>
      </c>
    </row>
    <row r="608" spans="2:8" ht="18.75" x14ac:dyDescent="0.25">
      <c r="B608" s="210" t="s">
        <v>4479</v>
      </c>
    </row>
    <row r="609" spans="2:2" ht="18.75" x14ac:dyDescent="0.25">
      <c r="B609" s="210" t="s">
        <v>4480</v>
      </c>
    </row>
    <row r="610" spans="2:2" x14ac:dyDescent="0.25">
      <c r="B610"/>
    </row>
    <row r="611" spans="2:2" ht="18.75" customHeight="1" x14ac:dyDescent="0.25">
      <c r="B611"/>
    </row>
    <row r="612" spans="2:2" ht="88.5" customHeight="1" x14ac:dyDescent="0.3">
      <c r="B612" s="227" t="s">
        <v>4491</v>
      </c>
    </row>
    <row r="613" spans="2:2" ht="27" customHeight="1" x14ac:dyDescent="0.3">
      <c r="B613" s="228"/>
    </row>
    <row r="614" spans="2:2" ht="18.75" x14ac:dyDescent="0.3">
      <c r="B614" s="228" t="s">
        <v>4481</v>
      </c>
    </row>
    <row r="615" spans="2:2" ht="18.75" x14ac:dyDescent="0.3">
      <c r="B615" s="228"/>
    </row>
    <row r="616" spans="2:2" ht="18.75" x14ac:dyDescent="0.3">
      <c r="B616" s="228"/>
    </row>
    <row r="617" spans="2:2" ht="23.25" customHeight="1" x14ac:dyDescent="0.3">
      <c r="B617" s="228" t="s">
        <v>4482</v>
      </c>
    </row>
    <row r="618" spans="2:2" ht="15.75" customHeight="1" x14ac:dyDescent="0.25">
      <c r="B618"/>
    </row>
    <row r="619" spans="2:2" hidden="1" x14ac:dyDescent="0.25">
      <c r="B619"/>
    </row>
    <row r="620" spans="2:2" hidden="1" x14ac:dyDescent="0.25">
      <c r="B620"/>
    </row>
    <row r="621" spans="2:2" hidden="1" x14ac:dyDescent="0.25">
      <c r="B621"/>
    </row>
    <row r="622" spans="2:2" ht="18.75" hidden="1" x14ac:dyDescent="0.25">
      <c r="B622" s="20"/>
    </row>
    <row r="623" spans="2:2" ht="18.75" x14ac:dyDescent="0.25">
      <c r="B623" s="22" t="s">
        <v>4483</v>
      </c>
    </row>
    <row r="624" spans="2:2" ht="18.75" x14ac:dyDescent="0.25">
      <c r="B624" s="20"/>
    </row>
    <row r="625" spans="2:2" ht="18.75" x14ac:dyDescent="0.25">
      <c r="B625" s="20" t="s">
        <v>4484</v>
      </c>
    </row>
    <row r="626" spans="2:2" ht="18.75" x14ac:dyDescent="0.25">
      <c r="B626" s="20" t="s">
        <v>4485</v>
      </c>
    </row>
    <row r="627" spans="2:2" ht="18.75" x14ac:dyDescent="0.25">
      <c r="B627" s="20" t="s">
        <v>174</v>
      </c>
    </row>
    <row r="628" spans="2:2" ht="18.75" x14ac:dyDescent="0.25">
      <c r="B628" s="20" t="s">
        <v>4486</v>
      </c>
    </row>
    <row r="629" spans="2:2" ht="18.75" x14ac:dyDescent="0.25">
      <c r="B629" s="20" t="s">
        <v>4487</v>
      </c>
    </row>
    <row r="630" spans="2:2" ht="18.75" x14ac:dyDescent="0.25">
      <c r="B630" s="20"/>
    </row>
    <row r="631" spans="2:2" ht="18.75" x14ac:dyDescent="0.25">
      <c r="B631" s="20"/>
    </row>
    <row r="632" spans="2:2" ht="18.75" x14ac:dyDescent="0.25">
      <c r="B632" s="20" t="s">
        <v>4488</v>
      </c>
    </row>
    <row r="633" spans="2:2" ht="18.75" x14ac:dyDescent="0.25">
      <c r="B633" s="20" t="s">
        <v>4489</v>
      </c>
    </row>
    <row r="634" spans="2:2" ht="18.75" x14ac:dyDescent="0.25">
      <c r="B634" s="20"/>
    </row>
    <row r="635" spans="2:2" x14ac:dyDescent="0.25">
      <c r="B635" s="26" t="s">
        <v>10</v>
      </c>
    </row>
  </sheetData>
  <hyperlinks>
    <hyperlink ref="B2" location="Калькулятор!A1" display="ВЕРНУТЬСЯ К КАЛЬКУЛЯТОРУ"/>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 ref="B635" location="Калькулятор!A1" display="ВЕРНУТЬСЯ К КАЛЬКУЛЯТОРУ"/>
  </hyperlinks>
  <pageMargins left="0.7" right="0.7" top="0.75" bottom="0.75" header="0.3" footer="0.3"/>
  <pageSetup paperSize="9" orientation="portrait" verticalDpi="0" r:id="rId17"/>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9"/>
  <sheetViews>
    <sheetView workbookViewId="0"/>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A1" display="ВЕРНУТЬСЯ К КАЛЬКУЛЯТОРУ"/>
    <hyperlink ref="B19" location="Калькулятор!A1" display="ВЕРНУТЬСЯ К КАЛЬКУЛЯТОРУ"/>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555"/>
  <sheetViews>
    <sheetView workbookViewId="0">
      <selection activeCell="B1" sqref="B1"/>
    </sheetView>
  </sheetViews>
  <sheetFormatPr defaultRowHeight="15" x14ac:dyDescent="0.25"/>
  <cols>
    <col min="2" max="2" width="136.42578125" style="1" customWidth="1"/>
    <col min="3" max="3" width="22.85546875" customWidth="1"/>
  </cols>
  <sheetData>
    <row r="1" spans="2:12" x14ac:dyDescent="0.25">
      <c r="B1" s="4" t="s">
        <v>10</v>
      </c>
    </row>
    <row r="2" spans="2:12" x14ac:dyDescent="0.25">
      <c r="B2" s="178" t="s">
        <v>3566</v>
      </c>
      <c r="C2" s="1"/>
      <c r="D2" s="1"/>
      <c r="E2" s="1"/>
      <c r="F2" s="1"/>
    </row>
    <row r="3" spans="2:12" x14ac:dyDescent="0.25">
      <c r="B3" s="287"/>
    </row>
    <row r="4" spans="2:12" ht="18.75" x14ac:dyDescent="0.25">
      <c r="B4" s="17" t="s">
        <v>6716</v>
      </c>
    </row>
    <row r="5" spans="2:12" ht="23.25" x14ac:dyDescent="0.25">
      <c r="B5" s="305"/>
    </row>
    <row r="6" spans="2:12" ht="20.25" x14ac:dyDescent="0.25">
      <c r="B6" s="296" t="s">
        <v>4014</v>
      </c>
    </row>
    <row r="7" spans="2:12" ht="22.5" x14ac:dyDescent="0.25">
      <c r="B7" s="229"/>
    </row>
    <row r="8" spans="2:12" ht="15.75" x14ac:dyDescent="0.25">
      <c r="B8" s="77" t="s">
        <v>6750</v>
      </c>
    </row>
    <row r="9" spans="2:12" ht="15.75" x14ac:dyDescent="0.25">
      <c r="B9" s="303" t="s">
        <v>6717</v>
      </c>
      <c r="C9" s="288"/>
      <c r="L9" s="288"/>
    </row>
    <row r="10" spans="2:12" ht="15.75" x14ac:dyDescent="0.25">
      <c r="B10" s="303"/>
    </row>
    <row r="11" spans="2:12" ht="56.25" x14ac:dyDescent="0.25">
      <c r="B11" s="17" t="s">
        <v>6718</v>
      </c>
    </row>
    <row r="12" spans="2:12" ht="18.75" x14ac:dyDescent="0.25">
      <c r="B12" s="17"/>
    </row>
    <row r="13" spans="2:12" ht="89.25" customHeight="1" x14ac:dyDescent="0.25">
      <c r="B13" s="21" t="s">
        <v>6719</v>
      </c>
    </row>
    <row r="14" spans="2:12" ht="56.25" x14ac:dyDescent="0.25">
      <c r="B14" s="21" t="s">
        <v>6720</v>
      </c>
    </row>
    <row r="15" spans="2:12" ht="75" x14ac:dyDescent="0.25">
      <c r="B15" s="21" t="s">
        <v>6721</v>
      </c>
    </row>
    <row r="16" spans="2:12" ht="56.25" x14ac:dyDescent="0.25">
      <c r="B16" s="21" t="s">
        <v>6722</v>
      </c>
    </row>
    <row r="17" spans="2:2" ht="18.75" x14ac:dyDescent="0.25">
      <c r="B17" s="21" t="s">
        <v>6633</v>
      </c>
    </row>
    <row r="18" spans="2:2" ht="18.75" x14ac:dyDescent="0.25">
      <c r="B18" s="21"/>
    </row>
    <row r="19" spans="2:2" ht="18.75" x14ac:dyDescent="0.25">
      <c r="B19" s="21"/>
    </row>
    <row r="20" spans="2:2" ht="18.75" x14ac:dyDescent="0.25">
      <c r="B20" s="21" t="s">
        <v>4009</v>
      </c>
    </row>
    <row r="21" spans="2:2" ht="18.75" x14ac:dyDescent="0.25">
      <c r="B21" s="21" t="s">
        <v>6723</v>
      </c>
    </row>
    <row r="22" spans="2:2" ht="18.75" x14ac:dyDescent="0.25">
      <c r="B22" s="301" t="s">
        <v>6724</v>
      </c>
    </row>
    <row r="23" spans="2:2" ht="18.75" x14ac:dyDescent="0.25">
      <c r="B23" s="25"/>
    </row>
    <row r="24" spans="2:2" ht="18.75" x14ac:dyDescent="0.25">
      <c r="B24" s="25"/>
    </row>
    <row r="25" spans="2:2" ht="18.75" x14ac:dyDescent="0.25">
      <c r="B25" s="25" t="s">
        <v>6634</v>
      </c>
    </row>
    <row r="26" spans="2:2" ht="18.75" x14ac:dyDescent="0.25">
      <c r="B26" s="25"/>
    </row>
    <row r="27" spans="2:2" ht="18.75" x14ac:dyDescent="0.25">
      <c r="B27" s="25" t="s">
        <v>163</v>
      </c>
    </row>
    <row r="28" spans="2:2" ht="18.75" x14ac:dyDescent="0.25">
      <c r="B28" s="25" t="s">
        <v>6</v>
      </c>
    </row>
    <row r="29" spans="2:2" ht="18.75" x14ac:dyDescent="0.25">
      <c r="B29" s="25" t="s">
        <v>6725</v>
      </c>
    </row>
    <row r="30" spans="2:2" ht="18.75" x14ac:dyDescent="0.25">
      <c r="B30" s="25" t="s">
        <v>4760</v>
      </c>
    </row>
    <row r="31" spans="2:2" ht="18.75" x14ac:dyDescent="0.25">
      <c r="B31" s="25" t="s">
        <v>6726</v>
      </c>
    </row>
    <row r="32" spans="2:2" ht="18.75" x14ac:dyDescent="0.25">
      <c r="B32" s="302"/>
    </row>
    <row r="33" spans="2:2" ht="18.75" x14ac:dyDescent="0.25">
      <c r="B33" s="17" t="s">
        <v>164</v>
      </c>
    </row>
    <row r="34" spans="2:2" ht="18.75" x14ac:dyDescent="0.25">
      <c r="B34" s="17" t="s">
        <v>6727</v>
      </c>
    </row>
    <row r="35" spans="2:2" ht="18.75" x14ac:dyDescent="0.25">
      <c r="B35" s="17" t="s">
        <v>6635</v>
      </c>
    </row>
    <row r="36" spans="2:2" ht="18.75" x14ac:dyDescent="0.25">
      <c r="B36" s="17" t="s">
        <v>6636</v>
      </c>
    </row>
    <row r="37" spans="2:2" ht="15.75" x14ac:dyDescent="0.25">
      <c r="B37" s="297"/>
    </row>
    <row r="38" spans="2:2" ht="18.75" x14ac:dyDescent="0.25">
      <c r="B38" s="22" t="s">
        <v>3660</v>
      </c>
    </row>
    <row r="39" spans="2:2" ht="18.75" x14ac:dyDescent="0.25">
      <c r="B39" s="184"/>
    </row>
    <row r="40" spans="2:2" ht="18.75" x14ac:dyDescent="0.25">
      <c r="B40" s="22" t="s">
        <v>6637</v>
      </c>
    </row>
    <row r="41" spans="2:2" ht="18.75" x14ac:dyDescent="0.25">
      <c r="B41" s="19"/>
    </row>
    <row r="43" spans="2:2" ht="93.75" x14ac:dyDescent="0.25">
      <c r="B43" s="306" t="s">
        <v>6728</v>
      </c>
    </row>
    <row r="45" spans="2:2" ht="18.75" x14ac:dyDescent="0.25">
      <c r="B45" s="306"/>
    </row>
    <row r="46" spans="2:2" ht="18.75" x14ac:dyDescent="0.25">
      <c r="B46" s="22" t="s">
        <v>3664</v>
      </c>
    </row>
    <row r="47" spans="2:2" ht="18.75" x14ac:dyDescent="0.25">
      <c r="B47" s="20"/>
    </row>
    <row r="48" spans="2:2" ht="75" x14ac:dyDescent="0.25">
      <c r="B48" s="20" t="s">
        <v>6729</v>
      </c>
    </row>
    <row r="49" spans="2:2" ht="18.75" x14ac:dyDescent="0.25">
      <c r="B49" s="20"/>
    </row>
    <row r="50" spans="2:2" ht="18.75" x14ac:dyDescent="0.25">
      <c r="B50" s="22" t="s">
        <v>6638</v>
      </c>
    </row>
    <row r="51" spans="2:2" x14ac:dyDescent="0.25">
      <c r="B51" s="298"/>
    </row>
    <row r="52" spans="2:2" ht="18.75" x14ac:dyDescent="0.25">
      <c r="B52" s="20" t="s">
        <v>3668</v>
      </c>
    </row>
    <row r="53" spans="2:2" ht="37.5" x14ac:dyDescent="0.25">
      <c r="B53" s="20" t="s">
        <v>6730</v>
      </c>
    </row>
    <row r="54" spans="2:2" ht="18.75" x14ac:dyDescent="0.25">
      <c r="B54" s="20" t="s">
        <v>3568</v>
      </c>
    </row>
    <row r="55" spans="2:2" ht="18.75" x14ac:dyDescent="0.25">
      <c r="B55" s="20" t="s">
        <v>3569</v>
      </c>
    </row>
    <row r="56" spans="2:2" ht="18.75" x14ac:dyDescent="0.25">
      <c r="B56" s="20" t="s">
        <v>3670</v>
      </c>
    </row>
    <row r="57" spans="2:2" ht="18.75" x14ac:dyDescent="0.25">
      <c r="B57" s="20" t="s">
        <v>6639</v>
      </c>
    </row>
    <row r="58" spans="2:2" ht="37.5" x14ac:dyDescent="0.25">
      <c r="B58" s="20" t="s">
        <v>4031</v>
      </c>
    </row>
    <row r="59" spans="2:2" ht="18.75" x14ac:dyDescent="0.25">
      <c r="B59" s="20" t="s">
        <v>3570</v>
      </c>
    </row>
    <row r="60" spans="2:2" ht="37.5" x14ac:dyDescent="0.25">
      <c r="B60" s="20" t="s">
        <v>6673</v>
      </c>
    </row>
    <row r="61" spans="2:2" ht="37.5" x14ac:dyDescent="0.25">
      <c r="B61" s="20" t="s">
        <v>6731</v>
      </c>
    </row>
    <row r="62" spans="2:2" ht="56.25" x14ac:dyDescent="0.25">
      <c r="B62" s="20" t="s">
        <v>3673</v>
      </c>
    </row>
    <row r="63" spans="2:2" ht="18.75" x14ac:dyDescent="0.25">
      <c r="B63" s="20" t="s">
        <v>3674</v>
      </c>
    </row>
    <row r="64" spans="2:2" ht="18.75" x14ac:dyDescent="0.25">
      <c r="B64" s="20" t="s">
        <v>6640</v>
      </c>
    </row>
    <row r="65" spans="2:2" ht="18.75" x14ac:dyDescent="0.25">
      <c r="B65" s="20" t="s">
        <v>3676</v>
      </c>
    </row>
    <row r="66" spans="2:2" ht="37.5" x14ac:dyDescent="0.25">
      <c r="B66" s="20" t="s">
        <v>3571</v>
      </c>
    </row>
    <row r="67" spans="2:2" ht="37.5" x14ac:dyDescent="0.25">
      <c r="B67" s="20" t="s">
        <v>3572</v>
      </c>
    </row>
    <row r="68" spans="2:2" ht="56.25" x14ac:dyDescent="0.25">
      <c r="B68" s="20" t="s">
        <v>3677</v>
      </c>
    </row>
    <row r="69" spans="2:2" ht="37.5" x14ac:dyDescent="0.25">
      <c r="B69" s="20" t="s">
        <v>3678</v>
      </c>
    </row>
    <row r="70" spans="2:2" ht="56.25" x14ac:dyDescent="0.25">
      <c r="B70" s="20" t="s">
        <v>3679</v>
      </c>
    </row>
    <row r="71" spans="2:2" ht="37.5" x14ac:dyDescent="0.25">
      <c r="B71" s="20" t="s">
        <v>3680</v>
      </c>
    </row>
    <row r="72" spans="2:2" ht="18.75" x14ac:dyDescent="0.25">
      <c r="B72" s="20" t="s">
        <v>3681</v>
      </c>
    </row>
    <row r="73" spans="2:2" ht="18.75" x14ac:dyDescent="0.25">
      <c r="B73" s="20" t="s">
        <v>3573</v>
      </c>
    </row>
    <row r="74" spans="2:2" ht="37.5" x14ac:dyDescent="0.25">
      <c r="B74" s="20" t="s">
        <v>4515</v>
      </c>
    </row>
    <row r="75" spans="2:2" ht="18.75" x14ac:dyDescent="0.25">
      <c r="B75" s="20" t="s">
        <v>3683</v>
      </c>
    </row>
    <row r="76" spans="2:2" ht="18.75" x14ac:dyDescent="0.25">
      <c r="B76" s="20" t="s">
        <v>3684</v>
      </c>
    </row>
    <row r="77" spans="2:2" ht="18.75" x14ac:dyDescent="0.25">
      <c r="B77" s="20" t="s">
        <v>3685</v>
      </c>
    </row>
    <row r="78" spans="2:2" ht="18.75" x14ac:dyDescent="0.25">
      <c r="B78" s="20" t="s">
        <v>3686</v>
      </c>
    </row>
    <row r="79" spans="2:2" ht="18.75" x14ac:dyDescent="0.25">
      <c r="B79" s="20" t="s">
        <v>3687</v>
      </c>
    </row>
    <row r="80" spans="2:2" ht="18.75" x14ac:dyDescent="0.25">
      <c r="B80" s="20" t="s">
        <v>3688</v>
      </c>
    </row>
    <row r="81" spans="2:2" ht="18.75" x14ac:dyDescent="0.25">
      <c r="B81" s="20" t="s">
        <v>3689</v>
      </c>
    </row>
    <row r="82" spans="2:2" ht="37.5" x14ac:dyDescent="0.25">
      <c r="B82" s="20" t="s">
        <v>3574</v>
      </c>
    </row>
    <row r="83" spans="2:2" ht="18.75" x14ac:dyDescent="0.25">
      <c r="B83" s="20" t="s">
        <v>3690</v>
      </c>
    </row>
    <row r="84" spans="2:2" ht="37.5" x14ac:dyDescent="0.25">
      <c r="B84" s="20" t="s">
        <v>6732</v>
      </c>
    </row>
    <row r="85" spans="2:2" ht="37.5" x14ac:dyDescent="0.25">
      <c r="B85" s="20" t="s">
        <v>3692</v>
      </c>
    </row>
    <row r="86" spans="2:2" ht="18.75" x14ac:dyDescent="0.25">
      <c r="B86" s="20" t="s">
        <v>3693</v>
      </c>
    </row>
    <row r="87" spans="2:2" ht="37.5" x14ac:dyDescent="0.25">
      <c r="B87" s="20" t="s">
        <v>6733</v>
      </c>
    </row>
    <row r="88" spans="2:2" ht="18.75" x14ac:dyDescent="0.25">
      <c r="B88" s="20" t="s">
        <v>6734</v>
      </c>
    </row>
    <row r="89" spans="2:2" ht="37.5" x14ac:dyDescent="0.25">
      <c r="B89" s="20" t="s">
        <v>6735</v>
      </c>
    </row>
    <row r="90" spans="2:2" ht="18.75" x14ac:dyDescent="0.25">
      <c r="B90" s="20" t="s">
        <v>6736</v>
      </c>
    </row>
    <row r="91" spans="2:2" ht="93.75" x14ac:dyDescent="0.25">
      <c r="B91" s="20" t="s">
        <v>6737</v>
      </c>
    </row>
    <row r="92" spans="2:2" ht="45" x14ac:dyDescent="0.25">
      <c r="B92" s="304" t="s">
        <v>3699</v>
      </c>
    </row>
    <row r="93" spans="2:2" ht="18.75" x14ac:dyDescent="0.25">
      <c r="B93" s="22"/>
    </row>
    <row r="94" spans="2:2" ht="18.75" x14ac:dyDescent="0.25">
      <c r="B94" s="22" t="s">
        <v>3700</v>
      </c>
    </row>
    <row r="95" spans="2:2" ht="18.75" x14ac:dyDescent="0.25">
      <c r="B95" s="184"/>
    </row>
    <row r="96" spans="2:2" ht="18.75" x14ac:dyDescent="0.25">
      <c r="B96" s="22" t="s">
        <v>3701</v>
      </c>
    </row>
    <row r="97" spans="2:2" ht="18.75" x14ac:dyDescent="0.25">
      <c r="B97" s="22"/>
    </row>
    <row r="98" spans="2:2" ht="37.5" x14ac:dyDescent="0.25">
      <c r="B98" s="20" t="s">
        <v>6641</v>
      </c>
    </row>
    <row r="99" spans="2:2" ht="18.75" x14ac:dyDescent="0.25">
      <c r="B99" s="20"/>
    </row>
    <row r="100" spans="2:2" ht="37.5" x14ac:dyDescent="0.25">
      <c r="B100" s="22" t="s">
        <v>6642</v>
      </c>
    </row>
    <row r="101" spans="2:2" ht="18.75" x14ac:dyDescent="0.25">
      <c r="B101" s="20"/>
    </row>
    <row r="102" spans="2:2" ht="18.75" x14ac:dyDescent="0.25">
      <c r="B102" s="20" t="s">
        <v>3705</v>
      </c>
    </row>
    <row r="103" spans="2:2" ht="18.75" x14ac:dyDescent="0.25">
      <c r="B103" s="20" t="s">
        <v>3706</v>
      </c>
    </row>
    <row r="104" spans="2:2" ht="37.5" x14ac:dyDescent="0.25">
      <c r="B104" s="20" t="s">
        <v>6738</v>
      </c>
    </row>
    <row r="105" spans="2:2" ht="131.25" x14ac:dyDescent="0.25">
      <c r="B105" s="20" t="s">
        <v>3708</v>
      </c>
    </row>
    <row r="106" spans="2:2" ht="18.75" x14ac:dyDescent="0.25">
      <c r="B106" s="20"/>
    </row>
    <row r="107" spans="2:2" ht="18.75" x14ac:dyDescent="0.25">
      <c r="B107" s="20"/>
    </row>
    <row r="108" spans="2:2" ht="18.75" x14ac:dyDescent="0.25">
      <c r="B108" s="22" t="s">
        <v>6643</v>
      </c>
    </row>
    <row r="109" spans="2:2" ht="18.75" x14ac:dyDescent="0.25">
      <c r="B109" s="20"/>
    </row>
    <row r="110" spans="2:2" ht="18.75" x14ac:dyDescent="0.25">
      <c r="B110" s="20" t="s">
        <v>3710</v>
      </c>
    </row>
    <row r="111" spans="2:2" ht="18.75" x14ac:dyDescent="0.25">
      <c r="B111" s="20" t="s">
        <v>3711</v>
      </c>
    </row>
    <row r="112" spans="2:2" ht="18.75" x14ac:dyDescent="0.25">
      <c r="B112" s="20" t="s">
        <v>3712</v>
      </c>
    </row>
    <row r="113" spans="2:2" ht="18.75" x14ac:dyDescent="0.25">
      <c r="B113" s="20"/>
    </row>
    <row r="114" spans="2:2" ht="75" x14ac:dyDescent="0.25">
      <c r="B114" s="22" t="s">
        <v>6644</v>
      </c>
    </row>
    <row r="115" spans="2:2" ht="18.75" x14ac:dyDescent="0.25">
      <c r="B115" s="20"/>
    </row>
    <row r="116" spans="2:2" ht="18.75" x14ac:dyDescent="0.25">
      <c r="B116" s="20" t="s">
        <v>3718</v>
      </c>
    </row>
    <row r="117" spans="2:2" ht="18.75" x14ac:dyDescent="0.25">
      <c r="B117" s="20" t="s">
        <v>3575</v>
      </c>
    </row>
    <row r="118" spans="2:2" ht="18.75" x14ac:dyDescent="0.25">
      <c r="B118" s="20" t="s">
        <v>3576</v>
      </c>
    </row>
    <row r="119" spans="2:2" ht="37.5" x14ac:dyDescent="0.25">
      <c r="B119" s="20" t="s">
        <v>3577</v>
      </c>
    </row>
    <row r="120" spans="2:2" ht="56.25" x14ac:dyDescent="0.25">
      <c r="B120" s="20" t="s">
        <v>3578</v>
      </c>
    </row>
    <row r="121" spans="2:2" ht="18.75" x14ac:dyDescent="0.25">
      <c r="B121" s="20" t="s">
        <v>3719</v>
      </c>
    </row>
    <row r="122" spans="2:2" ht="18.75" x14ac:dyDescent="0.25">
      <c r="B122" s="22"/>
    </row>
    <row r="123" spans="2:2" ht="37.5" x14ac:dyDescent="0.25">
      <c r="B123" s="22" t="s">
        <v>6645</v>
      </c>
    </row>
    <row r="124" spans="2:2" ht="18.75" x14ac:dyDescent="0.25">
      <c r="B124" s="19"/>
    </row>
    <row r="125" spans="2:2" ht="37.5" x14ac:dyDescent="0.25">
      <c r="B125" s="20" t="s">
        <v>3723</v>
      </c>
    </row>
    <row r="126" spans="2:2" ht="56.25" x14ac:dyDescent="0.25">
      <c r="B126" s="20" t="s">
        <v>3579</v>
      </c>
    </row>
    <row r="127" spans="2:2" ht="56.25" x14ac:dyDescent="0.25">
      <c r="B127" s="20" t="s">
        <v>3724</v>
      </c>
    </row>
    <row r="128" spans="2:2" ht="37.5" x14ac:dyDescent="0.25">
      <c r="B128" s="20" t="s">
        <v>3725</v>
      </c>
    </row>
    <row r="129" spans="2:2" ht="45" x14ac:dyDescent="0.25">
      <c r="B129" s="304" t="s">
        <v>3580</v>
      </c>
    </row>
    <row r="130" spans="2:2" ht="56.25" x14ac:dyDescent="0.25">
      <c r="B130" s="20" t="s">
        <v>3726</v>
      </c>
    </row>
    <row r="131" spans="2:2" ht="37.5" x14ac:dyDescent="0.25">
      <c r="B131" s="20" t="s">
        <v>3727</v>
      </c>
    </row>
    <row r="132" spans="2:2" ht="93.75" x14ac:dyDescent="0.25">
      <c r="B132" s="20" t="s">
        <v>3728</v>
      </c>
    </row>
    <row r="133" spans="2:2" ht="75" x14ac:dyDescent="0.25">
      <c r="B133" s="20" t="s">
        <v>3729</v>
      </c>
    </row>
    <row r="134" spans="2:2" ht="75" x14ac:dyDescent="0.25">
      <c r="B134" s="20" t="s">
        <v>3730</v>
      </c>
    </row>
    <row r="135" spans="2:2" ht="56.25" x14ac:dyDescent="0.25">
      <c r="B135" s="20" t="s">
        <v>3731</v>
      </c>
    </row>
    <row r="136" spans="2:2" ht="37.5" x14ac:dyDescent="0.25">
      <c r="B136" s="20" t="s">
        <v>6739</v>
      </c>
    </row>
    <row r="137" spans="2:2" ht="18.75" x14ac:dyDescent="0.25">
      <c r="B137" s="19"/>
    </row>
    <row r="138" spans="2:2" ht="93.75" x14ac:dyDescent="0.25">
      <c r="B138" s="22" t="s">
        <v>6646</v>
      </c>
    </row>
    <row r="139" spans="2:2" ht="18.75" x14ac:dyDescent="0.25">
      <c r="B139" s="20"/>
    </row>
    <row r="140" spans="2:2" ht="18.75" x14ac:dyDescent="0.25">
      <c r="B140" s="20" t="s">
        <v>3741</v>
      </c>
    </row>
    <row r="141" spans="2:2" ht="56.25" x14ac:dyDescent="0.25">
      <c r="B141" s="20" t="s">
        <v>3742</v>
      </c>
    </row>
    <row r="142" spans="2:2" ht="18.75" x14ac:dyDescent="0.25">
      <c r="B142" s="20" t="s">
        <v>3743</v>
      </c>
    </row>
    <row r="143" spans="2:2" ht="18.75" x14ac:dyDescent="0.25">
      <c r="B143" s="20" t="s">
        <v>3744</v>
      </c>
    </row>
    <row r="144" spans="2:2" ht="37.5" x14ac:dyDescent="0.25">
      <c r="B144" s="20" t="s">
        <v>3581</v>
      </c>
    </row>
    <row r="145" spans="2:2" ht="18.75" x14ac:dyDescent="0.25">
      <c r="B145" s="20" t="s">
        <v>3582</v>
      </c>
    </row>
    <row r="146" spans="2:2" ht="37.5" x14ac:dyDescent="0.25">
      <c r="B146" s="20" t="s">
        <v>3583</v>
      </c>
    </row>
    <row r="147" spans="2:2" ht="18.75" x14ac:dyDescent="0.25">
      <c r="B147" s="20"/>
    </row>
    <row r="148" spans="2:2" ht="112.5" x14ac:dyDescent="0.25">
      <c r="B148" s="22" t="s">
        <v>6647</v>
      </c>
    </row>
    <row r="149" spans="2:2" ht="18.75" x14ac:dyDescent="0.25">
      <c r="B149" s="184"/>
    </row>
    <row r="150" spans="2:2" ht="93.75" x14ac:dyDescent="0.25">
      <c r="B150" s="20" t="s">
        <v>3753</v>
      </c>
    </row>
    <row r="151" spans="2:2" ht="18.75" x14ac:dyDescent="0.25">
      <c r="B151" s="20" t="s">
        <v>3754</v>
      </c>
    </row>
    <row r="152" spans="2:2" ht="37.5" x14ac:dyDescent="0.25">
      <c r="B152" s="20" t="s">
        <v>3755</v>
      </c>
    </row>
    <row r="153" spans="2:2" ht="18.75" x14ac:dyDescent="0.25">
      <c r="B153" s="20" t="s">
        <v>175</v>
      </c>
    </row>
    <row r="154" spans="2:2" ht="18.75" x14ac:dyDescent="0.25">
      <c r="B154" s="19"/>
    </row>
    <row r="155" spans="2:2" ht="18.75" x14ac:dyDescent="0.25">
      <c r="B155" s="22" t="s">
        <v>3756</v>
      </c>
    </row>
    <row r="156" spans="2:2" ht="18.75" x14ac:dyDescent="0.25">
      <c r="B156" s="20"/>
    </row>
    <row r="157" spans="2:2" ht="56.25" x14ac:dyDescent="0.25">
      <c r="B157" s="20" t="s">
        <v>3757</v>
      </c>
    </row>
    <row r="158" spans="2:2" ht="93.75" x14ac:dyDescent="0.25">
      <c r="B158" s="20" t="s">
        <v>3758</v>
      </c>
    </row>
    <row r="159" spans="2:2" ht="18.75" x14ac:dyDescent="0.25">
      <c r="B159" s="20"/>
    </row>
    <row r="160" spans="2:2" ht="37.5" x14ac:dyDescent="0.25">
      <c r="B160" s="22" t="s">
        <v>4065</v>
      </c>
    </row>
    <row r="161" spans="2:2" ht="18.75" x14ac:dyDescent="0.25">
      <c r="B161" s="184"/>
    </row>
    <row r="162" spans="2:2" ht="37.5" x14ac:dyDescent="0.25">
      <c r="B162" s="20" t="s">
        <v>3761</v>
      </c>
    </row>
    <row r="163" spans="2:2" ht="18.75" x14ac:dyDescent="0.25">
      <c r="B163" s="20" t="s">
        <v>6648</v>
      </c>
    </row>
    <row r="164" spans="2:2" ht="37.5" x14ac:dyDescent="0.25">
      <c r="B164" s="20" t="s">
        <v>3584</v>
      </c>
    </row>
    <row r="165" spans="2:2" ht="18.75" x14ac:dyDescent="0.25">
      <c r="B165" s="20" t="s">
        <v>3763</v>
      </c>
    </row>
    <row r="166" spans="2:2" ht="56.25" x14ac:dyDescent="0.25">
      <c r="B166" s="20" t="s">
        <v>3764</v>
      </c>
    </row>
    <row r="167" spans="2:2" ht="75" x14ac:dyDescent="0.25">
      <c r="B167" s="20" t="s">
        <v>3765</v>
      </c>
    </row>
    <row r="168" spans="2:2" ht="18.75" x14ac:dyDescent="0.25">
      <c r="B168" s="20" t="s">
        <v>3585</v>
      </c>
    </row>
    <row r="169" spans="2:2" ht="75" x14ac:dyDescent="0.25">
      <c r="B169" s="20" t="s">
        <v>3766</v>
      </c>
    </row>
    <row r="170" spans="2:2" ht="37.5" x14ac:dyDescent="0.25">
      <c r="B170" s="20" t="s">
        <v>3767</v>
      </c>
    </row>
    <row r="171" spans="2:2" ht="18.75" x14ac:dyDescent="0.25">
      <c r="B171" s="20"/>
    </row>
    <row r="172" spans="2:2" ht="37.5" x14ac:dyDescent="0.25">
      <c r="B172" s="22" t="s">
        <v>4066</v>
      </c>
    </row>
    <row r="173" spans="2:2" ht="18.75" x14ac:dyDescent="0.25">
      <c r="B173" s="20"/>
    </row>
    <row r="174" spans="2:2" ht="56.25" x14ac:dyDescent="0.25">
      <c r="B174" s="20" t="s">
        <v>3770</v>
      </c>
    </row>
    <row r="175" spans="2:2" ht="18.75" x14ac:dyDescent="0.25">
      <c r="B175" s="20" t="s">
        <v>3771</v>
      </c>
    </row>
    <row r="176" spans="2:2" ht="18.75" x14ac:dyDescent="0.25">
      <c r="B176" s="20" t="s">
        <v>3772</v>
      </c>
    </row>
    <row r="177" spans="2:2" ht="18.75" x14ac:dyDescent="0.25">
      <c r="B177" s="20" t="s">
        <v>3773</v>
      </c>
    </row>
    <row r="178" spans="2:2" ht="18.75" x14ac:dyDescent="0.25">
      <c r="B178" s="20" t="s">
        <v>3774</v>
      </c>
    </row>
    <row r="179" spans="2:2" ht="37.5" x14ac:dyDescent="0.25">
      <c r="B179" s="20" t="s">
        <v>3775</v>
      </c>
    </row>
    <row r="180" spans="2:2" ht="18.75" x14ac:dyDescent="0.25">
      <c r="B180" s="20" t="s">
        <v>3776</v>
      </c>
    </row>
    <row r="181" spans="2:2" ht="37.5" x14ac:dyDescent="0.25">
      <c r="B181" s="20" t="s">
        <v>3777</v>
      </c>
    </row>
    <row r="182" spans="2:2" ht="112.5" x14ac:dyDescent="0.25">
      <c r="B182" s="20" t="s">
        <v>3778</v>
      </c>
    </row>
    <row r="183" spans="2:2" ht="18.75" x14ac:dyDescent="0.25">
      <c r="B183" s="20" t="s">
        <v>3586</v>
      </c>
    </row>
    <row r="184" spans="2:2" ht="56.25" x14ac:dyDescent="0.25">
      <c r="B184" s="20" t="s">
        <v>3779</v>
      </c>
    </row>
    <row r="185" spans="2:2" ht="37.5" x14ac:dyDescent="0.25">
      <c r="B185" s="20" t="s">
        <v>3780</v>
      </c>
    </row>
    <row r="186" spans="2:2" ht="18.75" x14ac:dyDescent="0.25">
      <c r="B186" s="184"/>
    </row>
    <row r="187" spans="2:2" ht="56.25" x14ac:dyDescent="0.25">
      <c r="B187" s="22" t="s">
        <v>4072</v>
      </c>
    </row>
    <row r="188" spans="2:2" ht="18.75" x14ac:dyDescent="0.25">
      <c r="B188" s="20"/>
    </row>
    <row r="189" spans="2:2" ht="37.5" x14ac:dyDescent="0.25">
      <c r="B189" s="20" t="s">
        <v>3783</v>
      </c>
    </row>
    <row r="190" spans="2:2" ht="18.75" x14ac:dyDescent="0.25">
      <c r="B190" s="19"/>
    </row>
    <row r="191" spans="2:2" ht="37.5" x14ac:dyDescent="0.25">
      <c r="B191" s="22" t="s">
        <v>4076</v>
      </c>
    </row>
    <row r="192" spans="2:2" ht="18.75" x14ac:dyDescent="0.25">
      <c r="B192" s="22"/>
    </row>
    <row r="193" spans="2:2" ht="37.5" x14ac:dyDescent="0.25">
      <c r="B193" s="20" t="s">
        <v>3787</v>
      </c>
    </row>
    <row r="194" spans="2:2" ht="93.75" x14ac:dyDescent="0.25">
      <c r="B194" s="20" t="s">
        <v>3587</v>
      </c>
    </row>
    <row r="195" spans="2:2" ht="56.25" x14ac:dyDescent="0.25">
      <c r="B195" s="20" t="s">
        <v>3788</v>
      </c>
    </row>
    <row r="196" spans="2:2" ht="56.25" x14ac:dyDescent="0.25">
      <c r="B196" s="20" t="s">
        <v>3588</v>
      </c>
    </row>
    <row r="197" spans="2:2" ht="18.75" x14ac:dyDescent="0.25">
      <c r="B197" s="20"/>
    </row>
    <row r="198" spans="2:2" ht="18.75" x14ac:dyDescent="0.25">
      <c r="B198" s="20"/>
    </row>
    <row r="199" spans="2:2" ht="56.25" x14ac:dyDescent="0.25">
      <c r="B199" s="22" t="s">
        <v>6649</v>
      </c>
    </row>
    <row r="200" spans="2:2" x14ac:dyDescent="0.25">
      <c r="B200" s="199"/>
    </row>
    <row r="201" spans="2:2" ht="37.5" x14ac:dyDescent="0.25">
      <c r="B201" s="20" t="s">
        <v>3792</v>
      </c>
    </row>
    <row r="202" spans="2:2" ht="18.75" x14ac:dyDescent="0.25">
      <c r="B202" s="191"/>
    </row>
    <row r="203" spans="2:2" ht="56.25" x14ac:dyDescent="0.25">
      <c r="B203" s="22" t="s">
        <v>4079</v>
      </c>
    </row>
    <row r="204" spans="2:2" x14ac:dyDescent="0.25">
      <c r="B204" s="199"/>
    </row>
    <row r="205" spans="2:2" ht="56.25" x14ac:dyDescent="0.25">
      <c r="B205" s="20" t="s">
        <v>3798</v>
      </c>
    </row>
    <row r="206" spans="2:2" ht="18.75" x14ac:dyDescent="0.25">
      <c r="B206" s="22"/>
    </row>
    <row r="207" spans="2:2" ht="56.25" x14ac:dyDescent="0.25">
      <c r="B207" s="22" t="s">
        <v>6650</v>
      </c>
    </row>
    <row r="208" spans="2:2" ht="18.75" x14ac:dyDescent="0.25">
      <c r="B208" s="20"/>
    </row>
    <row r="209" spans="2:2" ht="37.5" x14ac:dyDescent="0.25">
      <c r="B209" s="20" t="s">
        <v>3800</v>
      </c>
    </row>
    <row r="210" spans="2:2" ht="56.25" x14ac:dyDescent="0.25">
      <c r="B210" s="20" t="s">
        <v>6651</v>
      </c>
    </row>
    <row r="211" spans="2:2" ht="37.5" x14ac:dyDescent="0.25">
      <c r="B211" s="20" t="s">
        <v>3802</v>
      </c>
    </row>
    <row r="212" spans="2:2" ht="18.75" x14ac:dyDescent="0.25">
      <c r="B212" s="19"/>
    </row>
    <row r="213" spans="2:2" ht="112.5" x14ac:dyDescent="0.25">
      <c r="B213" s="22" t="s">
        <v>6652</v>
      </c>
    </row>
    <row r="214" spans="2:2" ht="18.75" x14ac:dyDescent="0.25">
      <c r="B214" s="22"/>
    </row>
    <row r="215" spans="2:2" ht="37.5" x14ac:dyDescent="0.25">
      <c r="B215" s="20" t="s">
        <v>3807</v>
      </c>
    </row>
    <row r="216" spans="2:2" ht="37.5" x14ac:dyDescent="0.25">
      <c r="B216" s="20" t="s">
        <v>3808</v>
      </c>
    </row>
    <row r="217" spans="2:2" ht="56.25" x14ac:dyDescent="0.25">
      <c r="B217" s="20" t="s">
        <v>3809</v>
      </c>
    </row>
    <row r="218" spans="2:2" ht="56.25" x14ac:dyDescent="0.25">
      <c r="B218" s="20" t="s">
        <v>3810</v>
      </c>
    </row>
    <row r="219" spans="2:2" ht="37.5" x14ac:dyDescent="0.25">
      <c r="B219" s="20" t="s">
        <v>3589</v>
      </c>
    </row>
    <row r="220" spans="2:2" ht="37.5" x14ac:dyDescent="0.25">
      <c r="B220" s="20" t="s">
        <v>6653</v>
      </c>
    </row>
    <row r="221" spans="2:2" ht="37.5" x14ac:dyDescent="0.25">
      <c r="B221" s="20" t="s">
        <v>3590</v>
      </c>
    </row>
    <row r="222" spans="2:2" ht="56.25" x14ac:dyDescent="0.25">
      <c r="B222" s="20" t="s">
        <v>3591</v>
      </c>
    </row>
    <row r="223" spans="2:2" ht="56.25" x14ac:dyDescent="0.25">
      <c r="B223" s="20" t="s">
        <v>3592</v>
      </c>
    </row>
    <row r="224" spans="2:2" ht="56.25" x14ac:dyDescent="0.25">
      <c r="B224" s="20" t="s">
        <v>3812</v>
      </c>
    </row>
    <row r="225" spans="2:2" ht="37.5" x14ac:dyDescent="0.25">
      <c r="B225" s="20" t="s">
        <v>6654</v>
      </c>
    </row>
    <row r="226" spans="2:2" ht="112.5" x14ac:dyDescent="0.25">
      <c r="B226" s="20" t="s">
        <v>3593</v>
      </c>
    </row>
    <row r="227" spans="2:2" ht="56.25" x14ac:dyDescent="0.25">
      <c r="B227" s="20" t="s">
        <v>4085</v>
      </c>
    </row>
    <row r="228" spans="2:2" ht="37.5" x14ac:dyDescent="0.25">
      <c r="B228" s="20" t="s">
        <v>3815</v>
      </c>
    </row>
    <row r="229" spans="2:2" ht="37.5" x14ac:dyDescent="0.25">
      <c r="B229" s="20" t="s">
        <v>4086</v>
      </c>
    </row>
    <row r="230" spans="2:2" ht="18.75" x14ac:dyDescent="0.25">
      <c r="B230" s="20" t="s">
        <v>3594</v>
      </c>
    </row>
    <row r="231" spans="2:2" ht="112.5" x14ac:dyDescent="0.25">
      <c r="B231" s="20" t="s">
        <v>3817</v>
      </c>
    </row>
    <row r="232" spans="2:2" ht="37.5" x14ac:dyDescent="0.25">
      <c r="B232" s="20" t="s">
        <v>3818</v>
      </c>
    </row>
    <row r="233" spans="2:2" ht="18.75" x14ac:dyDescent="0.25">
      <c r="B233" s="20" t="s">
        <v>3595</v>
      </c>
    </row>
    <row r="234" spans="2:2" ht="18.75" x14ac:dyDescent="0.25">
      <c r="B234" s="20" t="s">
        <v>3596</v>
      </c>
    </row>
    <row r="235" spans="2:2" ht="18.75" x14ac:dyDescent="0.25">
      <c r="B235" s="20" t="s">
        <v>3597</v>
      </c>
    </row>
    <row r="236" spans="2:2" ht="18.75" x14ac:dyDescent="0.25">
      <c r="B236" s="20" t="s">
        <v>3598</v>
      </c>
    </row>
    <row r="237" spans="2:2" ht="18.75" x14ac:dyDescent="0.25">
      <c r="B237" s="20" t="s">
        <v>3599</v>
      </c>
    </row>
    <row r="238" spans="2:2" ht="18.75" x14ac:dyDescent="0.25">
      <c r="B238" s="20" t="s">
        <v>3600</v>
      </c>
    </row>
    <row r="239" spans="2:2" ht="75" x14ac:dyDescent="0.25">
      <c r="B239" s="20" t="s">
        <v>3819</v>
      </c>
    </row>
    <row r="240" spans="2:2" ht="56.25" x14ac:dyDescent="0.25">
      <c r="B240" s="20" t="s">
        <v>6655</v>
      </c>
    </row>
    <row r="241" spans="2:2" ht="56.25" x14ac:dyDescent="0.25">
      <c r="B241" s="20" t="s">
        <v>3821</v>
      </c>
    </row>
    <row r="242" spans="2:2" ht="37.5" x14ac:dyDescent="0.25">
      <c r="B242" s="20" t="s">
        <v>3601</v>
      </c>
    </row>
    <row r="243" spans="2:2" ht="37.5" x14ac:dyDescent="0.25">
      <c r="B243" s="20" t="s">
        <v>3602</v>
      </c>
    </row>
    <row r="244" spans="2:2" ht="18.75" x14ac:dyDescent="0.25">
      <c r="B244" s="22"/>
    </row>
    <row r="245" spans="2:2" ht="93.75" x14ac:dyDescent="0.25">
      <c r="B245" s="22" t="s">
        <v>6656</v>
      </c>
    </row>
    <row r="246" spans="2:2" ht="18.75" x14ac:dyDescent="0.25">
      <c r="B246" s="184"/>
    </row>
    <row r="247" spans="2:2" ht="18.75" x14ac:dyDescent="0.25">
      <c r="B247" s="20" t="s">
        <v>3827</v>
      </c>
    </row>
    <row r="248" spans="2:2" ht="75" x14ac:dyDescent="0.25">
      <c r="B248" s="20" t="s">
        <v>3828</v>
      </c>
    </row>
    <row r="249" spans="2:2" ht="37.5" x14ac:dyDescent="0.25">
      <c r="B249" s="20" t="s">
        <v>3829</v>
      </c>
    </row>
    <row r="250" spans="2:2" ht="37.5" x14ac:dyDescent="0.25">
      <c r="B250" s="20" t="s">
        <v>3830</v>
      </c>
    </row>
    <row r="251" spans="2:2" ht="18.75" x14ac:dyDescent="0.25">
      <c r="B251" s="20" t="s">
        <v>3831</v>
      </c>
    </row>
    <row r="252" spans="2:2" ht="18.75" x14ac:dyDescent="0.25">
      <c r="B252" s="20" t="s">
        <v>3603</v>
      </c>
    </row>
    <row r="253" spans="2:2" ht="37.5" x14ac:dyDescent="0.25">
      <c r="B253" s="20" t="s">
        <v>3832</v>
      </c>
    </row>
    <row r="254" spans="2:2" ht="37.5" x14ac:dyDescent="0.25">
      <c r="B254" s="20" t="s">
        <v>3833</v>
      </c>
    </row>
    <row r="255" spans="2:2" ht="18.75" x14ac:dyDescent="0.25">
      <c r="B255" s="20"/>
    </row>
    <row r="256" spans="2:2" ht="56.25" x14ac:dyDescent="0.25">
      <c r="B256" s="22" t="s">
        <v>6657</v>
      </c>
    </row>
    <row r="257" spans="2:2" ht="18.75" x14ac:dyDescent="0.25">
      <c r="B257" s="22"/>
    </row>
    <row r="258" spans="2:2" ht="56.25" x14ac:dyDescent="0.25">
      <c r="B258" s="20" t="s">
        <v>3838</v>
      </c>
    </row>
    <row r="259" spans="2:2" ht="18.75" x14ac:dyDescent="0.25">
      <c r="B259" s="20" t="s">
        <v>3604</v>
      </c>
    </row>
    <row r="260" spans="2:2" ht="18.75" x14ac:dyDescent="0.25">
      <c r="B260" s="20" t="s">
        <v>3605</v>
      </c>
    </row>
    <row r="261" spans="2:2" ht="93.75" x14ac:dyDescent="0.25">
      <c r="B261" s="20" t="s">
        <v>3839</v>
      </c>
    </row>
    <row r="262" spans="2:2" ht="75" x14ac:dyDescent="0.25">
      <c r="B262" s="20" t="s">
        <v>3606</v>
      </c>
    </row>
    <row r="263" spans="2:2" ht="37.5" x14ac:dyDescent="0.25">
      <c r="B263" s="20" t="s">
        <v>3840</v>
      </c>
    </row>
    <row r="264" spans="2:2" ht="37.5" x14ac:dyDescent="0.25">
      <c r="B264" s="20" t="s">
        <v>3841</v>
      </c>
    </row>
    <row r="265" spans="2:2" ht="93.75" x14ac:dyDescent="0.25">
      <c r="B265" s="20" t="s">
        <v>4094</v>
      </c>
    </row>
    <row r="266" spans="2:2" ht="56.25" x14ac:dyDescent="0.25">
      <c r="B266" s="20" t="s">
        <v>3843</v>
      </c>
    </row>
    <row r="267" spans="2:2" ht="37.5" x14ac:dyDescent="0.25">
      <c r="B267" s="20" t="s">
        <v>3844</v>
      </c>
    </row>
    <row r="268" spans="2:2" ht="37.5" x14ac:dyDescent="0.25">
      <c r="B268" s="20" t="s">
        <v>3845</v>
      </c>
    </row>
    <row r="269" spans="2:2" ht="37.5" x14ac:dyDescent="0.25">
      <c r="B269" s="20" t="s">
        <v>3607</v>
      </c>
    </row>
    <row r="270" spans="2:2" ht="56.25" x14ac:dyDescent="0.25">
      <c r="B270" s="20" t="s">
        <v>3846</v>
      </c>
    </row>
    <row r="271" spans="2:2" ht="37.5" x14ac:dyDescent="0.25">
      <c r="B271" s="20" t="s">
        <v>3847</v>
      </c>
    </row>
    <row r="272" spans="2:2" ht="75" x14ac:dyDescent="0.25">
      <c r="B272" s="20" t="s">
        <v>3848</v>
      </c>
    </row>
    <row r="273" spans="2:2" ht="37.5" x14ac:dyDescent="0.25">
      <c r="B273" s="20" t="s">
        <v>3849</v>
      </c>
    </row>
    <row r="274" spans="2:2" ht="37.5" x14ac:dyDescent="0.25">
      <c r="B274" s="20" t="s">
        <v>3850</v>
      </c>
    </row>
    <row r="275" spans="2:2" ht="75" x14ac:dyDescent="0.25">
      <c r="B275" s="20" t="s">
        <v>3851</v>
      </c>
    </row>
    <row r="276" spans="2:2" ht="93.75" x14ac:dyDescent="0.25">
      <c r="B276" s="20" t="s">
        <v>3852</v>
      </c>
    </row>
    <row r="277" spans="2:2" ht="93.75" x14ac:dyDescent="0.25">
      <c r="B277" s="20" t="s">
        <v>3853</v>
      </c>
    </row>
    <row r="278" spans="2:2" ht="18.75" x14ac:dyDescent="0.25">
      <c r="B278" s="20"/>
    </row>
    <row r="279" spans="2:2" ht="18.75" x14ac:dyDescent="0.25">
      <c r="B279" s="19"/>
    </row>
    <row r="280" spans="2:2" ht="75" x14ac:dyDescent="0.25">
      <c r="B280" s="22" t="s">
        <v>6658</v>
      </c>
    </row>
    <row r="281" spans="2:2" ht="18.75" x14ac:dyDescent="0.25">
      <c r="B281" s="20"/>
    </row>
    <row r="282" spans="2:2" ht="18.75" x14ac:dyDescent="0.25">
      <c r="B282" s="22" t="s">
        <v>6659</v>
      </c>
    </row>
    <row r="283" spans="2:2" x14ac:dyDescent="0.25">
      <c r="B283" s="200"/>
    </row>
    <row r="284" spans="2:2" ht="37.5" x14ac:dyDescent="0.25">
      <c r="B284" s="20" t="s">
        <v>3859</v>
      </c>
    </row>
    <row r="285" spans="2:2" ht="37.5" x14ac:dyDescent="0.25">
      <c r="B285" s="20" t="s">
        <v>3608</v>
      </c>
    </row>
    <row r="286" spans="2:2" ht="37.5" x14ac:dyDescent="0.25">
      <c r="B286" s="20" t="s">
        <v>3609</v>
      </c>
    </row>
    <row r="287" spans="2:2" ht="37.5" x14ac:dyDescent="0.25">
      <c r="B287" s="20" t="s">
        <v>3860</v>
      </c>
    </row>
    <row r="288" spans="2:2" ht="56.25" x14ac:dyDescent="0.25">
      <c r="B288" s="20" t="s">
        <v>3610</v>
      </c>
    </row>
    <row r="289" spans="2:2" ht="37.5" x14ac:dyDescent="0.25">
      <c r="B289" s="20" t="s">
        <v>3611</v>
      </c>
    </row>
    <row r="290" spans="2:2" ht="37.5" x14ac:dyDescent="0.25">
      <c r="B290" s="20" t="s">
        <v>3612</v>
      </c>
    </row>
    <row r="291" spans="2:2" ht="18.75" x14ac:dyDescent="0.25">
      <c r="B291" s="20" t="s">
        <v>3861</v>
      </c>
    </row>
    <row r="292" spans="2:2" ht="18.75" x14ac:dyDescent="0.25">
      <c r="B292" s="20" t="s">
        <v>3862</v>
      </c>
    </row>
    <row r="293" spans="2:2" ht="37.5" x14ac:dyDescent="0.25">
      <c r="B293" s="20" t="s">
        <v>3863</v>
      </c>
    </row>
    <row r="294" spans="2:2" ht="56.25" x14ac:dyDescent="0.25">
      <c r="B294" s="20" t="s">
        <v>3613</v>
      </c>
    </row>
    <row r="295" spans="2:2" ht="18.75" x14ac:dyDescent="0.25">
      <c r="B295" s="19"/>
    </row>
    <row r="296" spans="2:2" ht="18.75" x14ac:dyDescent="0.25">
      <c r="B296" s="22" t="s">
        <v>6660</v>
      </c>
    </row>
    <row r="297" spans="2:2" ht="18.75" x14ac:dyDescent="0.25">
      <c r="B297" s="22"/>
    </row>
    <row r="298" spans="2:2" ht="37.5" x14ac:dyDescent="0.25">
      <c r="B298" s="20" t="s">
        <v>3865</v>
      </c>
    </row>
    <row r="299" spans="2:2" ht="75" x14ac:dyDescent="0.25">
      <c r="B299" s="20" t="s">
        <v>3866</v>
      </c>
    </row>
    <row r="300" spans="2:2" ht="18.75" x14ac:dyDescent="0.25">
      <c r="B300" s="20" t="s">
        <v>3867</v>
      </c>
    </row>
    <row r="301" spans="2:2" ht="18.75" x14ac:dyDescent="0.25">
      <c r="B301" s="20" t="s">
        <v>3614</v>
      </c>
    </row>
    <row r="302" spans="2:2" ht="37.5" x14ac:dyDescent="0.25">
      <c r="B302" s="20" t="s">
        <v>3615</v>
      </c>
    </row>
    <row r="303" spans="2:2" ht="37.5" x14ac:dyDescent="0.25">
      <c r="B303" s="20" t="s">
        <v>3616</v>
      </c>
    </row>
    <row r="304" spans="2:2" ht="18.75" x14ac:dyDescent="0.25">
      <c r="B304" s="20" t="s">
        <v>3868</v>
      </c>
    </row>
    <row r="305" spans="2:2" ht="37.5" x14ac:dyDescent="0.25">
      <c r="B305" s="20" t="s">
        <v>3869</v>
      </c>
    </row>
    <row r="306" spans="2:2" ht="18.75" x14ac:dyDescent="0.25">
      <c r="B306" s="20" t="s">
        <v>3870</v>
      </c>
    </row>
    <row r="307" spans="2:2" ht="18.75" x14ac:dyDescent="0.25">
      <c r="B307" s="20" t="s">
        <v>3617</v>
      </c>
    </row>
    <row r="308" spans="2:2" ht="18.75" x14ac:dyDescent="0.25">
      <c r="B308" s="20" t="s">
        <v>3618</v>
      </c>
    </row>
    <row r="309" spans="2:2" ht="18.75" x14ac:dyDescent="0.25">
      <c r="B309" s="20" t="s">
        <v>3619</v>
      </c>
    </row>
    <row r="310" spans="2:2" ht="37.5" x14ac:dyDescent="0.25">
      <c r="B310" s="20" t="s">
        <v>3871</v>
      </c>
    </row>
    <row r="311" spans="2:2" ht="18.75" x14ac:dyDescent="0.25">
      <c r="B311" s="20" t="s">
        <v>3872</v>
      </c>
    </row>
    <row r="312" spans="2:2" ht="37.5" x14ac:dyDescent="0.25">
      <c r="B312" s="20" t="s">
        <v>3873</v>
      </c>
    </row>
    <row r="313" spans="2:2" ht="18.75" x14ac:dyDescent="0.25">
      <c r="B313" s="20" t="s">
        <v>3874</v>
      </c>
    </row>
    <row r="314" spans="2:2" ht="56.25" x14ac:dyDescent="0.25">
      <c r="B314" s="20" t="s">
        <v>3875</v>
      </c>
    </row>
    <row r="315" spans="2:2" ht="37.5" x14ac:dyDescent="0.25">
      <c r="B315" s="20" t="s">
        <v>3876</v>
      </c>
    </row>
    <row r="316" spans="2:2" ht="18.75" x14ac:dyDescent="0.25">
      <c r="B316" s="20" t="s">
        <v>3877</v>
      </c>
    </row>
    <row r="317" spans="2:2" ht="18.75" x14ac:dyDescent="0.25">
      <c r="B317" s="20" t="s">
        <v>3878</v>
      </c>
    </row>
    <row r="318" spans="2:2" ht="56.25" x14ac:dyDescent="0.25">
      <c r="B318" s="20" t="s">
        <v>3879</v>
      </c>
    </row>
    <row r="319" spans="2:2" ht="37.5" x14ac:dyDescent="0.25">
      <c r="B319" s="20" t="s">
        <v>3880</v>
      </c>
    </row>
    <row r="320" spans="2:2" ht="112.5" x14ac:dyDescent="0.25">
      <c r="B320" s="20" t="s">
        <v>3881</v>
      </c>
    </row>
    <row r="321" spans="2:2" ht="37.5" x14ac:dyDescent="0.25">
      <c r="B321" s="20" t="s">
        <v>3882</v>
      </c>
    </row>
    <row r="322" spans="2:2" ht="18.75" x14ac:dyDescent="0.25">
      <c r="B322" s="20" t="s">
        <v>3620</v>
      </c>
    </row>
    <row r="323" spans="2:2" ht="37.5" x14ac:dyDescent="0.25">
      <c r="B323" s="20" t="s">
        <v>3883</v>
      </c>
    </row>
    <row r="324" spans="2:2" ht="37.5" x14ac:dyDescent="0.25">
      <c r="B324" s="20" t="s">
        <v>3884</v>
      </c>
    </row>
    <row r="325" spans="2:2" ht="93.75" x14ac:dyDescent="0.25">
      <c r="B325" s="20" t="s">
        <v>3885</v>
      </c>
    </row>
    <row r="326" spans="2:2" ht="37.5" x14ac:dyDescent="0.25">
      <c r="B326" s="20" t="s">
        <v>3886</v>
      </c>
    </row>
    <row r="327" spans="2:2" ht="37.5" x14ac:dyDescent="0.25">
      <c r="B327" s="20" t="s">
        <v>3887</v>
      </c>
    </row>
    <row r="328" spans="2:2" ht="56.25" x14ac:dyDescent="0.25">
      <c r="B328" s="20" t="s">
        <v>3888</v>
      </c>
    </row>
    <row r="329" spans="2:2" ht="37.5" x14ac:dyDescent="0.25">
      <c r="B329" s="20" t="s">
        <v>3889</v>
      </c>
    </row>
    <row r="330" spans="2:2" ht="56.25" x14ac:dyDescent="0.25">
      <c r="B330" s="20" t="s">
        <v>3890</v>
      </c>
    </row>
    <row r="331" spans="2:2" ht="75" x14ac:dyDescent="0.25">
      <c r="B331" s="20" t="s">
        <v>3891</v>
      </c>
    </row>
    <row r="332" spans="2:2" ht="18.75" x14ac:dyDescent="0.25">
      <c r="B332" s="20" t="s">
        <v>6661</v>
      </c>
    </row>
    <row r="333" spans="2:2" ht="56.25" x14ac:dyDescent="0.25">
      <c r="B333" s="20" t="s">
        <v>3893</v>
      </c>
    </row>
    <row r="334" spans="2:2" ht="37.5" x14ac:dyDescent="0.25">
      <c r="B334" s="20" t="s">
        <v>6662</v>
      </c>
    </row>
    <row r="335" spans="2:2" ht="37.5" x14ac:dyDescent="0.25">
      <c r="B335" s="20" t="s">
        <v>3621</v>
      </c>
    </row>
    <row r="336" spans="2:2" ht="75" x14ac:dyDescent="0.25">
      <c r="B336" s="20" t="s">
        <v>3895</v>
      </c>
    </row>
    <row r="337" spans="2:2" ht="75" x14ac:dyDescent="0.25">
      <c r="B337" s="20" t="s">
        <v>3896</v>
      </c>
    </row>
    <row r="338" spans="2:2" ht="37.5" x14ac:dyDescent="0.25">
      <c r="B338" s="20" t="s">
        <v>3622</v>
      </c>
    </row>
    <row r="339" spans="2:2" ht="37.5" x14ac:dyDescent="0.25">
      <c r="B339" s="20" t="s">
        <v>6663</v>
      </c>
    </row>
    <row r="340" spans="2:2" ht="37.5" x14ac:dyDescent="0.25">
      <c r="B340" s="20" t="s">
        <v>3898</v>
      </c>
    </row>
    <row r="341" spans="2:2" ht="18.75" x14ac:dyDescent="0.25">
      <c r="B341" s="20" t="s">
        <v>3899</v>
      </c>
    </row>
    <row r="342" spans="2:2" ht="18.75" x14ac:dyDescent="0.25">
      <c r="B342" s="20" t="s">
        <v>3623</v>
      </c>
    </row>
    <row r="343" spans="2:2" ht="56.25" x14ac:dyDescent="0.25">
      <c r="B343" s="20" t="s">
        <v>3624</v>
      </c>
    </row>
    <row r="344" spans="2:2" ht="18.75" x14ac:dyDescent="0.25">
      <c r="B344" s="20" t="s">
        <v>3625</v>
      </c>
    </row>
    <row r="345" spans="2:2" ht="75" x14ac:dyDescent="0.25">
      <c r="B345" s="20" t="s">
        <v>3900</v>
      </c>
    </row>
    <row r="346" spans="2:2" ht="37.5" x14ac:dyDescent="0.25">
      <c r="B346" s="20" t="s">
        <v>3901</v>
      </c>
    </row>
    <row r="347" spans="2:2" ht="56.25" x14ac:dyDescent="0.25">
      <c r="B347" s="20" t="s">
        <v>3902</v>
      </c>
    </row>
    <row r="348" spans="2:2" ht="18.75" x14ac:dyDescent="0.25">
      <c r="B348" s="20" t="s">
        <v>3903</v>
      </c>
    </row>
    <row r="349" spans="2:2" ht="37.5" x14ac:dyDescent="0.25">
      <c r="B349" s="20" t="s">
        <v>3626</v>
      </c>
    </row>
    <row r="350" spans="2:2" ht="18.75" x14ac:dyDescent="0.25">
      <c r="B350" s="20" t="s">
        <v>3627</v>
      </c>
    </row>
    <row r="351" spans="2:2" ht="18.75" x14ac:dyDescent="0.25">
      <c r="B351" s="20" t="s">
        <v>3628</v>
      </c>
    </row>
    <row r="352" spans="2:2" ht="37.5" x14ac:dyDescent="0.25">
      <c r="B352" s="20" t="s">
        <v>3629</v>
      </c>
    </row>
    <row r="353" spans="2:2" ht="37.5" x14ac:dyDescent="0.25">
      <c r="B353" s="20" t="s">
        <v>3904</v>
      </c>
    </row>
    <row r="354" spans="2:2" ht="18.75" x14ac:dyDescent="0.25">
      <c r="B354" s="20" t="s">
        <v>3905</v>
      </c>
    </row>
    <row r="355" spans="2:2" ht="37.5" x14ac:dyDescent="0.25">
      <c r="B355" s="20" t="s">
        <v>3906</v>
      </c>
    </row>
    <row r="356" spans="2:2" ht="37.5" x14ac:dyDescent="0.25">
      <c r="B356" s="20" t="s">
        <v>3630</v>
      </c>
    </row>
    <row r="357" spans="2:2" ht="131.25" x14ac:dyDescent="0.25">
      <c r="B357" s="20" t="s">
        <v>3907</v>
      </c>
    </row>
    <row r="358" spans="2:2" ht="187.5" x14ac:dyDescent="0.25">
      <c r="B358" s="20" t="s">
        <v>3908</v>
      </c>
    </row>
    <row r="359" spans="2:2" ht="37.5" x14ac:dyDescent="0.25">
      <c r="B359" s="20" t="s">
        <v>6664</v>
      </c>
    </row>
    <row r="360" spans="2:2" ht="18.75" x14ac:dyDescent="0.25">
      <c r="B360" s="20" t="s">
        <v>3910</v>
      </c>
    </row>
    <row r="361" spans="2:2" ht="56.25" x14ac:dyDescent="0.25">
      <c r="B361" s="20" t="s">
        <v>6740</v>
      </c>
    </row>
    <row r="362" spans="2:2" ht="93.75" x14ac:dyDescent="0.25">
      <c r="B362" s="20" t="s">
        <v>3912</v>
      </c>
    </row>
    <row r="363" spans="2:2" ht="18.75" x14ac:dyDescent="0.25">
      <c r="B363" s="20" t="s">
        <v>3913</v>
      </c>
    </row>
    <row r="364" spans="2:2" ht="56.25" x14ac:dyDescent="0.25">
      <c r="B364" s="20" t="s">
        <v>3914</v>
      </c>
    </row>
    <row r="365" spans="2:2" ht="56.25" x14ac:dyDescent="0.25">
      <c r="B365" s="20" t="s">
        <v>3631</v>
      </c>
    </row>
    <row r="366" spans="2:2" ht="18.75" x14ac:dyDescent="0.25">
      <c r="B366" s="20" t="s">
        <v>3915</v>
      </c>
    </row>
    <row r="367" spans="2:2" ht="37.5" x14ac:dyDescent="0.25">
      <c r="B367" s="20" t="s">
        <v>3916</v>
      </c>
    </row>
    <row r="368" spans="2:2" ht="18.75" x14ac:dyDescent="0.25">
      <c r="B368" s="20" t="s">
        <v>3899</v>
      </c>
    </row>
    <row r="369" spans="2:2" ht="18.75" x14ac:dyDescent="0.25">
      <c r="B369" s="20" t="s">
        <v>3623</v>
      </c>
    </row>
    <row r="370" spans="2:2" ht="56.25" x14ac:dyDescent="0.25">
      <c r="B370" s="20" t="s">
        <v>3624</v>
      </c>
    </row>
    <row r="371" spans="2:2" ht="18.75" x14ac:dyDescent="0.25">
      <c r="B371" s="20" t="s">
        <v>3625</v>
      </c>
    </row>
    <row r="372" spans="2:2" ht="37.5" x14ac:dyDescent="0.25">
      <c r="B372" s="20" t="s">
        <v>3917</v>
      </c>
    </row>
    <row r="373" spans="2:2" ht="37.5" x14ac:dyDescent="0.25">
      <c r="B373" s="20" t="s">
        <v>3632</v>
      </c>
    </row>
    <row r="374" spans="2:2" ht="75" x14ac:dyDescent="0.25">
      <c r="B374" s="20" t="s">
        <v>3918</v>
      </c>
    </row>
    <row r="375" spans="2:2" ht="18.75" x14ac:dyDescent="0.25">
      <c r="B375" s="19"/>
    </row>
    <row r="376" spans="2:2" ht="18.75" x14ac:dyDescent="0.25">
      <c r="B376" s="22" t="s">
        <v>6665</v>
      </c>
    </row>
    <row r="377" spans="2:2" ht="18.75" x14ac:dyDescent="0.25">
      <c r="B377" s="22"/>
    </row>
    <row r="378" spans="2:2" ht="18.75" x14ac:dyDescent="0.25">
      <c r="B378" s="17" t="s">
        <v>3920</v>
      </c>
    </row>
    <row r="379" spans="2:2" ht="37.5" x14ac:dyDescent="0.25">
      <c r="B379" s="17" t="s">
        <v>6666</v>
      </c>
    </row>
    <row r="380" spans="2:2" ht="18.75" x14ac:dyDescent="0.25">
      <c r="B380" s="17" t="s">
        <v>2036</v>
      </c>
    </row>
    <row r="381" spans="2:2" ht="18.75" x14ac:dyDescent="0.25">
      <c r="B381" s="17" t="s">
        <v>2037</v>
      </c>
    </row>
    <row r="382" spans="2:2" ht="18.75" x14ac:dyDescent="0.25">
      <c r="B382" s="17" t="s">
        <v>3923</v>
      </c>
    </row>
    <row r="383" spans="2:2" ht="18.75" x14ac:dyDescent="0.25">
      <c r="B383" s="21"/>
    </row>
    <row r="384" spans="2:2" ht="37.5" x14ac:dyDescent="0.25">
      <c r="B384" s="21" t="s">
        <v>3924</v>
      </c>
    </row>
    <row r="385" spans="2:2" ht="56.25" x14ac:dyDescent="0.25">
      <c r="B385" s="21" t="s">
        <v>3925</v>
      </c>
    </row>
    <row r="386" spans="2:2" ht="93.75" x14ac:dyDescent="0.25">
      <c r="B386" s="21" t="s">
        <v>3926</v>
      </c>
    </row>
    <row r="387" spans="2:2" ht="75" x14ac:dyDescent="0.25">
      <c r="B387" s="21" t="s">
        <v>3927</v>
      </c>
    </row>
    <row r="388" spans="2:2" ht="75" x14ac:dyDescent="0.25">
      <c r="B388" s="21" t="s">
        <v>3928</v>
      </c>
    </row>
    <row r="389" spans="2:2" ht="18.75" x14ac:dyDescent="0.25">
      <c r="B389" s="21"/>
    </row>
    <row r="390" spans="2:2" ht="56.25" x14ac:dyDescent="0.25">
      <c r="B390" s="17" t="s">
        <v>6667</v>
      </c>
    </row>
    <row r="391" spans="2:2" ht="18.75" x14ac:dyDescent="0.25">
      <c r="B391" s="17"/>
    </row>
    <row r="392" spans="2:2" ht="37.5" x14ac:dyDescent="0.25">
      <c r="B392" s="21" t="s">
        <v>3634</v>
      </c>
    </row>
    <row r="393" spans="2:2" ht="37.5" x14ac:dyDescent="0.25">
      <c r="B393" s="21" t="s">
        <v>6741</v>
      </c>
    </row>
    <row r="394" spans="2:2" ht="37.5" x14ac:dyDescent="0.25">
      <c r="B394" s="21" t="s">
        <v>3635</v>
      </c>
    </row>
    <row r="395" spans="2:2" ht="56.25" x14ac:dyDescent="0.25">
      <c r="B395" s="21" t="s">
        <v>3636</v>
      </c>
    </row>
    <row r="396" spans="2:2" ht="18.75" x14ac:dyDescent="0.25">
      <c r="B396" s="21" t="s">
        <v>3637</v>
      </c>
    </row>
    <row r="397" spans="2:2" ht="37.5" x14ac:dyDescent="0.25">
      <c r="B397" s="21" t="s">
        <v>3638</v>
      </c>
    </row>
    <row r="398" spans="2:2" ht="18.75" x14ac:dyDescent="0.25">
      <c r="B398" s="21" t="s">
        <v>3639</v>
      </c>
    </row>
    <row r="399" spans="2:2" ht="37.5" x14ac:dyDescent="0.25">
      <c r="B399" s="21" t="s">
        <v>3640</v>
      </c>
    </row>
    <row r="400" spans="2:2" ht="18.75" x14ac:dyDescent="0.25">
      <c r="B400" s="21"/>
    </row>
    <row r="401" spans="2:2" ht="56.25" x14ac:dyDescent="0.25">
      <c r="B401" s="17" t="s">
        <v>6668</v>
      </c>
    </row>
    <row r="402" spans="2:2" x14ac:dyDescent="0.25">
      <c r="B402" s="300"/>
    </row>
    <row r="403" spans="2:2" ht="56.25" x14ac:dyDescent="0.25">
      <c r="B403" s="21" t="s">
        <v>3936</v>
      </c>
    </row>
    <row r="404" spans="2:2" ht="56.25" x14ac:dyDescent="0.25">
      <c r="B404" s="21" t="s">
        <v>3937</v>
      </c>
    </row>
    <row r="405" spans="2:2" ht="37.5" x14ac:dyDescent="0.25">
      <c r="B405" s="21" t="s">
        <v>3938</v>
      </c>
    </row>
    <row r="406" spans="2:2" ht="18.75" x14ac:dyDescent="0.25">
      <c r="B406" s="302"/>
    </row>
    <row r="407" spans="2:2" ht="18.75" x14ac:dyDescent="0.25">
      <c r="B407" s="17" t="s">
        <v>3939</v>
      </c>
    </row>
    <row r="408" spans="2:2" ht="18.75" x14ac:dyDescent="0.25">
      <c r="B408" s="17" t="s">
        <v>3940</v>
      </c>
    </row>
    <row r="409" spans="2:2" ht="18.75" x14ac:dyDescent="0.25">
      <c r="B409" s="17" t="s">
        <v>3941</v>
      </c>
    </row>
    <row r="410" spans="2:2" ht="18.75" x14ac:dyDescent="0.25">
      <c r="B410" s="17" t="s">
        <v>3641</v>
      </c>
    </row>
    <row r="411" spans="2:2" ht="18.75" x14ac:dyDescent="0.25">
      <c r="B411" s="21"/>
    </row>
    <row r="412" spans="2:2" ht="93.75" x14ac:dyDescent="0.25">
      <c r="B412" s="21" t="s">
        <v>3942</v>
      </c>
    </row>
    <row r="413" spans="2:2" ht="18.75" x14ac:dyDescent="0.25">
      <c r="B413" s="21" t="s">
        <v>3642</v>
      </c>
    </row>
    <row r="414" spans="2:2" ht="37.5" x14ac:dyDescent="0.25">
      <c r="B414" s="21" t="s">
        <v>3943</v>
      </c>
    </row>
    <row r="415" spans="2:2" ht="56.25" x14ac:dyDescent="0.25">
      <c r="B415" s="21" t="s">
        <v>3643</v>
      </c>
    </row>
    <row r="416" spans="2:2" ht="18.75" x14ac:dyDescent="0.25">
      <c r="B416" s="302"/>
    </row>
    <row r="417" spans="2:2" ht="37.5" x14ac:dyDescent="0.25">
      <c r="B417" s="17" t="s">
        <v>6674</v>
      </c>
    </row>
    <row r="418" spans="2:2" ht="18.75" x14ac:dyDescent="0.25">
      <c r="B418" s="302"/>
    </row>
    <row r="419" spans="2:2" ht="18.75" x14ac:dyDescent="0.25">
      <c r="B419" s="17" t="s">
        <v>3947</v>
      </c>
    </row>
    <row r="420" spans="2:2" ht="56.25" x14ac:dyDescent="0.25">
      <c r="B420" s="17" t="s">
        <v>6669</v>
      </c>
    </row>
    <row r="421" spans="2:2" ht="18.75" x14ac:dyDescent="0.25">
      <c r="B421" s="21"/>
    </row>
    <row r="422" spans="2:2" ht="75" x14ac:dyDescent="0.25">
      <c r="B422" s="21" t="s">
        <v>6742</v>
      </c>
    </row>
    <row r="423" spans="2:2" ht="18.75" x14ac:dyDescent="0.25">
      <c r="B423" s="302"/>
    </row>
    <row r="424" spans="2:2" ht="18.75" x14ac:dyDescent="0.25">
      <c r="B424" s="17" t="s">
        <v>3954</v>
      </c>
    </row>
    <row r="425" spans="2:2" ht="18.75" x14ac:dyDescent="0.25">
      <c r="B425" s="302"/>
    </row>
    <row r="426" spans="2:2" ht="75" x14ac:dyDescent="0.25">
      <c r="B426" s="21" t="s">
        <v>6670</v>
      </c>
    </row>
    <row r="427" spans="2:2" ht="18.75" x14ac:dyDescent="0.25">
      <c r="B427" s="21" t="s">
        <v>3956</v>
      </c>
    </row>
    <row r="428" spans="2:2" ht="18.75" x14ac:dyDescent="0.25">
      <c r="B428" s="21" t="s">
        <v>4133</v>
      </c>
    </row>
    <row r="429" spans="2:2" ht="18.75" x14ac:dyDescent="0.25">
      <c r="B429" s="21" t="s">
        <v>3958</v>
      </c>
    </row>
    <row r="430" spans="2:2" ht="56.25" x14ac:dyDescent="0.25">
      <c r="B430" s="21" t="s">
        <v>6743</v>
      </c>
    </row>
    <row r="431" spans="2:2" ht="75" x14ac:dyDescent="0.25">
      <c r="B431" s="21" t="s">
        <v>6744</v>
      </c>
    </row>
    <row r="432" spans="2:2" ht="75" x14ac:dyDescent="0.25">
      <c r="B432" s="21" t="s">
        <v>6745</v>
      </c>
    </row>
    <row r="433" spans="2:2" ht="56.25" x14ac:dyDescent="0.25">
      <c r="B433" s="21" t="s">
        <v>6746</v>
      </c>
    </row>
    <row r="434" spans="2:2" ht="56.25" x14ac:dyDescent="0.25">
      <c r="B434" s="21" t="s">
        <v>3963</v>
      </c>
    </row>
    <row r="435" spans="2:2" ht="18.75" x14ac:dyDescent="0.25">
      <c r="B435" s="302"/>
    </row>
    <row r="436" spans="2:2" ht="18.75" x14ac:dyDescent="0.25">
      <c r="B436" s="17" t="s">
        <v>6675</v>
      </c>
    </row>
    <row r="437" spans="2:2" ht="37.5" x14ac:dyDescent="0.25">
      <c r="B437" s="17" t="s">
        <v>4138</v>
      </c>
    </row>
    <row r="438" spans="2:2" ht="18.75" x14ac:dyDescent="0.25">
      <c r="B438" s="302"/>
    </row>
    <row r="439" spans="2:2" ht="37.5" x14ac:dyDescent="0.25">
      <c r="B439" s="21" t="s">
        <v>6747</v>
      </c>
    </row>
    <row r="440" spans="2:2" ht="56.25" x14ac:dyDescent="0.25">
      <c r="B440" s="21" t="s">
        <v>4140</v>
      </c>
    </row>
    <row r="441" spans="2:2" ht="18.75" x14ac:dyDescent="0.25">
      <c r="B441" s="302"/>
    </row>
    <row r="442" spans="2:2" ht="18.75" x14ac:dyDescent="0.25">
      <c r="B442" s="17" t="s">
        <v>3969</v>
      </c>
    </row>
    <row r="443" spans="2:2" ht="18.75" x14ac:dyDescent="0.25">
      <c r="B443" s="17"/>
    </row>
    <row r="444" spans="2:2" ht="56.25" x14ac:dyDescent="0.25">
      <c r="B444" s="21" t="s">
        <v>3970</v>
      </c>
    </row>
    <row r="445" spans="2:2" ht="18.75" x14ac:dyDescent="0.25">
      <c r="B445" s="21" t="s">
        <v>3645</v>
      </c>
    </row>
    <row r="446" spans="2:2" ht="75" x14ac:dyDescent="0.25">
      <c r="B446" s="21" t="s">
        <v>6748</v>
      </c>
    </row>
    <row r="447" spans="2:2" ht="131.25" x14ac:dyDescent="0.25">
      <c r="B447" s="21" t="s">
        <v>6676</v>
      </c>
    </row>
    <row r="448" spans="2:2" ht="18.75" x14ac:dyDescent="0.25">
      <c r="B448" s="21" t="s">
        <v>3973</v>
      </c>
    </row>
    <row r="449" spans="2:2" ht="37.5" x14ac:dyDescent="0.25">
      <c r="B449" s="21" t="s">
        <v>3974</v>
      </c>
    </row>
    <row r="450" spans="2:2" ht="75" x14ac:dyDescent="0.25">
      <c r="B450" s="21" t="s">
        <v>3975</v>
      </c>
    </row>
    <row r="451" spans="2:2" ht="37.5" x14ac:dyDescent="0.25">
      <c r="B451" s="21" t="s">
        <v>3976</v>
      </c>
    </row>
    <row r="452" spans="2:2" ht="75" x14ac:dyDescent="0.25">
      <c r="B452" s="21" t="s">
        <v>3977</v>
      </c>
    </row>
    <row r="453" spans="2:2" ht="18.75" x14ac:dyDescent="0.25">
      <c r="B453" s="21"/>
    </row>
    <row r="454" spans="2:2" ht="18.75" x14ac:dyDescent="0.25">
      <c r="B454" s="17" t="s">
        <v>3978</v>
      </c>
    </row>
    <row r="455" spans="2:2" ht="18.75" x14ac:dyDescent="0.25">
      <c r="B455" s="302"/>
    </row>
    <row r="456" spans="2:2" ht="93.75" x14ac:dyDescent="0.25">
      <c r="B456" s="21" t="s">
        <v>3979</v>
      </c>
    </row>
    <row r="457" spans="2:2" ht="75" x14ac:dyDescent="0.25">
      <c r="B457" s="21" t="s">
        <v>3980</v>
      </c>
    </row>
    <row r="458" spans="2:2" ht="37.5" x14ac:dyDescent="0.25">
      <c r="B458" s="21" t="s">
        <v>3646</v>
      </c>
    </row>
    <row r="459" spans="2:2" ht="18.75" x14ac:dyDescent="0.25">
      <c r="B459" s="301"/>
    </row>
    <row r="460" spans="2:2" ht="37.5" x14ac:dyDescent="0.25">
      <c r="B460" s="23" t="s">
        <v>6671</v>
      </c>
    </row>
    <row r="461" spans="2:2" ht="18.75" x14ac:dyDescent="0.25">
      <c r="B461" s="302"/>
    </row>
    <row r="462" spans="2:2" ht="18.75" x14ac:dyDescent="0.25">
      <c r="B462" s="21" t="s">
        <v>3647</v>
      </c>
    </row>
    <row r="463" spans="2:2" ht="18.75" x14ac:dyDescent="0.25">
      <c r="B463" s="21"/>
    </row>
    <row r="464" spans="2:2" ht="18.75" x14ac:dyDescent="0.25">
      <c r="B464" s="23" t="s">
        <v>3983</v>
      </c>
    </row>
    <row r="465" spans="2:2" ht="18.75" x14ac:dyDescent="0.25">
      <c r="B465" s="17"/>
    </row>
    <row r="466" spans="2:2" ht="18.75" x14ac:dyDescent="0.25">
      <c r="B466" s="21" t="s">
        <v>3984</v>
      </c>
    </row>
    <row r="467" spans="2:2" ht="93.75" x14ac:dyDescent="0.25">
      <c r="B467" s="21" t="s">
        <v>3985</v>
      </c>
    </row>
    <row r="468" spans="2:2" ht="18.75" x14ac:dyDescent="0.25">
      <c r="B468" s="21" t="s">
        <v>3986</v>
      </c>
    </row>
    <row r="469" spans="2:2" ht="45" x14ac:dyDescent="0.25">
      <c r="B469" s="304" t="s">
        <v>3987</v>
      </c>
    </row>
    <row r="470" spans="2:2" ht="18.75" x14ac:dyDescent="0.25">
      <c r="B470" s="21" t="s">
        <v>3988</v>
      </c>
    </row>
    <row r="471" spans="2:2" ht="37.5" x14ac:dyDescent="0.25">
      <c r="B471" s="21" t="s">
        <v>3989</v>
      </c>
    </row>
    <row r="472" spans="2:2" ht="37.5" x14ac:dyDescent="0.25">
      <c r="B472" s="21" t="s">
        <v>3990</v>
      </c>
    </row>
    <row r="473" spans="2:2" ht="37.5" x14ac:dyDescent="0.25">
      <c r="B473" s="21" t="s">
        <v>3991</v>
      </c>
    </row>
    <row r="474" spans="2:2" ht="56.25" x14ac:dyDescent="0.25">
      <c r="B474" s="21" t="s">
        <v>3992</v>
      </c>
    </row>
    <row r="476" spans="2:2" ht="18.75" x14ac:dyDescent="0.25">
      <c r="B476" s="65" t="s">
        <v>3993</v>
      </c>
    </row>
    <row r="478" spans="2:2" ht="93.75" x14ac:dyDescent="0.25">
      <c r="B478" s="65" t="s">
        <v>6672</v>
      </c>
    </row>
    <row r="480" spans="2:2" ht="56.25" x14ac:dyDescent="0.25">
      <c r="B480" s="65" t="s">
        <v>3995</v>
      </c>
    </row>
    <row r="482" spans="2:2" ht="93.75" x14ac:dyDescent="0.25">
      <c r="B482" s="65" t="s">
        <v>3996</v>
      </c>
    </row>
    <row r="484" spans="2:2" ht="75" x14ac:dyDescent="0.25">
      <c r="B484" s="65" t="s">
        <v>3997</v>
      </c>
    </row>
    <row r="486" spans="2:2" ht="150" x14ac:dyDescent="0.25">
      <c r="B486" s="65" t="s">
        <v>3998</v>
      </c>
    </row>
    <row r="488" spans="2:2" ht="45" x14ac:dyDescent="0.25">
      <c r="B488" s="304" t="s">
        <v>3999</v>
      </c>
    </row>
    <row r="490" spans="2:2" ht="56.25" x14ac:dyDescent="0.25">
      <c r="B490" s="65" t="s">
        <v>4000</v>
      </c>
    </row>
    <row r="492" spans="2:2" ht="18.75" x14ac:dyDescent="0.25">
      <c r="B492" s="21"/>
    </row>
    <row r="493" spans="2:2" ht="18.75" x14ac:dyDescent="0.25">
      <c r="B493" s="17" t="s">
        <v>6677</v>
      </c>
    </row>
    <row r="494" spans="2:2" ht="18.75" x14ac:dyDescent="0.25">
      <c r="B494" s="17" t="s">
        <v>4002</v>
      </c>
    </row>
    <row r="495" spans="2:2" ht="18.75" x14ac:dyDescent="0.25">
      <c r="B495" s="302"/>
    </row>
    <row r="496" spans="2:2" ht="56.25" x14ac:dyDescent="0.25">
      <c r="B496" s="21" t="s">
        <v>3648</v>
      </c>
    </row>
    <row r="497" spans="2:2" ht="18.75" x14ac:dyDescent="0.25">
      <c r="B497" s="21"/>
    </row>
    <row r="498" spans="2:2" ht="18.75" x14ac:dyDescent="0.25">
      <c r="B498" s="23" t="s">
        <v>4003</v>
      </c>
    </row>
    <row r="499" spans="2:2" ht="18.75" x14ac:dyDescent="0.25">
      <c r="B499" s="23"/>
    </row>
    <row r="500" spans="2:2" ht="56.25" x14ac:dyDescent="0.25">
      <c r="B500" s="21" t="s">
        <v>4004</v>
      </c>
    </row>
    <row r="501" spans="2:2" ht="18.75" x14ac:dyDescent="0.25">
      <c r="B501" s="302"/>
    </row>
    <row r="502" spans="2:2" ht="37.5" x14ac:dyDescent="0.25">
      <c r="B502" s="17" t="s">
        <v>6678</v>
      </c>
    </row>
    <row r="503" spans="2:2" ht="18.75" x14ac:dyDescent="0.25">
      <c r="B503" s="17" t="s">
        <v>4146</v>
      </c>
    </row>
    <row r="504" spans="2:2" ht="18.75" x14ac:dyDescent="0.25">
      <c r="B504" s="302"/>
    </row>
    <row r="505" spans="2:2" ht="37.5" x14ac:dyDescent="0.25">
      <c r="B505" s="21" t="s">
        <v>3649</v>
      </c>
    </row>
    <row r="506" spans="2:2" ht="18.75" x14ac:dyDescent="0.25">
      <c r="B506" s="21"/>
    </row>
    <row r="507" spans="2:2" ht="18.75" x14ac:dyDescent="0.25">
      <c r="B507" s="17" t="s">
        <v>4007</v>
      </c>
    </row>
    <row r="508" spans="2:2" ht="18.75" x14ac:dyDescent="0.25">
      <c r="B508" s="17" t="s">
        <v>4008</v>
      </c>
    </row>
    <row r="509" spans="2:2" ht="18.75" x14ac:dyDescent="0.25">
      <c r="B509" s="302"/>
    </row>
    <row r="510" spans="2:2" ht="56.25" x14ac:dyDescent="0.25">
      <c r="B510" s="21" t="s">
        <v>3650</v>
      </c>
    </row>
    <row r="511" spans="2:2" ht="18.75" x14ac:dyDescent="0.25">
      <c r="B511" s="23"/>
    </row>
    <row r="512" spans="2:2" ht="18.75" x14ac:dyDescent="0.25">
      <c r="B512" s="21"/>
    </row>
    <row r="513" spans="2:3" ht="18.75" x14ac:dyDescent="0.25">
      <c r="B513" s="21" t="s">
        <v>4009</v>
      </c>
    </row>
    <row r="514" spans="2:3" ht="18.75" x14ac:dyDescent="0.25">
      <c r="B514" s="21" t="s">
        <v>6723</v>
      </c>
    </row>
    <row r="515" spans="2:3" ht="18.75" x14ac:dyDescent="0.25">
      <c r="B515" s="301" t="s">
        <v>6749</v>
      </c>
    </row>
    <row r="516" spans="2:3" ht="18.75" x14ac:dyDescent="0.25">
      <c r="B516" s="37"/>
    </row>
    <row r="517" spans="2:3" ht="18.75" x14ac:dyDescent="0.25">
      <c r="B517" s="37"/>
    </row>
    <row r="518" spans="2:3" ht="18.75" x14ac:dyDescent="0.25">
      <c r="B518" s="41"/>
    </row>
    <row r="519" spans="2:3" x14ac:dyDescent="0.25">
      <c r="B519" s="290"/>
    </row>
    <row r="520" spans="2:3" x14ac:dyDescent="0.25">
      <c r="B520" s="286"/>
    </row>
    <row r="521" spans="2:3" ht="18.75" x14ac:dyDescent="0.25">
      <c r="B521" s="276"/>
      <c r="C521" s="277"/>
    </row>
    <row r="522" spans="2:3" ht="18.75" x14ac:dyDescent="0.25">
      <c r="B522" s="276"/>
      <c r="C522" s="277"/>
    </row>
    <row r="523" spans="2:3" ht="18.75" x14ac:dyDescent="0.25">
      <c r="B523" s="276"/>
      <c r="C523" s="277"/>
    </row>
    <row r="524" spans="2:3" ht="18.75" x14ac:dyDescent="0.25">
      <c r="B524" s="276"/>
      <c r="C524" s="277"/>
    </row>
    <row r="525" spans="2:3" ht="18.75" x14ac:dyDescent="0.25">
      <c r="B525" s="35"/>
    </row>
    <row r="526" spans="2:3" ht="15.75" x14ac:dyDescent="0.25">
      <c r="B526" s="289"/>
    </row>
    <row r="527" spans="2:3" ht="16.5" x14ac:dyDescent="0.25">
      <c r="B527" s="291"/>
    </row>
    <row r="528" spans="2:3" ht="16.5" x14ac:dyDescent="0.25">
      <c r="B528" s="292"/>
    </row>
    <row r="529" spans="2:2" ht="16.5" x14ac:dyDescent="0.25">
      <c r="B529" s="293"/>
    </row>
    <row r="530" spans="2:2" ht="16.5" x14ac:dyDescent="0.25">
      <c r="B530" s="293"/>
    </row>
    <row r="531" spans="2:2" ht="16.5" x14ac:dyDescent="0.25">
      <c r="B531" s="86"/>
    </row>
    <row r="532" spans="2:2" ht="16.5" x14ac:dyDescent="0.25">
      <c r="B532" s="86"/>
    </row>
    <row r="533" spans="2:2" x14ac:dyDescent="0.25">
      <c r="B533" s="43"/>
    </row>
    <row r="534" spans="2:2" x14ac:dyDescent="0.25">
      <c r="B534" s="43"/>
    </row>
    <row r="535" spans="2:2" x14ac:dyDescent="0.25">
      <c r="B535" s="43"/>
    </row>
    <row r="536" spans="2:2" x14ac:dyDescent="0.25">
      <c r="B536" s="43"/>
    </row>
    <row r="537" spans="2:2" x14ac:dyDescent="0.25">
      <c r="B537" s="43"/>
    </row>
    <row r="538" spans="2:2" x14ac:dyDescent="0.25">
      <c r="B538" s="43"/>
    </row>
    <row r="539" spans="2:2" x14ac:dyDescent="0.25">
      <c r="B539" s="43"/>
    </row>
    <row r="540" spans="2:2" x14ac:dyDescent="0.25">
      <c r="B540" s="43"/>
    </row>
    <row r="541" spans="2:2" ht="16.5" x14ac:dyDescent="0.25">
      <c r="B541" s="86"/>
    </row>
    <row r="542" spans="2:2" ht="16.5" x14ac:dyDescent="0.25">
      <c r="B542" s="86"/>
    </row>
    <row r="543" spans="2:2" x14ac:dyDescent="0.25">
      <c r="B543" s="43"/>
    </row>
    <row r="544" spans="2:2" x14ac:dyDescent="0.25">
      <c r="B544" s="43"/>
    </row>
    <row r="545" spans="2:4" x14ac:dyDescent="0.25">
      <c r="B545" s="43"/>
    </row>
    <row r="546" spans="2:4" ht="16.5" x14ac:dyDescent="0.25">
      <c r="B546" s="86"/>
    </row>
    <row r="547" spans="2:4" x14ac:dyDescent="0.25">
      <c r="B547" s="43"/>
    </row>
    <row r="548" spans="2:4" ht="16.5" x14ac:dyDescent="0.25">
      <c r="B548" s="86"/>
    </row>
    <row r="549" spans="2:4" ht="16.5" x14ac:dyDescent="0.25">
      <c r="B549" s="86"/>
    </row>
    <row r="550" spans="2:4" ht="16.5" x14ac:dyDescent="0.25">
      <c r="B550" s="86"/>
    </row>
    <row r="551" spans="2:4" ht="16.5" x14ac:dyDescent="0.25">
      <c r="B551" s="86"/>
    </row>
    <row r="552" spans="2:4" ht="16.5" x14ac:dyDescent="0.25">
      <c r="B552" s="294"/>
      <c r="C552" s="336"/>
      <c r="D552" s="295"/>
    </row>
    <row r="553" spans="2:4" ht="16.5" x14ac:dyDescent="0.25">
      <c r="B553" s="294"/>
      <c r="C553" s="336"/>
      <c r="D553" s="295"/>
    </row>
    <row r="555" spans="2:4" x14ac:dyDescent="0.25">
      <c r="B555" s="4" t="s">
        <v>10</v>
      </c>
    </row>
  </sheetData>
  <mergeCells count="1">
    <mergeCell ref="C552:C553"/>
  </mergeCells>
  <hyperlinks>
    <hyperlink ref="B1" location="Калькулятор!A1" display="ВЕРНУТЬСЯ К КАЛЬКУЛЯТОРУ"/>
    <hyperlink ref="B2" location="bookmark6" tooltip="Current Document" display="bookmark6"/>
    <hyperlink ref="B555" location="Калькулятор!A1" display="ВЕРНУТЬСЯ К КАЛЬКУЛЯТОРУ"/>
    <hyperlink ref="B92" r:id="rId1" display="http://www.e-mfc.ru/"/>
    <hyperlink ref="B129" r:id="rId2" display="http://www.pravo.gov.ru/"/>
    <hyperlink ref="B469" location="P316" display="P316"/>
    <hyperlink ref="B488" r:id="rId3" display="garantf1://10002673.5/"/>
  </hyperlinks>
  <pageMargins left="0.7" right="0.7" top="0.75" bottom="0.75" header="0.3" footer="0.3"/>
  <pageSetup paperSize="9" orientation="portrait" r:id="rId4"/>
  <drawing r:id="rId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pageSetup paperSize="9" scale="63"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W2055"/>
  <sheetViews>
    <sheetView topLeftCell="A2002" workbookViewId="0">
      <selection activeCell="B2023" sqref="B2023"/>
    </sheetView>
  </sheetViews>
  <sheetFormatPr defaultRowHeight="15" x14ac:dyDescent="0.25"/>
  <cols>
    <col min="2" max="2" width="128" style="1" customWidth="1"/>
  </cols>
  <sheetData>
    <row r="1" spans="2:23" x14ac:dyDescent="0.25">
      <c r="B1" s="26" t="s">
        <v>10</v>
      </c>
    </row>
    <row r="2" spans="2:23" ht="18.75" x14ac:dyDescent="0.3">
      <c r="B2" s="269" t="s">
        <v>5046</v>
      </c>
    </row>
    <row r="3" spans="2:23" ht="2.25" customHeight="1" x14ac:dyDescent="0.3">
      <c r="B3" s="57"/>
      <c r="C3" s="46"/>
      <c r="D3" s="46"/>
      <c r="E3" s="46"/>
      <c r="F3" s="46"/>
      <c r="G3" s="46"/>
      <c r="H3" s="46"/>
      <c r="I3" s="46"/>
      <c r="J3" s="46"/>
      <c r="K3" s="1"/>
      <c r="L3" s="1"/>
      <c r="M3" s="1"/>
      <c r="N3" s="1"/>
      <c r="O3" s="1"/>
      <c r="P3" s="1"/>
      <c r="Q3" s="1"/>
      <c r="R3" s="1"/>
      <c r="S3" s="1"/>
      <c r="T3" s="1"/>
      <c r="U3" s="1"/>
      <c r="V3" s="1"/>
      <c r="W3" s="1"/>
    </row>
    <row r="4" spans="2:23" hidden="1" x14ac:dyDescent="0.25">
      <c r="C4" s="46"/>
      <c r="D4" s="46"/>
      <c r="E4" s="46"/>
      <c r="F4" s="46"/>
      <c r="G4" s="46"/>
      <c r="H4" s="46"/>
      <c r="I4" s="46"/>
      <c r="J4" s="46"/>
      <c r="K4" s="1"/>
      <c r="L4" s="1"/>
      <c r="M4" s="1"/>
      <c r="N4" s="1"/>
      <c r="O4" s="1"/>
      <c r="P4" s="1"/>
      <c r="Q4" s="1"/>
      <c r="R4" s="1"/>
      <c r="S4" s="1"/>
      <c r="T4" s="1"/>
      <c r="U4" s="1"/>
      <c r="V4" s="1"/>
      <c r="W4" s="1"/>
    </row>
    <row r="5" spans="2:23" ht="18.75" hidden="1" x14ac:dyDescent="0.25">
      <c r="B5" s="17"/>
      <c r="C5" s="46"/>
      <c r="D5" s="46"/>
      <c r="E5" s="46"/>
      <c r="F5" s="46"/>
      <c r="G5" s="46"/>
      <c r="H5" s="46"/>
      <c r="I5" s="46"/>
      <c r="J5" s="46"/>
      <c r="K5" s="1"/>
      <c r="L5" s="1"/>
      <c r="M5" s="1"/>
      <c r="N5" s="1"/>
      <c r="O5" s="18" t="s">
        <v>80</v>
      </c>
      <c r="P5" s="1"/>
      <c r="Q5" s="1"/>
      <c r="R5" s="1"/>
      <c r="S5" s="1"/>
      <c r="T5" s="1"/>
      <c r="U5" s="1"/>
      <c r="V5" s="1"/>
      <c r="W5" s="1"/>
    </row>
    <row r="6" spans="2:23" ht="18.75" hidden="1" x14ac:dyDescent="0.3">
      <c r="B6" s="57"/>
      <c r="C6" s="46"/>
      <c r="D6" s="46"/>
      <c r="E6" s="46"/>
      <c r="F6" s="46"/>
      <c r="G6" s="46"/>
      <c r="H6" s="46"/>
      <c r="I6" s="46"/>
      <c r="J6" s="46"/>
      <c r="K6" s="1"/>
      <c r="L6" s="1"/>
      <c r="M6" s="1"/>
      <c r="N6" s="1"/>
      <c r="O6" s="1"/>
      <c r="P6" s="1"/>
      <c r="Q6" s="1"/>
      <c r="R6" s="1"/>
      <c r="S6" s="1"/>
      <c r="T6" s="1"/>
      <c r="U6" s="1"/>
      <c r="V6" s="1"/>
      <c r="W6" s="1"/>
    </row>
    <row r="7" spans="2:23" ht="18.75" hidden="1" x14ac:dyDescent="0.25">
      <c r="B7" s="22"/>
      <c r="C7" s="46"/>
      <c r="D7" s="46"/>
      <c r="E7" s="46"/>
      <c r="F7" s="46"/>
      <c r="G7" s="46"/>
      <c r="H7" s="46"/>
      <c r="I7" s="46"/>
      <c r="J7" s="46"/>
      <c r="K7" s="1"/>
      <c r="L7" s="1"/>
      <c r="M7" s="1"/>
      <c r="N7" s="1"/>
      <c r="O7" s="1"/>
      <c r="P7" s="1"/>
      <c r="Q7" s="1"/>
      <c r="R7" s="1"/>
      <c r="S7" s="1"/>
      <c r="T7" s="1"/>
      <c r="U7" s="1"/>
      <c r="V7" s="1"/>
      <c r="W7" s="1"/>
    </row>
    <row r="8" spans="2:23" ht="18.75" hidden="1" x14ac:dyDescent="0.25">
      <c r="B8" s="17"/>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21"/>
      <c r="C10" s="46"/>
      <c r="D10" s="46"/>
      <c r="E10" s="46"/>
      <c r="F10" s="46"/>
      <c r="G10" s="46"/>
      <c r="H10" s="46"/>
      <c r="I10" s="46"/>
      <c r="J10" s="46"/>
      <c r="K10" s="1"/>
      <c r="L10" s="1"/>
      <c r="M10" s="1"/>
      <c r="N10" s="1"/>
      <c r="O10" s="1"/>
      <c r="P10" s="1"/>
      <c r="Q10" s="1"/>
      <c r="R10" s="1"/>
      <c r="S10" s="1"/>
      <c r="T10" s="1"/>
      <c r="U10" s="1"/>
      <c r="V10" s="1"/>
      <c r="W10" s="1"/>
    </row>
    <row r="11" spans="2:23" hidden="1" x14ac:dyDescent="0.25">
      <c r="B11" s="263"/>
      <c r="C11" s="46"/>
      <c r="D11" s="46"/>
      <c r="E11" s="46"/>
      <c r="F11" s="46"/>
      <c r="G11" s="46"/>
      <c r="H11" s="46"/>
      <c r="I11" s="46"/>
      <c r="J11" s="46"/>
      <c r="K11" s="1"/>
      <c r="L11" s="1"/>
      <c r="M11" s="1"/>
      <c r="N11" s="1"/>
      <c r="O11" s="1"/>
      <c r="P11" s="1"/>
      <c r="Q11" s="1"/>
      <c r="R11" s="1"/>
      <c r="S11" s="1"/>
      <c r="T11" s="1"/>
      <c r="U11" s="1"/>
      <c r="V11" s="1"/>
      <c r="W11" s="1"/>
    </row>
    <row r="12" spans="2:23" ht="18.75" hidden="1" x14ac:dyDescent="0.25">
      <c r="B12" s="64"/>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t="s">
        <v>175</v>
      </c>
      <c r="C13" s="46"/>
      <c r="D13" s="46"/>
      <c r="E13" s="46"/>
      <c r="F13" s="46"/>
      <c r="G13" s="46"/>
      <c r="H13" s="46"/>
      <c r="I13" s="46"/>
      <c r="J13" s="46"/>
    </row>
    <row r="14" spans="2:23" ht="18.75" x14ac:dyDescent="0.25">
      <c r="B14" s="64" t="s">
        <v>5052</v>
      </c>
      <c r="C14" s="46"/>
      <c r="D14" s="46"/>
      <c r="E14" s="46"/>
      <c r="F14" s="46"/>
      <c r="G14" s="46"/>
      <c r="H14" s="46"/>
      <c r="I14" s="46"/>
      <c r="J14" s="46"/>
    </row>
    <row r="15" spans="2:23" ht="18.75" x14ac:dyDescent="0.25">
      <c r="B15" s="64" t="s">
        <v>175</v>
      </c>
      <c r="C15" s="46"/>
      <c r="D15" s="46"/>
      <c r="E15" s="46"/>
      <c r="F15" s="46"/>
      <c r="G15" s="46"/>
      <c r="H15" s="46"/>
      <c r="I15" s="46"/>
      <c r="J15" s="46"/>
    </row>
    <row r="16" spans="2:23" ht="18.75" x14ac:dyDescent="0.25">
      <c r="B16" s="64" t="s">
        <v>5047</v>
      </c>
      <c r="C16" s="46"/>
      <c r="D16" s="46"/>
      <c r="E16" s="46"/>
      <c r="F16" s="46"/>
      <c r="G16" s="46"/>
      <c r="H16" s="46"/>
      <c r="I16" s="46"/>
      <c r="J16" s="37"/>
    </row>
    <row r="17" spans="2:2" ht="18.75" x14ac:dyDescent="0.25">
      <c r="B17" s="64" t="s">
        <v>5048</v>
      </c>
    </row>
    <row r="18" spans="2:2" ht="18.75" x14ac:dyDescent="0.25">
      <c r="B18" s="64" t="s">
        <v>5049</v>
      </c>
    </row>
    <row r="19" spans="2:2" ht="18.75" x14ac:dyDescent="0.25">
      <c r="B19" s="64" t="s">
        <v>5050</v>
      </c>
    </row>
    <row r="20" spans="2:2" ht="18.75" x14ac:dyDescent="0.25">
      <c r="B20" s="64" t="s">
        <v>5051</v>
      </c>
    </row>
    <row r="21" spans="2:2" ht="18.75" x14ac:dyDescent="0.25">
      <c r="B21" s="64"/>
    </row>
    <row r="22" spans="2:2" ht="18.75" x14ac:dyDescent="0.25">
      <c r="B22" s="64" t="s">
        <v>175</v>
      </c>
    </row>
    <row r="23" spans="2:2" ht="18.75" x14ac:dyDescent="0.25">
      <c r="B23" s="64" t="s">
        <v>5053</v>
      </c>
    </row>
    <row r="24" spans="2:2" ht="18.75" x14ac:dyDescent="0.25">
      <c r="B24" s="64" t="s">
        <v>5054</v>
      </c>
    </row>
    <row r="25" spans="2:2" ht="18.75" x14ac:dyDescent="0.25">
      <c r="B25" s="64" t="s">
        <v>5055</v>
      </c>
    </row>
    <row r="26" spans="2:2" ht="18.75" x14ac:dyDescent="0.25">
      <c r="B26" s="64" t="s">
        <v>5056</v>
      </c>
    </row>
    <row r="27" spans="2:2" ht="18.75" x14ac:dyDescent="0.25">
      <c r="B27" s="64" t="s">
        <v>5057</v>
      </c>
    </row>
    <row r="28" spans="2:2" ht="18.75" x14ac:dyDescent="0.25">
      <c r="B28" s="64" t="s">
        <v>5058</v>
      </c>
    </row>
    <row r="29" spans="2:2" ht="18.75" x14ac:dyDescent="0.25">
      <c r="B29" s="64" t="s">
        <v>5059</v>
      </c>
    </row>
    <row r="30" spans="2:2" ht="18.75" x14ac:dyDescent="0.25">
      <c r="B30" s="64" t="s">
        <v>5060</v>
      </c>
    </row>
    <row r="31" spans="2:2" ht="18.75" x14ac:dyDescent="0.25">
      <c r="B31" s="64" t="s">
        <v>5061</v>
      </c>
    </row>
    <row r="32" spans="2:2" ht="18.75" x14ac:dyDescent="0.25">
      <c r="B32" s="18" t="s">
        <v>5062</v>
      </c>
    </row>
    <row r="33" spans="2:2" ht="18.75" x14ac:dyDescent="0.25">
      <c r="B33" s="18" t="s">
        <v>5063</v>
      </c>
    </row>
    <row r="34" spans="2:2" ht="18.75" x14ac:dyDescent="0.25">
      <c r="B34" s="18" t="s">
        <v>5064</v>
      </c>
    </row>
    <row r="35" spans="2:2" ht="18.75" x14ac:dyDescent="0.25">
      <c r="B35" s="18" t="s">
        <v>5065</v>
      </c>
    </row>
    <row r="36" spans="2:2" ht="18.75" x14ac:dyDescent="0.25">
      <c r="B36" s="21" t="s">
        <v>5066</v>
      </c>
    </row>
    <row r="37" spans="2:2" ht="18.75" x14ac:dyDescent="0.25">
      <c r="B37" s="21" t="s">
        <v>5067</v>
      </c>
    </row>
    <row r="38" spans="2:2" ht="18.75" x14ac:dyDescent="0.25">
      <c r="B38" s="64" t="s">
        <v>5068</v>
      </c>
    </row>
    <row r="39" spans="2:2" ht="18.75" x14ac:dyDescent="0.25">
      <c r="B39" s="64" t="s">
        <v>5069</v>
      </c>
    </row>
    <row r="40" spans="2:2" ht="18.75" x14ac:dyDescent="0.25">
      <c r="B40" s="21" t="s">
        <v>5070</v>
      </c>
    </row>
    <row r="41" spans="2:2" ht="18.75" x14ac:dyDescent="0.25">
      <c r="B41" s="21" t="s">
        <v>5071</v>
      </c>
    </row>
    <row r="42" spans="2:2" ht="18.75" x14ac:dyDescent="0.25">
      <c r="B42" s="21"/>
    </row>
    <row r="43" spans="2:2" ht="18.75" x14ac:dyDescent="0.25">
      <c r="B43" s="21"/>
    </row>
    <row r="44" spans="2:2" ht="18.75" x14ac:dyDescent="0.25">
      <c r="B44" s="21"/>
    </row>
    <row r="45" spans="2:2" ht="18.75" x14ac:dyDescent="0.25">
      <c r="B45" s="21" t="s">
        <v>4009</v>
      </c>
    </row>
    <row r="46" spans="2:2" ht="18.75" x14ac:dyDescent="0.25">
      <c r="B46" s="21" t="s">
        <v>4759</v>
      </c>
    </row>
    <row r="47" spans="2:2" ht="18.75" x14ac:dyDescent="0.25">
      <c r="B47" s="21" t="s">
        <v>5072</v>
      </c>
    </row>
    <row r="48" spans="2:2" ht="18.75" x14ac:dyDescent="0.25">
      <c r="B48" s="21"/>
    </row>
    <row r="49" spans="2:2" ht="0.75" customHeight="1" x14ac:dyDescent="0.25">
      <c r="B49" s="21"/>
    </row>
    <row r="50" spans="2:2" ht="18.75" hidden="1" x14ac:dyDescent="0.25">
      <c r="B50" s="21"/>
    </row>
    <row r="51" spans="2:2" ht="18.75" hidden="1" x14ac:dyDescent="0.25">
      <c r="B51" s="20"/>
    </row>
    <row r="52" spans="2:2" ht="18.75" hidden="1" x14ac:dyDescent="0.25">
      <c r="B52" s="21"/>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5" hidden="1" customHeight="1" x14ac:dyDescent="0.25">
      <c r="B61" s="21"/>
    </row>
    <row r="62" spans="2:2" ht="18.75" hidden="1" x14ac:dyDescent="0.25">
      <c r="B62" s="21"/>
    </row>
    <row r="63" spans="2:2" hidden="1" x14ac:dyDescent="0.25">
      <c r="B63" s="24"/>
    </row>
    <row r="64" spans="2:2" hidden="1" x14ac:dyDescent="0.25">
      <c r="B64" s="24"/>
    </row>
    <row r="65" spans="2:2" ht="18.75" hidden="1" x14ac:dyDescent="0.25">
      <c r="B65" s="20"/>
    </row>
    <row r="66" spans="2:2" ht="18.75" hidden="1" x14ac:dyDescent="0.25">
      <c r="B66" s="21"/>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8.75" hidden="1" x14ac:dyDescent="0.25">
      <c r="B72" s="21"/>
    </row>
    <row r="73" spans="2:2" ht="18.75" hidden="1" x14ac:dyDescent="0.25">
      <c r="B73" s="21"/>
    </row>
    <row r="74" spans="2:2" ht="1.5" customHeight="1" x14ac:dyDescent="0.25">
      <c r="B74" s="21"/>
    </row>
    <row r="75" spans="2:2" ht="18.75" hidden="1" x14ac:dyDescent="0.25">
      <c r="B75" s="21"/>
    </row>
    <row r="76" spans="2:2" hidden="1" x14ac:dyDescent="0.25">
      <c r="B76" s="24"/>
    </row>
    <row r="77" spans="2:2" ht="18.75" hidden="1" x14ac:dyDescent="0.25">
      <c r="B77" s="20"/>
    </row>
    <row r="78" spans="2:2" ht="18.75" hidden="1" x14ac:dyDescent="0.25">
      <c r="B78" s="21"/>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x14ac:dyDescent="0.25">
      <c r="B96" s="25" t="s">
        <v>5074</v>
      </c>
    </row>
    <row r="97" spans="2:2" ht="18.75" x14ac:dyDescent="0.25">
      <c r="B97" s="25"/>
    </row>
    <row r="98" spans="2:2" ht="18.75" x14ac:dyDescent="0.25">
      <c r="B98" s="25" t="s">
        <v>5075</v>
      </c>
    </row>
    <row r="99" spans="2:2" ht="18.75" x14ac:dyDescent="0.25">
      <c r="B99" s="25" t="s">
        <v>6</v>
      </c>
    </row>
    <row r="100" spans="2:2" ht="18.75" x14ac:dyDescent="0.25">
      <c r="B100" s="25" t="s">
        <v>4759</v>
      </c>
    </row>
    <row r="101" spans="2:2" ht="18.75" x14ac:dyDescent="0.25">
      <c r="B101" s="25" t="s">
        <v>4760</v>
      </c>
    </row>
    <row r="102" spans="2:2" ht="18.75" x14ac:dyDescent="0.25">
      <c r="B102" s="25" t="s">
        <v>5076</v>
      </c>
    </row>
    <row r="103" spans="2:2" ht="18.75" x14ac:dyDescent="0.25">
      <c r="B103" s="21"/>
    </row>
    <row r="104" spans="2:2" ht="18.75" x14ac:dyDescent="0.25">
      <c r="B104" s="21"/>
    </row>
    <row r="105" spans="2:2" ht="18.75" x14ac:dyDescent="0.25">
      <c r="B105" s="21" t="s">
        <v>175</v>
      </c>
    </row>
    <row r="106" spans="2:2" ht="18.75" x14ac:dyDescent="0.25">
      <c r="B106" s="16" t="s">
        <v>164</v>
      </c>
    </row>
    <row r="107" spans="2:2" ht="18.75" x14ac:dyDescent="0.25">
      <c r="B107" s="16" t="s">
        <v>5077</v>
      </c>
    </row>
    <row r="108" spans="2:2" ht="18.75" x14ac:dyDescent="0.25">
      <c r="B108" s="16" t="s">
        <v>5078</v>
      </c>
    </row>
    <row r="109" spans="2:2" ht="18.75" x14ac:dyDescent="0.25">
      <c r="B109" s="16" t="s">
        <v>5079</v>
      </c>
    </row>
    <row r="110" spans="2:2" ht="18.75" x14ac:dyDescent="0.25">
      <c r="B110" s="16" t="s">
        <v>5080</v>
      </c>
    </row>
    <row r="111" spans="2:2" ht="18.75" x14ac:dyDescent="0.25">
      <c r="B111" s="16" t="s">
        <v>5081</v>
      </c>
    </row>
    <row r="112" spans="2:2" ht="18.75" x14ac:dyDescent="0.25">
      <c r="B112" s="21"/>
    </row>
    <row r="113" spans="2:2" ht="18.75" x14ac:dyDescent="0.25">
      <c r="B113" s="64" t="s">
        <v>5082</v>
      </c>
    </row>
    <row r="114" spans="2:2" ht="18.75" x14ac:dyDescent="0.25">
      <c r="B114" s="64"/>
    </row>
    <row r="115" spans="2:2" ht="18.75" x14ac:dyDescent="0.25">
      <c r="B115" s="64" t="s">
        <v>5083</v>
      </c>
    </row>
    <row r="116" spans="2:2" ht="18.75" x14ac:dyDescent="0.25">
      <c r="B116" s="64"/>
    </row>
    <row r="117" spans="2:2" ht="18.75" x14ac:dyDescent="0.25">
      <c r="B117" s="64" t="s">
        <v>5084</v>
      </c>
    </row>
    <row r="118" spans="2:2" ht="18.75" x14ac:dyDescent="0.25">
      <c r="B118" s="64" t="s">
        <v>5085</v>
      </c>
    </row>
    <row r="119" spans="2:2" ht="18.75" x14ac:dyDescent="0.25">
      <c r="B119" s="64" t="s">
        <v>5086</v>
      </c>
    </row>
    <row r="120" spans="2:2" ht="18.75" x14ac:dyDescent="0.25">
      <c r="B120" s="64" t="s">
        <v>5087</v>
      </c>
    </row>
    <row r="121" spans="2:2" ht="18.75" x14ac:dyDescent="0.25">
      <c r="B121" s="64" t="s">
        <v>5088</v>
      </c>
    </row>
    <row r="122" spans="2:2" ht="18.75" x14ac:dyDescent="0.25">
      <c r="B122" s="64" t="s">
        <v>5089</v>
      </c>
    </row>
    <row r="123" spans="2:2" ht="18.75" x14ac:dyDescent="0.25">
      <c r="B123" s="64" t="s">
        <v>5090</v>
      </c>
    </row>
    <row r="124" spans="2:2" ht="18.75" x14ac:dyDescent="0.25">
      <c r="B124" s="64" t="s">
        <v>5091</v>
      </c>
    </row>
    <row r="125" spans="2:2" ht="18.75" x14ac:dyDescent="0.25">
      <c r="B125" s="64" t="s">
        <v>5092</v>
      </c>
    </row>
    <row r="126" spans="2:2" ht="18.75" x14ac:dyDescent="0.25">
      <c r="B126" s="64" t="s">
        <v>5093</v>
      </c>
    </row>
    <row r="127" spans="2:2" ht="18.75" x14ac:dyDescent="0.25">
      <c r="B127" s="64"/>
    </row>
    <row r="128" spans="2:2" ht="18.75" x14ac:dyDescent="0.25">
      <c r="B128" s="64" t="s">
        <v>5094</v>
      </c>
    </row>
    <row r="129" spans="2:2" ht="18.75" x14ac:dyDescent="0.25">
      <c r="B129" s="64"/>
    </row>
    <row r="130" spans="2:2" ht="18.75" x14ac:dyDescent="0.25">
      <c r="B130" s="64" t="s">
        <v>5095</v>
      </c>
    </row>
    <row r="131" spans="2:2" ht="18.75" x14ac:dyDescent="0.25">
      <c r="B131" s="64" t="s">
        <v>5096</v>
      </c>
    </row>
    <row r="132" spans="2:2" ht="18.75" x14ac:dyDescent="0.25">
      <c r="B132" s="64" t="s">
        <v>5097</v>
      </c>
    </row>
    <row r="133" spans="2:2" ht="18.75" x14ac:dyDescent="0.25">
      <c r="B133" s="64" t="s">
        <v>5098</v>
      </c>
    </row>
    <row r="134" spans="2:2" ht="18.75" x14ac:dyDescent="0.25">
      <c r="B134" s="64" t="s">
        <v>5099</v>
      </c>
    </row>
    <row r="135" spans="2:2" ht="18.75" x14ac:dyDescent="0.25">
      <c r="B135" s="64" t="s">
        <v>5100</v>
      </c>
    </row>
    <row r="136" spans="2:2" ht="18.75" x14ac:dyDescent="0.25">
      <c r="B136" s="64" t="s">
        <v>5101</v>
      </c>
    </row>
    <row r="137" spans="2:2" ht="18.75" x14ac:dyDescent="0.25">
      <c r="B137" s="64" t="s">
        <v>5102</v>
      </c>
    </row>
    <row r="138" spans="2:2" ht="2.25" customHeight="1" x14ac:dyDescent="0.25">
      <c r="B138" s="64"/>
    </row>
    <row r="139" spans="2:2" ht="18.75" hidden="1" x14ac:dyDescent="0.25">
      <c r="B139" s="64" t="s">
        <v>175</v>
      </c>
    </row>
    <row r="140" spans="2:2" ht="18.75" hidden="1" x14ac:dyDescent="0.25">
      <c r="B140" s="64">
        <v>2</v>
      </c>
    </row>
    <row r="141" spans="2:2" ht="18.75" x14ac:dyDescent="0.25">
      <c r="B141" s="265" t="s">
        <v>5103</v>
      </c>
    </row>
    <row r="142" spans="2:2" ht="18.75" x14ac:dyDescent="0.25">
      <c r="B142" s="119"/>
    </row>
    <row r="143" spans="2:2" ht="18.75" x14ac:dyDescent="0.25">
      <c r="B143" s="64" t="s">
        <v>162</v>
      </c>
    </row>
    <row r="144" spans="2:2" ht="18.75" x14ac:dyDescent="0.25">
      <c r="B144" s="64"/>
    </row>
    <row r="145" spans="2:2" ht="18.75" x14ac:dyDescent="0.25">
      <c r="B145" s="64" t="s">
        <v>5104</v>
      </c>
    </row>
    <row r="146" spans="2:2" ht="18.75" x14ac:dyDescent="0.25">
      <c r="B146" s="64" t="s">
        <v>5105</v>
      </c>
    </row>
    <row r="147" spans="2:2" ht="18.75" x14ac:dyDescent="0.25">
      <c r="B147" s="64" t="s">
        <v>4964</v>
      </c>
    </row>
    <row r="148" spans="2:2" ht="18.75" x14ac:dyDescent="0.25">
      <c r="B148" s="64"/>
    </row>
    <row r="149" spans="2:2" ht="18.75" x14ac:dyDescent="0.25">
      <c r="B149" s="64" t="s">
        <v>5106</v>
      </c>
    </row>
    <row r="150" spans="2:2" ht="18.75" x14ac:dyDescent="0.25">
      <c r="B150" s="64" t="s">
        <v>5107</v>
      </c>
    </row>
    <row r="151" spans="2:2" ht="18.75" x14ac:dyDescent="0.25">
      <c r="B151" s="64" t="s">
        <v>5108</v>
      </c>
    </row>
    <row r="152" spans="2:2" ht="18.75" x14ac:dyDescent="0.25">
      <c r="B152" s="64" t="s">
        <v>5109</v>
      </c>
    </row>
    <row r="153" spans="2:2" ht="18.75" x14ac:dyDescent="0.25">
      <c r="B153" s="64" t="s">
        <v>5110</v>
      </c>
    </row>
    <row r="154" spans="2:2" ht="18.75" x14ac:dyDescent="0.25">
      <c r="B154" s="64" t="s">
        <v>5111</v>
      </c>
    </row>
    <row r="155" spans="2:2" ht="18.75" x14ac:dyDescent="0.25">
      <c r="B155" s="64" t="s">
        <v>5112</v>
      </c>
    </row>
    <row r="156" spans="2:2" ht="18.75" x14ac:dyDescent="0.25">
      <c r="B156" s="64" t="s">
        <v>5113</v>
      </c>
    </row>
    <row r="157" spans="2:2" ht="18.75" x14ac:dyDescent="0.25">
      <c r="B157" s="64" t="s">
        <v>5114</v>
      </c>
    </row>
    <row r="158" spans="2:2" ht="18.75" x14ac:dyDescent="0.25">
      <c r="B158" s="64" t="s">
        <v>5115</v>
      </c>
    </row>
    <row r="159" spans="2:2" ht="18.75" x14ac:dyDescent="0.25">
      <c r="B159" s="64" t="s">
        <v>5116</v>
      </c>
    </row>
    <row r="160" spans="2:2" ht="18.75" x14ac:dyDescent="0.25">
      <c r="B160" s="64" t="s">
        <v>5117</v>
      </c>
    </row>
    <row r="161" spans="2:2" ht="18.75" x14ac:dyDescent="0.25">
      <c r="B161" s="64" t="s">
        <v>5118</v>
      </c>
    </row>
    <row r="162" spans="2:2" ht="18.75" x14ac:dyDescent="0.25">
      <c r="B162" s="64" t="s">
        <v>5119</v>
      </c>
    </row>
    <row r="163" spans="2:2" ht="18.75" x14ac:dyDescent="0.25">
      <c r="B163" s="64" t="s">
        <v>5113</v>
      </c>
    </row>
    <row r="164" spans="2:2" ht="18.75" x14ac:dyDescent="0.25">
      <c r="B164" s="64" t="s">
        <v>5114</v>
      </c>
    </row>
    <row r="165" spans="2:2" ht="18.75" x14ac:dyDescent="0.25">
      <c r="B165" s="64" t="s">
        <v>5115</v>
      </c>
    </row>
    <row r="166" spans="2:2" ht="18.75" x14ac:dyDescent="0.25">
      <c r="B166" s="64" t="s">
        <v>5116</v>
      </c>
    </row>
    <row r="167" spans="2:2" ht="18.75" x14ac:dyDescent="0.25">
      <c r="B167" s="64" t="s">
        <v>5120</v>
      </c>
    </row>
    <row r="168" spans="2:2" ht="18.75" x14ac:dyDescent="0.25">
      <c r="B168" s="64" t="s">
        <v>5121</v>
      </c>
    </row>
    <row r="169" spans="2:2" ht="18.75" x14ac:dyDescent="0.25">
      <c r="B169" s="64" t="s">
        <v>5122</v>
      </c>
    </row>
    <row r="170" spans="2:2" ht="18.75" x14ac:dyDescent="0.25">
      <c r="B170" s="64" t="s">
        <v>5123</v>
      </c>
    </row>
    <row r="171" spans="2:2" ht="18.75" x14ac:dyDescent="0.25">
      <c r="B171" s="64" t="s">
        <v>5124</v>
      </c>
    </row>
    <row r="172" spans="2:2" ht="18.75" x14ac:dyDescent="0.25">
      <c r="B172" s="64" t="s">
        <v>5125</v>
      </c>
    </row>
    <row r="173" spans="2:2" ht="18.75" x14ac:dyDescent="0.25">
      <c r="B173" s="64" t="s">
        <v>5126</v>
      </c>
    </row>
    <row r="174" spans="2:2" ht="18.75" x14ac:dyDescent="0.25">
      <c r="B174" s="64" t="s">
        <v>5127</v>
      </c>
    </row>
    <row r="175" spans="2:2" ht="18.75" x14ac:dyDescent="0.25">
      <c r="B175" s="64" t="s">
        <v>5128</v>
      </c>
    </row>
    <row r="176" spans="2:2" ht="18.75" x14ac:dyDescent="0.25">
      <c r="B176" s="64" t="s">
        <v>5129</v>
      </c>
    </row>
    <row r="177" spans="2:2" ht="18.75" x14ac:dyDescent="0.25">
      <c r="B177" s="265" t="s">
        <v>5130</v>
      </c>
    </row>
    <row r="178" spans="2:2" ht="18.75" x14ac:dyDescent="0.25">
      <c r="B178" s="64" t="s">
        <v>5131</v>
      </c>
    </row>
    <row r="179" spans="2:2" ht="18.75" x14ac:dyDescent="0.25">
      <c r="B179" s="64" t="s">
        <v>5132</v>
      </c>
    </row>
    <row r="180" spans="2:2" ht="18.75" x14ac:dyDescent="0.25">
      <c r="B180" s="64" t="s">
        <v>5133</v>
      </c>
    </row>
    <row r="181" spans="2:2" ht="18.75" x14ac:dyDescent="0.25">
      <c r="B181" s="64" t="s">
        <v>5134</v>
      </c>
    </row>
    <row r="182" spans="2:2" ht="18.75" x14ac:dyDescent="0.25">
      <c r="B182" s="64" t="s">
        <v>5135</v>
      </c>
    </row>
    <row r="183" spans="2:2" ht="18.75" x14ac:dyDescent="0.25">
      <c r="B183" s="64" t="s">
        <v>5136</v>
      </c>
    </row>
    <row r="184" spans="2:2" ht="18.75" x14ac:dyDescent="0.25">
      <c r="B184" s="64" t="e">
        <f>- адрес электронной почты администрации муниципального образования</f>
        <v>#NAME?</v>
      </c>
    </row>
    <row r="185" spans="2:2" ht="18.75" x14ac:dyDescent="0.25">
      <c r="B185" s="64" t="s">
        <v>5137</v>
      </c>
    </row>
    <row r="186" spans="2:2" ht="18.75" x14ac:dyDescent="0.25">
      <c r="B186" s="64">
        <v>3</v>
      </c>
    </row>
    <row r="187" spans="2:2" ht="18.75" x14ac:dyDescent="0.25">
      <c r="B187" s="64" t="e">
        <f>- адрес электронной почты отдела архитектуры и градостроительства</f>
        <v>#NAME?</v>
      </c>
    </row>
    <row r="188" spans="2:2" ht="18.75" x14ac:dyDescent="0.25">
      <c r="B188" s="64" t="s">
        <v>5138</v>
      </c>
    </row>
    <row r="189" spans="2:2" ht="18.75" x14ac:dyDescent="0.25">
      <c r="B189" s="64" t="s">
        <v>5139</v>
      </c>
    </row>
    <row r="190" spans="2:2" ht="18.75" x14ac:dyDescent="0.25">
      <c r="B190" s="64" t="s">
        <v>5140</v>
      </c>
    </row>
    <row r="191" spans="2:2" ht="18.75" x14ac:dyDescent="0.25">
      <c r="B191" s="64" t="s">
        <v>5141</v>
      </c>
    </row>
    <row r="192" spans="2:2" ht="18.75" x14ac:dyDescent="0.25">
      <c r="B192" s="64" t="s">
        <v>5142</v>
      </c>
    </row>
    <row r="193" spans="2:2" ht="18.75" x14ac:dyDescent="0.25">
      <c r="B193" s="64" t="s">
        <v>5143</v>
      </c>
    </row>
    <row r="194" spans="2:2" ht="18.75" x14ac:dyDescent="0.25">
      <c r="B194" s="64" t="s">
        <v>5144</v>
      </c>
    </row>
    <row r="195" spans="2:2" ht="18.75" x14ac:dyDescent="0.25">
      <c r="B195" s="64" t="s">
        <v>5145</v>
      </c>
    </row>
    <row r="196" spans="2:2" ht="18.75" x14ac:dyDescent="0.25">
      <c r="B196" s="64" t="s">
        <v>5146</v>
      </c>
    </row>
    <row r="197" spans="2:2" ht="18.75" x14ac:dyDescent="0.25">
      <c r="B197" s="64" t="s">
        <v>5147</v>
      </c>
    </row>
    <row r="198" spans="2:2" ht="18.75" x14ac:dyDescent="0.25">
      <c r="B198" s="64" t="s">
        <v>5148</v>
      </c>
    </row>
    <row r="199" spans="2:2" ht="18.75" x14ac:dyDescent="0.25">
      <c r="B199" s="64" t="s">
        <v>5149</v>
      </c>
    </row>
    <row r="200" spans="2:2" ht="18.75" x14ac:dyDescent="0.25">
      <c r="B200" s="64" t="s">
        <v>5150</v>
      </c>
    </row>
    <row r="201" spans="2:2" ht="18.75" x14ac:dyDescent="0.25">
      <c r="B201" s="64" t="s">
        <v>5129</v>
      </c>
    </row>
    <row r="202" spans="2:2" ht="18.75" x14ac:dyDescent="0.25">
      <c r="B202" s="64" t="s">
        <v>5151</v>
      </c>
    </row>
    <row r="203" spans="2:2" ht="18.75" x14ac:dyDescent="0.25">
      <c r="B203" s="64"/>
    </row>
    <row r="204" spans="2:2" ht="18.75" x14ac:dyDescent="0.25">
      <c r="B204" s="64" t="s">
        <v>5152</v>
      </c>
    </row>
    <row r="205" spans="2:2" ht="18.75" x14ac:dyDescent="0.25">
      <c r="B205" s="64" t="s">
        <v>5153</v>
      </c>
    </row>
    <row r="206" spans="2:2" ht="18.75" x14ac:dyDescent="0.25">
      <c r="B206" s="64" t="s">
        <v>175</v>
      </c>
    </row>
    <row r="207" spans="2:2" ht="18.75" x14ac:dyDescent="0.25">
      <c r="B207" s="64" t="s">
        <v>5154</v>
      </c>
    </row>
    <row r="208" spans="2:2" ht="18.75" x14ac:dyDescent="0.25">
      <c r="B208" s="64" t="s">
        <v>5155</v>
      </c>
    </row>
    <row r="209" spans="2:2" ht="18.75" x14ac:dyDescent="0.25">
      <c r="B209" s="64" t="s">
        <v>5156</v>
      </c>
    </row>
    <row r="210" spans="2:2" ht="18.75" x14ac:dyDescent="0.25">
      <c r="B210" s="64" t="s">
        <v>5157</v>
      </c>
    </row>
    <row r="211" spans="2:2" ht="18.75" x14ac:dyDescent="0.25">
      <c r="B211" s="64" t="s">
        <v>5158</v>
      </c>
    </row>
    <row r="212" spans="2:2" ht="18.75" x14ac:dyDescent="0.25">
      <c r="B212" s="64" t="s">
        <v>5159</v>
      </c>
    </row>
    <row r="213" spans="2:2" ht="18.75" x14ac:dyDescent="0.25">
      <c r="B213" s="64" t="s">
        <v>5160</v>
      </c>
    </row>
    <row r="214" spans="2:2" ht="18.75" x14ac:dyDescent="0.25">
      <c r="B214" s="64"/>
    </row>
    <row r="215" spans="2:2" ht="18.75" x14ac:dyDescent="0.25">
      <c r="B215" s="64" t="s">
        <v>5161</v>
      </c>
    </row>
    <row r="216" spans="2:2" ht="18.75" x14ac:dyDescent="0.25">
      <c r="B216" s="64" t="s">
        <v>5162</v>
      </c>
    </row>
    <row r="217" spans="2:2" ht="18.75" x14ac:dyDescent="0.25">
      <c r="B217" s="119" t="s">
        <v>175</v>
      </c>
    </row>
    <row r="218" spans="2:2" ht="18.75" x14ac:dyDescent="0.25">
      <c r="B218" s="119" t="s">
        <v>5163</v>
      </c>
    </row>
    <row r="219" spans="2:2" ht="18.75" x14ac:dyDescent="0.25">
      <c r="B219" s="119" t="s">
        <v>5164</v>
      </c>
    </row>
    <row r="220" spans="2:2" ht="18.75" x14ac:dyDescent="0.25">
      <c r="B220" s="64" t="s">
        <v>5165</v>
      </c>
    </row>
    <row r="221" spans="2:2" ht="18.75" x14ac:dyDescent="0.25">
      <c r="B221" s="64" t="s">
        <v>5166</v>
      </c>
    </row>
    <row r="222" spans="2:2" ht="18.75" x14ac:dyDescent="0.25">
      <c r="B222" s="64"/>
    </row>
    <row r="223" spans="2:2" ht="18.75" x14ac:dyDescent="0.25">
      <c r="B223" s="64" t="s">
        <v>5167</v>
      </c>
    </row>
    <row r="224" spans="2:2" ht="18.75" x14ac:dyDescent="0.25">
      <c r="B224" s="64" t="s">
        <v>5168</v>
      </c>
    </row>
    <row r="225" spans="2:2" ht="18.75" x14ac:dyDescent="0.25">
      <c r="B225" s="64"/>
    </row>
    <row r="226" spans="2:2" ht="18.75" x14ac:dyDescent="0.25">
      <c r="B226" s="64" t="s">
        <v>175</v>
      </c>
    </row>
    <row r="227" spans="2:2" ht="18.75" x14ac:dyDescent="0.25">
      <c r="B227" s="64" t="s">
        <v>5169</v>
      </c>
    </row>
    <row r="228" spans="2:2" ht="18.75" x14ac:dyDescent="0.25">
      <c r="B228" s="64" t="s">
        <v>5170</v>
      </c>
    </row>
    <row r="229" spans="2:2" ht="18.75" x14ac:dyDescent="0.25">
      <c r="B229" s="64" t="s">
        <v>5171</v>
      </c>
    </row>
    <row r="230" spans="2:2" ht="18.75" x14ac:dyDescent="0.25">
      <c r="B230" s="64" t="s">
        <v>5172</v>
      </c>
    </row>
    <row r="231" spans="2:2" ht="18.75" x14ac:dyDescent="0.25">
      <c r="B231" s="64" t="s">
        <v>5173</v>
      </c>
    </row>
    <row r="232" spans="2:2" ht="18.75" x14ac:dyDescent="0.25">
      <c r="B232" s="64">
        <v>4</v>
      </c>
    </row>
    <row r="233" spans="2:2" ht="18.75" x14ac:dyDescent="0.25">
      <c r="B233" s="64" t="s">
        <v>5174</v>
      </c>
    </row>
    <row r="234" spans="2:2" ht="18.75" x14ac:dyDescent="0.25">
      <c r="B234" s="64" t="s">
        <v>5175</v>
      </c>
    </row>
    <row r="235" spans="2:2" ht="18.75" x14ac:dyDescent="0.25">
      <c r="B235" s="64" t="s">
        <v>5176</v>
      </c>
    </row>
    <row r="236" spans="2:2" ht="18.75" x14ac:dyDescent="0.25">
      <c r="B236" s="64" t="s">
        <v>5177</v>
      </c>
    </row>
    <row r="237" spans="2:2" ht="18.75" x14ac:dyDescent="0.25">
      <c r="B237" s="64" t="s">
        <v>5178</v>
      </c>
    </row>
    <row r="238" spans="2:2" ht="18.75" x14ac:dyDescent="0.25">
      <c r="B238" s="64" t="s">
        <v>5129</v>
      </c>
    </row>
    <row r="239" spans="2:2" ht="18.75" x14ac:dyDescent="0.25">
      <c r="B239" s="64" t="s">
        <v>5179</v>
      </c>
    </row>
    <row r="240" spans="2:2" ht="18.75" x14ac:dyDescent="0.25">
      <c r="B240" s="64" t="s">
        <v>5180</v>
      </c>
    </row>
    <row r="241" spans="2:2" ht="18.75" x14ac:dyDescent="0.25">
      <c r="B241" s="64" t="s">
        <v>5181</v>
      </c>
    </row>
    <row r="242" spans="2:2" ht="18.75" x14ac:dyDescent="0.25">
      <c r="B242" s="64" t="s">
        <v>5182</v>
      </c>
    </row>
    <row r="243" spans="2:2" ht="18.75" x14ac:dyDescent="0.25">
      <c r="B243" s="64" t="s">
        <v>5183</v>
      </c>
    </row>
    <row r="244" spans="2:2" ht="18.75" x14ac:dyDescent="0.25">
      <c r="B244" s="64" t="s">
        <v>5184</v>
      </c>
    </row>
    <row r="245" spans="2:2" ht="18.75" x14ac:dyDescent="0.25">
      <c r="B245" s="64" t="s">
        <v>5185</v>
      </c>
    </row>
    <row r="246" spans="2:2" ht="18.75" x14ac:dyDescent="0.25">
      <c r="B246" s="64" t="s">
        <v>5186</v>
      </c>
    </row>
    <row r="247" spans="2:2" ht="18.75" x14ac:dyDescent="0.25">
      <c r="B247" s="64" t="s">
        <v>5187</v>
      </c>
    </row>
    <row r="248" spans="2:2" ht="18.75" x14ac:dyDescent="0.25">
      <c r="B248" s="64" t="s">
        <v>5188</v>
      </c>
    </row>
    <row r="249" spans="2:2" ht="18.75" x14ac:dyDescent="0.25">
      <c r="B249" s="64" t="s">
        <v>5189</v>
      </c>
    </row>
    <row r="250" spans="2:2" ht="18.75" x14ac:dyDescent="0.25">
      <c r="B250" s="64" t="s">
        <v>5190</v>
      </c>
    </row>
    <row r="251" spans="2:2" ht="18.75" x14ac:dyDescent="0.25">
      <c r="B251" s="119" t="s">
        <v>5191</v>
      </c>
    </row>
    <row r="252" spans="2:2" ht="18.75" x14ac:dyDescent="0.25">
      <c r="B252" s="64" t="s">
        <v>5192</v>
      </c>
    </row>
    <row r="253" spans="2:2" ht="18.75" x14ac:dyDescent="0.25">
      <c r="B253" s="64"/>
    </row>
    <row r="254" spans="2:2" ht="18.75" x14ac:dyDescent="0.25">
      <c r="B254" s="64" t="s">
        <v>5193</v>
      </c>
    </row>
    <row r="255" spans="2:2" ht="18.75" x14ac:dyDescent="0.25">
      <c r="B255" s="64"/>
    </row>
    <row r="256" spans="2:2" ht="18.75" x14ac:dyDescent="0.25">
      <c r="B256" s="64" t="s">
        <v>5194</v>
      </c>
    </row>
    <row r="257" spans="2:2" ht="18.75" x14ac:dyDescent="0.25">
      <c r="B257" s="64" t="s">
        <v>5195</v>
      </c>
    </row>
    <row r="258" spans="2:2" ht="18.75" x14ac:dyDescent="0.25">
      <c r="B258" s="64" t="s">
        <v>5196</v>
      </c>
    </row>
    <row r="259" spans="2:2" ht="18.75" x14ac:dyDescent="0.25">
      <c r="B259" s="64" t="s">
        <v>5197</v>
      </c>
    </row>
    <row r="260" spans="2:2" ht="18.75" x14ac:dyDescent="0.25">
      <c r="B260" s="64" t="s">
        <v>5198</v>
      </c>
    </row>
    <row r="261" spans="2:2" ht="18.75" x14ac:dyDescent="0.25">
      <c r="B261" s="64" t="s">
        <v>5199</v>
      </c>
    </row>
    <row r="262" spans="2:2" ht="18.75" x14ac:dyDescent="0.25">
      <c r="B262" s="64" t="s">
        <v>5200</v>
      </c>
    </row>
    <row r="263" spans="2:2" ht="18.75" x14ac:dyDescent="0.25">
      <c r="B263" s="64" t="s">
        <v>5201</v>
      </c>
    </row>
    <row r="264" spans="2:2" ht="18.75" x14ac:dyDescent="0.25">
      <c r="B264" s="64" t="s">
        <v>5202</v>
      </c>
    </row>
    <row r="265" spans="2:2" ht="18.75" x14ac:dyDescent="0.25">
      <c r="B265" s="64" t="s">
        <v>5203</v>
      </c>
    </row>
    <row r="266" spans="2:2" ht="18.75" x14ac:dyDescent="0.25">
      <c r="B266" s="64" t="s">
        <v>5204</v>
      </c>
    </row>
    <row r="267" spans="2:2" ht="18.75" x14ac:dyDescent="0.25">
      <c r="B267" s="64" t="s">
        <v>5205</v>
      </c>
    </row>
    <row r="268" spans="2:2" ht="18.75" x14ac:dyDescent="0.25">
      <c r="B268" s="64" t="s">
        <v>5206</v>
      </c>
    </row>
    <row r="269" spans="2:2" ht="18.75" x14ac:dyDescent="0.25">
      <c r="B269" s="64" t="s">
        <v>175</v>
      </c>
    </row>
    <row r="270" spans="2:2" ht="18.75" x14ac:dyDescent="0.25">
      <c r="B270" s="64" t="s">
        <v>5207</v>
      </c>
    </row>
    <row r="271" spans="2:2" ht="18.75" x14ac:dyDescent="0.25">
      <c r="B271" s="64" t="s">
        <v>5208</v>
      </c>
    </row>
    <row r="272" spans="2:2" ht="18.75" x14ac:dyDescent="0.25">
      <c r="B272" s="64" t="s">
        <v>5209</v>
      </c>
    </row>
    <row r="273" spans="2:2" ht="18.75" x14ac:dyDescent="0.25">
      <c r="B273" s="64" t="s">
        <v>5210</v>
      </c>
    </row>
    <row r="274" spans="2:2" ht="18.75" x14ac:dyDescent="0.25">
      <c r="B274" s="64" t="s">
        <v>5211</v>
      </c>
    </row>
    <row r="275" spans="2:2" ht="18.75" x14ac:dyDescent="0.25">
      <c r="B275" s="64" t="s">
        <v>5212</v>
      </c>
    </row>
    <row r="276" spans="2:2" ht="18.75" x14ac:dyDescent="0.25">
      <c r="B276" s="64" t="s">
        <v>5213</v>
      </c>
    </row>
    <row r="277" spans="2:2" ht="18.75" x14ac:dyDescent="0.25">
      <c r="B277" s="64">
        <v>5</v>
      </c>
    </row>
    <row r="278" spans="2:2" ht="18.75" x14ac:dyDescent="0.25">
      <c r="B278" s="64" t="s">
        <v>5214</v>
      </c>
    </row>
    <row r="279" spans="2:2" ht="18.75" x14ac:dyDescent="0.25">
      <c r="B279" s="64"/>
    </row>
    <row r="280" spans="2:2" ht="18.75" x14ac:dyDescent="0.25">
      <c r="B280" s="64" t="s">
        <v>5215</v>
      </c>
    </row>
    <row r="281" spans="2:2" ht="18.75" x14ac:dyDescent="0.25">
      <c r="B281" s="64" t="s">
        <v>5216</v>
      </c>
    </row>
    <row r="282" spans="2:2" ht="18.75" x14ac:dyDescent="0.25">
      <c r="B282" s="64" t="s">
        <v>5217</v>
      </c>
    </row>
    <row r="283" spans="2:2" ht="18.75" x14ac:dyDescent="0.25">
      <c r="B283" s="64" t="s">
        <v>5218</v>
      </c>
    </row>
    <row r="284" spans="2:2" ht="18.75" x14ac:dyDescent="0.25">
      <c r="B284" s="64" t="s">
        <v>5219</v>
      </c>
    </row>
    <row r="285" spans="2:2" ht="18.75" x14ac:dyDescent="0.25">
      <c r="B285" s="64" t="s">
        <v>5220</v>
      </c>
    </row>
    <row r="286" spans="2:2" ht="18.75" x14ac:dyDescent="0.25">
      <c r="B286" s="64"/>
    </row>
    <row r="287" spans="2:2" ht="18.75" x14ac:dyDescent="0.25">
      <c r="B287" s="64" t="s">
        <v>5221</v>
      </c>
    </row>
    <row r="288" spans="2:2" ht="18.75" x14ac:dyDescent="0.25">
      <c r="B288" s="64"/>
    </row>
    <row r="289" spans="2:2" ht="18.75" x14ac:dyDescent="0.25">
      <c r="B289" s="64" t="s">
        <v>5222</v>
      </c>
    </row>
    <row r="290" spans="2:2" ht="18.75" x14ac:dyDescent="0.25">
      <c r="B290" s="64" t="s">
        <v>5223</v>
      </c>
    </row>
    <row r="291" spans="2:2" ht="18.75" x14ac:dyDescent="0.25">
      <c r="B291" s="64" t="s">
        <v>5224</v>
      </c>
    </row>
    <row r="292" spans="2:2" ht="18.75" x14ac:dyDescent="0.25">
      <c r="B292" s="64" t="s">
        <v>5225</v>
      </c>
    </row>
    <row r="293" spans="2:2" ht="18.75" x14ac:dyDescent="0.25">
      <c r="B293" s="64"/>
    </row>
    <row r="294" spans="2:2" ht="18.75" x14ac:dyDescent="0.25">
      <c r="B294" s="64" t="s">
        <v>5226</v>
      </c>
    </row>
    <row r="295" spans="2:2" ht="18.75" x14ac:dyDescent="0.25">
      <c r="B295" s="64"/>
    </row>
    <row r="296" spans="2:2" ht="18.75" x14ac:dyDescent="0.25">
      <c r="B296" s="64" t="s">
        <v>5227</v>
      </c>
    </row>
    <row r="297" spans="2:2" ht="18.75" x14ac:dyDescent="0.25">
      <c r="B297" s="64" t="s">
        <v>5228</v>
      </c>
    </row>
    <row r="298" spans="2:2" ht="18.75" x14ac:dyDescent="0.25">
      <c r="B298" s="64" t="s">
        <v>5229</v>
      </c>
    </row>
    <row r="299" spans="2:2" ht="18.75" x14ac:dyDescent="0.25">
      <c r="B299" s="119" t="s">
        <v>5230</v>
      </c>
    </row>
    <row r="300" spans="2:2" ht="18.75" x14ac:dyDescent="0.25">
      <c r="B300" s="64" t="s">
        <v>5231</v>
      </c>
    </row>
    <row r="301" spans="2:2" ht="18.75" x14ac:dyDescent="0.25">
      <c r="B301" s="64" t="s">
        <v>5232</v>
      </c>
    </row>
    <row r="302" spans="2:2" ht="18.75" x14ac:dyDescent="0.25">
      <c r="B302" s="64" t="s">
        <v>5233</v>
      </c>
    </row>
    <row r="303" spans="2:2" ht="18.75" x14ac:dyDescent="0.25">
      <c r="B303" s="64" t="s">
        <v>5234</v>
      </c>
    </row>
    <row r="304" spans="2:2" ht="18.75" x14ac:dyDescent="0.25">
      <c r="B304" s="64" t="s">
        <v>5235</v>
      </c>
    </row>
    <row r="305" spans="2:2" ht="18.75" x14ac:dyDescent="0.25">
      <c r="B305" s="64" t="s">
        <v>5236</v>
      </c>
    </row>
    <row r="306" spans="2:2" ht="18.75" x14ac:dyDescent="0.25">
      <c r="B306" s="64" t="s">
        <v>5237</v>
      </c>
    </row>
    <row r="307" spans="2:2" ht="18.75" x14ac:dyDescent="0.25">
      <c r="B307" s="64" t="s">
        <v>5238</v>
      </c>
    </row>
    <row r="308" spans="2:2" ht="18.75" x14ac:dyDescent="0.25">
      <c r="B308" s="64" t="s">
        <v>5239</v>
      </c>
    </row>
    <row r="309" spans="2:2" ht="18.75" x14ac:dyDescent="0.25">
      <c r="B309" s="64" t="s">
        <v>5240</v>
      </c>
    </row>
    <row r="310" spans="2:2" ht="18.75" x14ac:dyDescent="0.25">
      <c r="B310" s="64" t="s">
        <v>5241</v>
      </c>
    </row>
    <row r="311" spans="2:2" ht="18.75" x14ac:dyDescent="0.25">
      <c r="B311" s="64" t="s">
        <v>5242</v>
      </c>
    </row>
    <row r="312" spans="2:2" ht="18.75" x14ac:dyDescent="0.25">
      <c r="B312" s="64" t="s">
        <v>5243</v>
      </c>
    </row>
    <row r="313" spans="2:2" ht="18.75" x14ac:dyDescent="0.25">
      <c r="B313" s="64" t="s">
        <v>5244</v>
      </c>
    </row>
    <row r="314" spans="2:2" ht="18.75" x14ac:dyDescent="0.25">
      <c r="B314" s="64" t="s">
        <v>5245</v>
      </c>
    </row>
    <row r="315" spans="2:2" ht="18.75" x14ac:dyDescent="0.25">
      <c r="B315" s="64" t="s">
        <v>5246</v>
      </c>
    </row>
    <row r="316" spans="2:2" ht="18.75" x14ac:dyDescent="0.25">
      <c r="B316" s="64" t="s">
        <v>5247</v>
      </c>
    </row>
    <row r="317" spans="2:2" ht="18.75" x14ac:dyDescent="0.25">
      <c r="B317" s="64" t="s">
        <v>5248</v>
      </c>
    </row>
    <row r="318" spans="2:2" ht="18.75" x14ac:dyDescent="0.25">
      <c r="B318" s="64" t="s">
        <v>5249</v>
      </c>
    </row>
    <row r="319" spans="2:2" ht="18.75" x14ac:dyDescent="0.25">
      <c r="B319" s="64" t="s">
        <v>5250</v>
      </c>
    </row>
    <row r="320" spans="2:2" ht="18.75" x14ac:dyDescent="0.25">
      <c r="B320" s="64" t="s">
        <v>5251</v>
      </c>
    </row>
    <row r="321" spans="2:2" ht="18.75" x14ac:dyDescent="0.25">
      <c r="B321" s="64" t="s">
        <v>5252</v>
      </c>
    </row>
    <row r="322" spans="2:2" ht="18.75" x14ac:dyDescent="0.25">
      <c r="B322" s="64">
        <v>6</v>
      </c>
    </row>
    <row r="323" spans="2:2" ht="18.75" x14ac:dyDescent="0.25">
      <c r="B323" s="64" t="s">
        <v>5253</v>
      </c>
    </row>
    <row r="324" spans="2:2" ht="18.75" x14ac:dyDescent="0.25">
      <c r="B324" s="64" t="s">
        <v>5254</v>
      </c>
    </row>
    <row r="325" spans="2:2" ht="18.75" x14ac:dyDescent="0.25">
      <c r="B325" s="64" t="s">
        <v>5255</v>
      </c>
    </row>
    <row r="326" spans="2:2" ht="18.75" x14ac:dyDescent="0.25">
      <c r="B326" s="64" t="s">
        <v>5256</v>
      </c>
    </row>
    <row r="327" spans="2:2" ht="18.75" x14ac:dyDescent="0.25">
      <c r="B327" s="64" t="s">
        <v>5257</v>
      </c>
    </row>
    <row r="328" spans="2:2" ht="18.75" x14ac:dyDescent="0.25">
      <c r="B328" s="64" t="s">
        <v>5258</v>
      </c>
    </row>
    <row r="329" spans="2:2" ht="18.75" x14ac:dyDescent="0.25">
      <c r="B329" s="64" t="s">
        <v>5259</v>
      </c>
    </row>
    <row r="330" spans="2:2" ht="18.75" x14ac:dyDescent="0.25">
      <c r="B330" s="64" t="s">
        <v>5260</v>
      </c>
    </row>
    <row r="331" spans="2:2" ht="18.75" x14ac:dyDescent="0.25">
      <c r="B331" s="64" t="s">
        <v>5261</v>
      </c>
    </row>
    <row r="332" spans="2:2" ht="18.75" x14ac:dyDescent="0.25">
      <c r="B332" s="64" t="s">
        <v>5262</v>
      </c>
    </row>
    <row r="333" spans="2:2" ht="18.75" x14ac:dyDescent="0.25">
      <c r="B333" s="64" t="s">
        <v>5263</v>
      </c>
    </row>
    <row r="334" spans="2:2" ht="18.75" x14ac:dyDescent="0.25">
      <c r="B334" s="64" t="s">
        <v>5264</v>
      </c>
    </row>
    <row r="335" spans="2:2" ht="18.75" x14ac:dyDescent="0.25">
      <c r="B335" s="64" t="s">
        <v>5265</v>
      </c>
    </row>
    <row r="336" spans="2:2" ht="18.75" x14ac:dyDescent="0.25">
      <c r="B336" s="64" t="s">
        <v>5266</v>
      </c>
    </row>
    <row r="337" spans="2:2" ht="18.75" x14ac:dyDescent="0.25">
      <c r="B337" s="64" t="s">
        <v>5267</v>
      </c>
    </row>
    <row r="338" spans="2:2" ht="18.75" x14ac:dyDescent="0.25">
      <c r="B338" s="64" t="s">
        <v>5268</v>
      </c>
    </row>
    <row r="339" spans="2:2" ht="18.75" x14ac:dyDescent="0.25">
      <c r="B339" s="64" t="s">
        <v>5269</v>
      </c>
    </row>
    <row r="340" spans="2:2" ht="18.75" x14ac:dyDescent="0.25">
      <c r="B340" s="64"/>
    </row>
    <row r="341" spans="2:2" ht="18.75" x14ac:dyDescent="0.25">
      <c r="B341" s="64" t="s">
        <v>5270</v>
      </c>
    </row>
    <row r="342" spans="2:2" ht="18.75" x14ac:dyDescent="0.25">
      <c r="B342" s="64" t="s">
        <v>5271</v>
      </c>
    </row>
    <row r="343" spans="2:2" ht="18.75" x14ac:dyDescent="0.25">
      <c r="B343" s="64" t="s">
        <v>5272</v>
      </c>
    </row>
    <row r="344" spans="2:2" ht="18.75" x14ac:dyDescent="0.25">
      <c r="B344" s="64" t="s">
        <v>5273</v>
      </c>
    </row>
    <row r="345" spans="2:2" ht="18.75" x14ac:dyDescent="0.25">
      <c r="B345" s="64" t="s">
        <v>5274</v>
      </c>
    </row>
    <row r="346" spans="2:2" ht="18.75" x14ac:dyDescent="0.25">
      <c r="B346" s="64" t="s">
        <v>5275</v>
      </c>
    </row>
    <row r="347" spans="2:2" ht="18.75" x14ac:dyDescent="0.25">
      <c r="B347" s="64" t="s">
        <v>5276</v>
      </c>
    </row>
    <row r="348" spans="2:2" ht="18.75" x14ac:dyDescent="0.25">
      <c r="B348" s="64"/>
    </row>
    <row r="349" spans="2:2" ht="18.75" x14ac:dyDescent="0.25">
      <c r="B349" s="64" t="s">
        <v>5277</v>
      </c>
    </row>
    <row r="350" spans="2:2" ht="18.75" x14ac:dyDescent="0.25">
      <c r="B350" s="64" t="s">
        <v>5278</v>
      </c>
    </row>
    <row r="351" spans="2:2" ht="18.75" x14ac:dyDescent="0.25">
      <c r="B351" s="64" t="s">
        <v>5279</v>
      </c>
    </row>
    <row r="352" spans="2:2" ht="18.75" x14ac:dyDescent="0.25">
      <c r="B352" s="64" t="s">
        <v>5280</v>
      </c>
    </row>
    <row r="353" spans="2:2" ht="18.75" x14ac:dyDescent="0.25">
      <c r="B353" s="64" t="s">
        <v>5281</v>
      </c>
    </row>
    <row r="354" spans="2:2" ht="18.75" x14ac:dyDescent="0.25">
      <c r="B354" s="64" t="s">
        <v>5282</v>
      </c>
    </row>
    <row r="355" spans="2:2" ht="18.75" x14ac:dyDescent="0.25">
      <c r="B355" s="64" t="s">
        <v>5283</v>
      </c>
    </row>
    <row r="356" spans="2:2" ht="18.75" x14ac:dyDescent="0.25">
      <c r="B356" s="64" t="s">
        <v>5284</v>
      </c>
    </row>
    <row r="357" spans="2:2" ht="18.75" x14ac:dyDescent="0.25">
      <c r="B357" s="64" t="s">
        <v>5285</v>
      </c>
    </row>
    <row r="358" spans="2:2" ht="18.75" x14ac:dyDescent="0.25">
      <c r="B358" s="64" t="s">
        <v>5286</v>
      </c>
    </row>
    <row r="359" spans="2:2" ht="18.75" x14ac:dyDescent="0.25">
      <c r="B359" s="64" t="s">
        <v>5287</v>
      </c>
    </row>
    <row r="360" spans="2:2" ht="18.75" x14ac:dyDescent="0.25">
      <c r="B360" s="64" t="s">
        <v>5288</v>
      </c>
    </row>
    <row r="361" spans="2:2" ht="18.75" x14ac:dyDescent="0.25">
      <c r="B361" s="64" t="s">
        <v>5289</v>
      </c>
    </row>
    <row r="362" spans="2:2" ht="18.75" x14ac:dyDescent="0.25">
      <c r="B362" s="64" t="s">
        <v>5290</v>
      </c>
    </row>
    <row r="363" spans="2:2" ht="18.75" x14ac:dyDescent="0.25">
      <c r="B363" s="64" t="s">
        <v>5291</v>
      </c>
    </row>
    <row r="364" spans="2:2" ht="18.75" x14ac:dyDescent="0.25">
      <c r="B364" s="64" t="s">
        <v>5292</v>
      </c>
    </row>
    <row r="365" spans="2:2" ht="18.75" x14ac:dyDescent="0.25">
      <c r="B365" s="64" t="s">
        <v>5293</v>
      </c>
    </row>
    <row r="366" spans="2:2" ht="18.75" x14ac:dyDescent="0.25">
      <c r="B366" s="64" t="s">
        <v>5294</v>
      </c>
    </row>
    <row r="367" spans="2:2" ht="18.75" x14ac:dyDescent="0.25">
      <c r="B367" s="64">
        <v>7</v>
      </c>
    </row>
    <row r="368" spans="2:2" ht="18.75" x14ac:dyDescent="0.25">
      <c r="B368" s="64" t="s">
        <v>5295</v>
      </c>
    </row>
    <row r="369" spans="2:2" ht="18.75" x14ac:dyDescent="0.25">
      <c r="B369" s="64" t="s">
        <v>5296</v>
      </c>
    </row>
    <row r="370" spans="2:2" ht="18.75" x14ac:dyDescent="0.25">
      <c r="B370" s="64" t="s">
        <v>5297</v>
      </c>
    </row>
    <row r="371" spans="2:2" ht="18.75" x14ac:dyDescent="0.25">
      <c r="B371" s="64" t="s">
        <v>5298</v>
      </c>
    </row>
    <row r="372" spans="2:2" ht="18.75" x14ac:dyDescent="0.25">
      <c r="B372" s="64" t="s">
        <v>5299</v>
      </c>
    </row>
    <row r="373" spans="2:2" ht="18.75" x14ac:dyDescent="0.25">
      <c r="B373" s="64" t="s">
        <v>5300</v>
      </c>
    </row>
    <row r="374" spans="2:2" ht="18.75" x14ac:dyDescent="0.25">
      <c r="B374" s="64" t="s">
        <v>5301</v>
      </c>
    </row>
    <row r="375" spans="2:2" ht="18.75" x14ac:dyDescent="0.25">
      <c r="B375" s="64" t="s">
        <v>5302</v>
      </c>
    </row>
    <row r="376" spans="2:2" ht="18.75" x14ac:dyDescent="0.25">
      <c r="B376" s="64" t="s">
        <v>5303</v>
      </c>
    </row>
    <row r="377" spans="2:2" ht="18.75" x14ac:dyDescent="0.25">
      <c r="B377" s="64" t="s">
        <v>5304</v>
      </c>
    </row>
    <row r="378" spans="2:2" ht="18.75" x14ac:dyDescent="0.25">
      <c r="B378" s="64" t="s">
        <v>5305</v>
      </c>
    </row>
    <row r="379" spans="2:2" ht="18.75" x14ac:dyDescent="0.25">
      <c r="B379" s="64" t="s">
        <v>5306</v>
      </c>
    </row>
    <row r="380" spans="2:2" ht="18.75" x14ac:dyDescent="0.25">
      <c r="B380" s="64" t="s">
        <v>5307</v>
      </c>
    </row>
    <row r="381" spans="2:2" ht="18.75" x14ac:dyDescent="0.25">
      <c r="B381" s="64" t="s">
        <v>5308</v>
      </c>
    </row>
    <row r="382" spans="2:2" ht="18.75" x14ac:dyDescent="0.25">
      <c r="B382" s="64"/>
    </row>
    <row r="383" spans="2:2" ht="18.75" x14ac:dyDescent="0.25">
      <c r="B383" s="64" t="s">
        <v>5309</v>
      </c>
    </row>
    <row r="384" spans="2:2" ht="18.75" x14ac:dyDescent="0.25">
      <c r="B384" s="64"/>
    </row>
    <row r="385" spans="2:2" ht="18.75" x14ac:dyDescent="0.25">
      <c r="B385" s="64" t="s">
        <v>5310</v>
      </c>
    </row>
    <row r="386" spans="2:2" ht="18.75" x14ac:dyDescent="0.25">
      <c r="B386" s="266"/>
    </row>
    <row r="387" spans="2:2" ht="18.75" x14ac:dyDescent="0.25">
      <c r="B387" s="266" t="s">
        <v>5311</v>
      </c>
    </row>
    <row r="388" spans="2:2" ht="18.75" x14ac:dyDescent="0.25">
      <c r="B388" s="64" t="s">
        <v>5086</v>
      </c>
    </row>
    <row r="389" spans="2:2" ht="18.75" x14ac:dyDescent="0.25">
      <c r="B389" s="266" t="s">
        <v>5312</v>
      </c>
    </row>
    <row r="390" spans="2:2" ht="18.75" x14ac:dyDescent="0.25">
      <c r="B390" s="64"/>
    </row>
    <row r="391" spans="2:2" ht="18.75" x14ac:dyDescent="0.25">
      <c r="B391" s="266" t="s">
        <v>5313</v>
      </c>
    </row>
    <row r="392" spans="2:2" ht="18.75" x14ac:dyDescent="0.25">
      <c r="B392" s="64"/>
    </row>
    <row r="393" spans="2:2" ht="18.75" x14ac:dyDescent="0.25">
      <c r="B393" s="266" t="s">
        <v>5314</v>
      </c>
    </row>
    <row r="394" spans="2:2" ht="18.75" x14ac:dyDescent="0.25">
      <c r="B394" s="64" t="s">
        <v>5315</v>
      </c>
    </row>
    <row r="395" spans="2:2" ht="18.75" x14ac:dyDescent="0.25">
      <c r="B395" s="266" t="s">
        <v>5316</v>
      </c>
    </row>
    <row r="396" spans="2:2" ht="18.75" x14ac:dyDescent="0.25">
      <c r="B396" s="64" t="s">
        <v>5317</v>
      </c>
    </row>
    <row r="397" spans="2:2" ht="18.75" x14ac:dyDescent="0.25">
      <c r="B397" s="266" t="s">
        <v>5318</v>
      </c>
    </row>
    <row r="398" spans="2:2" ht="18.75" x14ac:dyDescent="0.25">
      <c r="B398" s="64" t="s">
        <v>5319</v>
      </c>
    </row>
    <row r="399" spans="2:2" ht="18.75" x14ac:dyDescent="0.25">
      <c r="B399" s="64" t="s">
        <v>5320</v>
      </c>
    </row>
    <row r="400" spans="2:2" ht="18.75" x14ac:dyDescent="0.25">
      <c r="B400" s="64" t="s">
        <v>5321</v>
      </c>
    </row>
    <row r="401" spans="2:2" ht="18.75" x14ac:dyDescent="0.25">
      <c r="B401" s="64" t="s">
        <v>5322</v>
      </c>
    </row>
    <row r="402" spans="2:2" ht="18.75" x14ac:dyDescent="0.25">
      <c r="B402" s="64" t="s">
        <v>5323</v>
      </c>
    </row>
    <row r="403" spans="2:2" ht="18.75" x14ac:dyDescent="0.25">
      <c r="B403" s="64" t="s">
        <v>5324</v>
      </c>
    </row>
    <row r="404" spans="2:2" ht="18.75" x14ac:dyDescent="0.25">
      <c r="B404" s="64" t="s">
        <v>5325</v>
      </c>
    </row>
    <row r="405" spans="2:2" ht="18.75" x14ac:dyDescent="0.25">
      <c r="B405" s="64" t="s">
        <v>5326</v>
      </c>
    </row>
    <row r="406" spans="2:2" ht="18.75" x14ac:dyDescent="0.25">
      <c r="B406" s="64" t="s">
        <v>5086</v>
      </c>
    </row>
    <row r="407" spans="2:2" ht="18.75" x14ac:dyDescent="0.25">
      <c r="B407" s="64" t="s">
        <v>5327</v>
      </c>
    </row>
    <row r="408" spans="2:2" ht="18.75" x14ac:dyDescent="0.25">
      <c r="B408" s="64" t="s">
        <v>5328</v>
      </c>
    </row>
    <row r="409" spans="2:2" ht="18.75" x14ac:dyDescent="0.25">
      <c r="B409" s="64" t="s">
        <v>5329</v>
      </c>
    </row>
    <row r="410" spans="2:2" ht="18.75" x14ac:dyDescent="0.25">
      <c r="B410" s="64" t="s">
        <v>5330</v>
      </c>
    </row>
    <row r="411" spans="2:2" ht="18.75" x14ac:dyDescent="0.25">
      <c r="B411" s="64"/>
    </row>
    <row r="412" spans="2:2" ht="18.75" x14ac:dyDescent="0.25">
      <c r="B412" s="64">
        <v>8</v>
      </c>
    </row>
    <row r="413" spans="2:2" ht="18.75" x14ac:dyDescent="0.25">
      <c r="B413" s="64" t="s">
        <v>5331</v>
      </c>
    </row>
    <row r="414" spans="2:2" ht="18.75" x14ac:dyDescent="0.25">
      <c r="B414" s="64" t="s">
        <v>5332</v>
      </c>
    </row>
    <row r="415" spans="2:2" ht="18.75" x14ac:dyDescent="0.25">
      <c r="B415" s="64" t="s">
        <v>5333</v>
      </c>
    </row>
    <row r="416" spans="2:2" ht="18.75" x14ac:dyDescent="0.25">
      <c r="B416" s="64" t="s">
        <v>5334</v>
      </c>
    </row>
    <row r="417" spans="2:2" ht="18.75" x14ac:dyDescent="0.25">
      <c r="B417" s="64" t="s">
        <v>5335</v>
      </c>
    </row>
    <row r="418" spans="2:2" ht="18.75" x14ac:dyDescent="0.25">
      <c r="B418" s="64" t="s">
        <v>5336</v>
      </c>
    </row>
    <row r="419" spans="2:2" ht="18.75" x14ac:dyDescent="0.25">
      <c r="B419" s="64" t="s">
        <v>5337</v>
      </c>
    </row>
    <row r="420" spans="2:2" ht="18.75" x14ac:dyDescent="0.25">
      <c r="B420" s="64" t="s">
        <v>5338</v>
      </c>
    </row>
    <row r="421" spans="2:2" ht="18.75" x14ac:dyDescent="0.25">
      <c r="B421" s="64"/>
    </row>
    <row r="422" spans="2:2" ht="18.75" x14ac:dyDescent="0.25">
      <c r="B422" s="64" t="s">
        <v>5339</v>
      </c>
    </row>
    <row r="423" spans="2:2" ht="18.75" x14ac:dyDescent="0.3">
      <c r="B423" s="267"/>
    </row>
    <row r="424" spans="2:2" ht="18.75" x14ac:dyDescent="0.25">
      <c r="B424" s="64" t="s">
        <v>5340</v>
      </c>
    </row>
    <row r="425" spans="2:2" ht="18.75" x14ac:dyDescent="0.25">
      <c r="B425" s="64" t="s">
        <v>5341</v>
      </c>
    </row>
    <row r="426" spans="2:2" ht="18.75" x14ac:dyDescent="0.25">
      <c r="B426" s="64" t="s">
        <v>5342</v>
      </c>
    </row>
    <row r="427" spans="2:2" ht="18.75" x14ac:dyDescent="0.25">
      <c r="B427" s="64" t="s">
        <v>5343</v>
      </c>
    </row>
    <row r="428" spans="2:2" ht="18.75" x14ac:dyDescent="0.25">
      <c r="B428" s="64" t="s">
        <v>5344</v>
      </c>
    </row>
    <row r="429" spans="2:2" ht="18.75" x14ac:dyDescent="0.25">
      <c r="B429" s="64" t="s">
        <v>5341</v>
      </c>
    </row>
    <row r="430" spans="2:2" ht="18.75" x14ac:dyDescent="0.25">
      <c r="B430" s="64" t="s">
        <v>5345</v>
      </c>
    </row>
    <row r="431" spans="2:2" ht="18.75" x14ac:dyDescent="0.25">
      <c r="B431" s="64" t="s">
        <v>5096</v>
      </c>
    </row>
    <row r="432" spans="2:2" ht="18.75" x14ac:dyDescent="0.25">
      <c r="B432" s="64" t="s">
        <v>5346</v>
      </c>
    </row>
    <row r="433" spans="2:2" ht="18.75" x14ac:dyDescent="0.25">
      <c r="B433" s="64" t="s">
        <v>5347</v>
      </c>
    </row>
    <row r="434" spans="2:2" ht="18.75" x14ac:dyDescent="0.25">
      <c r="B434" s="64"/>
    </row>
    <row r="435" spans="2:2" ht="18.75" x14ac:dyDescent="0.25">
      <c r="B435" s="64" t="s">
        <v>5348</v>
      </c>
    </row>
    <row r="436" spans="2:2" ht="18.75" x14ac:dyDescent="0.25">
      <c r="B436" s="64"/>
    </row>
    <row r="437" spans="2:2" ht="18.75" x14ac:dyDescent="0.25">
      <c r="B437" s="64" t="s">
        <v>5349</v>
      </c>
    </row>
    <row r="438" spans="2:2" ht="18.75" x14ac:dyDescent="0.25">
      <c r="B438" s="64" t="s">
        <v>5350</v>
      </c>
    </row>
    <row r="439" spans="2:2" ht="18.75" x14ac:dyDescent="0.25">
      <c r="B439" s="64" t="s">
        <v>5351</v>
      </c>
    </row>
    <row r="440" spans="2:2" ht="18.75" x14ac:dyDescent="0.25">
      <c r="B440" s="64"/>
    </row>
    <row r="441" spans="2:2" ht="18.75" x14ac:dyDescent="0.3">
      <c r="B441" s="267" t="s">
        <v>5352</v>
      </c>
    </row>
    <row r="442" spans="2:2" ht="18.75" x14ac:dyDescent="0.25">
      <c r="B442" s="64" t="s">
        <v>5353</v>
      </c>
    </row>
    <row r="443" spans="2:2" ht="18.75" x14ac:dyDescent="0.25">
      <c r="B443" s="64" t="s">
        <v>175</v>
      </c>
    </row>
    <row r="444" spans="2:2" ht="18.75" x14ac:dyDescent="0.3">
      <c r="B444" s="267" t="s">
        <v>5354</v>
      </c>
    </row>
    <row r="445" spans="2:2" ht="18.75" x14ac:dyDescent="0.25">
      <c r="B445" s="268" t="s">
        <v>5355</v>
      </c>
    </row>
    <row r="446" spans="2:2" ht="18.75" x14ac:dyDescent="0.3">
      <c r="B446" s="267" t="s">
        <v>5356</v>
      </c>
    </row>
    <row r="447" spans="2:2" ht="18.75" x14ac:dyDescent="0.3">
      <c r="B447" s="267" t="s">
        <v>5357</v>
      </c>
    </row>
    <row r="448" spans="2:2" ht="18.75" x14ac:dyDescent="0.3">
      <c r="B448" s="267" t="s">
        <v>5358</v>
      </c>
    </row>
    <row r="449" spans="2:2" ht="18.75" x14ac:dyDescent="0.3">
      <c r="B449" s="267" t="s">
        <v>5359</v>
      </c>
    </row>
    <row r="450" spans="2:2" ht="18.75" x14ac:dyDescent="0.3">
      <c r="B450" s="267" t="s">
        <v>5360</v>
      </c>
    </row>
    <row r="451" spans="2:2" ht="18.75" x14ac:dyDescent="0.3">
      <c r="B451" s="267" t="s">
        <v>5361</v>
      </c>
    </row>
    <row r="452" spans="2:2" ht="18.75" x14ac:dyDescent="0.3">
      <c r="B452" s="267" t="s">
        <v>5362</v>
      </c>
    </row>
    <row r="453" spans="2:2" ht="18.75" x14ac:dyDescent="0.3">
      <c r="B453" s="267" t="s">
        <v>5363</v>
      </c>
    </row>
    <row r="454" spans="2:2" ht="18.75" x14ac:dyDescent="0.3">
      <c r="B454" s="267" t="s">
        <v>5364</v>
      </c>
    </row>
    <row r="455" spans="2:2" ht="18.75" x14ac:dyDescent="0.3">
      <c r="B455" s="267" t="s">
        <v>5365</v>
      </c>
    </row>
    <row r="456" spans="2:2" ht="18.75" x14ac:dyDescent="0.3">
      <c r="B456" s="267"/>
    </row>
    <row r="457" spans="2:2" ht="18.75" x14ac:dyDescent="0.3">
      <c r="B457" s="267" t="s">
        <v>175</v>
      </c>
    </row>
    <row r="458" spans="2:2" ht="18.75" x14ac:dyDescent="0.3">
      <c r="B458" s="267">
        <v>9</v>
      </c>
    </row>
    <row r="459" spans="2:2" ht="18.75" x14ac:dyDescent="0.3">
      <c r="B459" s="267" t="s">
        <v>5366</v>
      </c>
    </row>
    <row r="460" spans="2:2" ht="18.75" x14ac:dyDescent="0.3">
      <c r="B460" s="267" t="s">
        <v>5367</v>
      </c>
    </row>
    <row r="461" spans="2:2" ht="18.75" x14ac:dyDescent="0.3">
      <c r="B461" s="267" t="s">
        <v>5368</v>
      </c>
    </row>
    <row r="462" spans="2:2" ht="18.75" x14ac:dyDescent="0.3">
      <c r="B462" s="267" t="s">
        <v>5369</v>
      </c>
    </row>
    <row r="463" spans="2:2" ht="18.75" x14ac:dyDescent="0.3">
      <c r="B463" s="267" t="s">
        <v>5370</v>
      </c>
    </row>
    <row r="464" spans="2:2" ht="18.75" x14ac:dyDescent="0.3">
      <c r="B464" s="267" t="s">
        <v>5371</v>
      </c>
    </row>
    <row r="465" spans="2:2" ht="18.75" x14ac:dyDescent="0.3">
      <c r="B465" s="267" t="s">
        <v>5372</v>
      </c>
    </row>
    <row r="466" spans="2:2" ht="18.75" x14ac:dyDescent="0.3">
      <c r="B466" s="267" t="s">
        <v>5373</v>
      </c>
    </row>
    <row r="467" spans="2:2" ht="18.75" x14ac:dyDescent="0.3">
      <c r="B467" s="267" t="s">
        <v>5374</v>
      </c>
    </row>
    <row r="468" spans="2:2" ht="18.75" x14ac:dyDescent="0.3">
      <c r="B468" s="267" t="s">
        <v>5375</v>
      </c>
    </row>
    <row r="469" spans="2:2" ht="18.75" x14ac:dyDescent="0.3">
      <c r="B469" s="267" t="s">
        <v>5376</v>
      </c>
    </row>
    <row r="470" spans="2:2" ht="18.75" x14ac:dyDescent="0.3">
      <c r="B470" s="267" t="s">
        <v>5377</v>
      </c>
    </row>
    <row r="471" spans="2:2" ht="18.75" x14ac:dyDescent="0.3">
      <c r="B471" s="267" t="s">
        <v>5378</v>
      </c>
    </row>
    <row r="472" spans="2:2" ht="18.75" x14ac:dyDescent="0.3">
      <c r="B472" s="267" t="s">
        <v>5379</v>
      </c>
    </row>
    <row r="473" spans="2:2" ht="18.75" x14ac:dyDescent="0.3">
      <c r="B473" s="267" t="s">
        <v>5380</v>
      </c>
    </row>
    <row r="474" spans="2:2" ht="18.75" x14ac:dyDescent="0.3">
      <c r="B474" s="267" t="s">
        <v>5381</v>
      </c>
    </row>
    <row r="475" spans="2:2" ht="18.75" x14ac:dyDescent="0.3">
      <c r="B475" s="267" t="s">
        <v>5382</v>
      </c>
    </row>
    <row r="476" spans="2:2" ht="18.75" x14ac:dyDescent="0.3">
      <c r="B476" s="267" t="s">
        <v>5383</v>
      </c>
    </row>
    <row r="477" spans="2:2" ht="18.75" x14ac:dyDescent="0.3">
      <c r="B477" s="267" t="s">
        <v>5384</v>
      </c>
    </row>
    <row r="478" spans="2:2" ht="18.75" x14ac:dyDescent="0.3">
      <c r="B478" s="267" t="s">
        <v>5385</v>
      </c>
    </row>
    <row r="479" spans="2:2" ht="18.75" x14ac:dyDescent="0.3">
      <c r="B479" s="267" t="s">
        <v>5386</v>
      </c>
    </row>
    <row r="480" spans="2:2" ht="18.75" x14ac:dyDescent="0.3">
      <c r="B480" s="267" t="s">
        <v>5387</v>
      </c>
    </row>
    <row r="481" spans="2:2" ht="18.75" x14ac:dyDescent="0.3">
      <c r="B481" s="267" t="s">
        <v>5388</v>
      </c>
    </row>
    <row r="482" spans="2:2" ht="18.75" x14ac:dyDescent="0.3">
      <c r="B482" s="267" t="s">
        <v>5389</v>
      </c>
    </row>
    <row r="483" spans="2:2" ht="18.75" x14ac:dyDescent="0.3">
      <c r="B483" s="267" t="s">
        <v>5390</v>
      </c>
    </row>
    <row r="484" spans="2:2" ht="18.75" x14ac:dyDescent="0.3">
      <c r="B484" s="267" t="s">
        <v>5391</v>
      </c>
    </row>
    <row r="485" spans="2:2" ht="18.75" x14ac:dyDescent="0.3">
      <c r="B485" s="267" t="s">
        <v>5392</v>
      </c>
    </row>
    <row r="486" spans="2:2" ht="18.75" x14ac:dyDescent="0.3">
      <c r="B486" s="267" t="s">
        <v>5393</v>
      </c>
    </row>
    <row r="487" spans="2:2" ht="18.75" x14ac:dyDescent="0.3">
      <c r="B487" s="267" t="s">
        <v>5394</v>
      </c>
    </row>
    <row r="488" spans="2:2" ht="18.75" x14ac:dyDescent="0.3">
      <c r="B488" s="267" t="s">
        <v>5395</v>
      </c>
    </row>
    <row r="489" spans="2:2" ht="18.75" x14ac:dyDescent="0.3">
      <c r="B489" s="267" t="s">
        <v>5396</v>
      </c>
    </row>
    <row r="490" spans="2:2" ht="18.75" x14ac:dyDescent="0.3">
      <c r="B490" s="267" t="s">
        <v>5397</v>
      </c>
    </row>
    <row r="491" spans="2:2" ht="18.75" x14ac:dyDescent="0.3">
      <c r="B491" s="267" t="s">
        <v>5398</v>
      </c>
    </row>
    <row r="492" spans="2:2" ht="18.75" x14ac:dyDescent="0.3">
      <c r="B492" s="267" t="s">
        <v>5399</v>
      </c>
    </row>
    <row r="493" spans="2:2" ht="18.75" x14ac:dyDescent="0.3">
      <c r="B493" s="267" t="s">
        <v>5400</v>
      </c>
    </row>
    <row r="494" spans="2:2" ht="18.75" x14ac:dyDescent="0.3">
      <c r="B494" s="267" t="s">
        <v>5401</v>
      </c>
    </row>
    <row r="495" spans="2:2" ht="18.75" x14ac:dyDescent="0.3">
      <c r="B495" s="267" t="s">
        <v>5402</v>
      </c>
    </row>
    <row r="496" spans="2:2" ht="18.75" x14ac:dyDescent="0.3">
      <c r="B496" s="267" t="s">
        <v>5403</v>
      </c>
    </row>
    <row r="497" spans="2:2" ht="18.75" x14ac:dyDescent="0.3">
      <c r="B497" s="267" t="s">
        <v>5129</v>
      </c>
    </row>
    <row r="498" spans="2:2" ht="18.75" x14ac:dyDescent="0.3">
      <c r="B498" s="267" t="s">
        <v>5404</v>
      </c>
    </row>
    <row r="499" spans="2:2" ht="18.75" x14ac:dyDescent="0.3">
      <c r="B499" s="267" t="s">
        <v>5405</v>
      </c>
    </row>
    <row r="500" spans="2:2" ht="18.75" x14ac:dyDescent="0.3">
      <c r="B500" s="267" t="s">
        <v>5406</v>
      </c>
    </row>
    <row r="501" spans="2:2" ht="18.75" x14ac:dyDescent="0.3">
      <c r="B501" s="267" t="s">
        <v>5407</v>
      </c>
    </row>
    <row r="502" spans="2:2" ht="18.75" x14ac:dyDescent="0.3">
      <c r="B502" s="267" t="s">
        <v>5408</v>
      </c>
    </row>
    <row r="503" spans="2:2" ht="18.75" x14ac:dyDescent="0.3">
      <c r="B503" s="267">
        <v>10</v>
      </c>
    </row>
    <row r="504" spans="2:2" ht="18.75" x14ac:dyDescent="0.3">
      <c r="B504" s="267" t="s">
        <v>5409</v>
      </c>
    </row>
    <row r="505" spans="2:2" ht="18.75" x14ac:dyDescent="0.3">
      <c r="B505" s="267" t="s">
        <v>5410</v>
      </c>
    </row>
    <row r="506" spans="2:2" ht="18.75" x14ac:dyDescent="0.3">
      <c r="B506" s="267" t="s">
        <v>5411</v>
      </c>
    </row>
    <row r="507" spans="2:2" ht="18.75" x14ac:dyDescent="0.3">
      <c r="B507" s="267" t="s">
        <v>5407</v>
      </c>
    </row>
    <row r="508" spans="2:2" ht="18.75" x14ac:dyDescent="0.3">
      <c r="B508" s="267" t="s">
        <v>5412</v>
      </c>
    </row>
    <row r="509" spans="2:2" ht="18.75" x14ac:dyDescent="0.3">
      <c r="B509" s="267" t="s">
        <v>5413</v>
      </c>
    </row>
    <row r="510" spans="2:2" ht="18.75" x14ac:dyDescent="0.3">
      <c r="B510" s="267" t="s">
        <v>5414</v>
      </c>
    </row>
    <row r="511" spans="2:2" ht="18.75" x14ac:dyDescent="0.3">
      <c r="B511" s="267" t="s">
        <v>5415</v>
      </c>
    </row>
    <row r="512" spans="2:2" ht="18.75" x14ac:dyDescent="0.3">
      <c r="B512" s="267" t="s">
        <v>5400</v>
      </c>
    </row>
    <row r="513" spans="2:2" ht="18.75" x14ac:dyDescent="0.3">
      <c r="B513" s="267" t="s">
        <v>5416</v>
      </c>
    </row>
    <row r="514" spans="2:2" ht="18.75" x14ac:dyDescent="0.3">
      <c r="B514" s="267" t="s">
        <v>5417</v>
      </c>
    </row>
    <row r="515" spans="2:2" ht="18.75" x14ac:dyDescent="0.3">
      <c r="B515" s="267" t="s">
        <v>5418</v>
      </c>
    </row>
    <row r="516" spans="2:2" ht="18.75" x14ac:dyDescent="0.3">
      <c r="B516" s="267" t="s">
        <v>5419</v>
      </c>
    </row>
    <row r="517" spans="2:2" ht="18.75" x14ac:dyDescent="0.3">
      <c r="B517" s="267" t="s">
        <v>5420</v>
      </c>
    </row>
    <row r="518" spans="2:2" ht="18.75" x14ac:dyDescent="0.3">
      <c r="B518" s="267" t="s">
        <v>5421</v>
      </c>
    </row>
    <row r="519" spans="2:2" ht="18.75" x14ac:dyDescent="0.3">
      <c r="B519" s="267" t="s">
        <v>5422</v>
      </c>
    </row>
    <row r="520" spans="2:2" ht="18.75" x14ac:dyDescent="0.3">
      <c r="B520" s="267" t="s">
        <v>5423</v>
      </c>
    </row>
    <row r="521" spans="2:2" ht="18.75" x14ac:dyDescent="0.3">
      <c r="B521" s="267" t="s">
        <v>5424</v>
      </c>
    </row>
    <row r="522" spans="2:2" ht="18.75" x14ac:dyDescent="0.3">
      <c r="B522" s="267" t="s">
        <v>5420</v>
      </c>
    </row>
    <row r="523" spans="2:2" ht="18.75" x14ac:dyDescent="0.3">
      <c r="B523" s="267" t="s">
        <v>5425</v>
      </c>
    </row>
    <row r="524" spans="2:2" ht="18.75" x14ac:dyDescent="0.3">
      <c r="B524" s="267" t="s">
        <v>5426</v>
      </c>
    </row>
    <row r="525" spans="2:2" ht="18.75" x14ac:dyDescent="0.3">
      <c r="B525" s="267" t="s">
        <v>5427</v>
      </c>
    </row>
    <row r="526" spans="2:2" ht="18.75" x14ac:dyDescent="0.3">
      <c r="B526" s="267" t="s">
        <v>5428</v>
      </c>
    </row>
    <row r="527" spans="2:2" ht="18.75" x14ac:dyDescent="0.3">
      <c r="B527" s="267" t="s">
        <v>5429</v>
      </c>
    </row>
    <row r="528" spans="2:2" ht="18.75" x14ac:dyDescent="0.3">
      <c r="B528" s="267" t="s">
        <v>5430</v>
      </c>
    </row>
    <row r="529" spans="2:2" ht="18.75" x14ac:dyDescent="0.3">
      <c r="B529" s="267" t="s">
        <v>5431</v>
      </c>
    </row>
    <row r="530" spans="2:2" ht="18.75" x14ac:dyDescent="0.3">
      <c r="B530" s="267" t="s">
        <v>5432</v>
      </c>
    </row>
    <row r="531" spans="2:2" ht="18.75" x14ac:dyDescent="0.3">
      <c r="B531" s="267" t="s">
        <v>5433</v>
      </c>
    </row>
    <row r="532" spans="2:2" ht="18.75" x14ac:dyDescent="0.3">
      <c r="B532" s="267" t="s">
        <v>5434</v>
      </c>
    </row>
    <row r="533" spans="2:2" ht="18.75" x14ac:dyDescent="0.3">
      <c r="B533" s="267" t="s">
        <v>5435</v>
      </c>
    </row>
    <row r="534" spans="2:2" ht="18.75" x14ac:dyDescent="0.3">
      <c r="B534" s="267" t="s">
        <v>5436</v>
      </c>
    </row>
    <row r="535" spans="2:2" ht="18.75" x14ac:dyDescent="0.3">
      <c r="B535" s="267" t="s">
        <v>5437</v>
      </c>
    </row>
    <row r="536" spans="2:2" ht="18.75" x14ac:dyDescent="0.3">
      <c r="B536" s="267" t="s">
        <v>5438</v>
      </c>
    </row>
    <row r="537" spans="2:2" ht="18.75" x14ac:dyDescent="0.3">
      <c r="B537" s="267" t="s">
        <v>5439</v>
      </c>
    </row>
    <row r="538" spans="2:2" ht="18.75" x14ac:dyDescent="0.3">
      <c r="B538" s="267" t="s">
        <v>5440</v>
      </c>
    </row>
    <row r="539" spans="2:2" ht="18.75" x14ac:dyDescent="0.3">
      <c r="B539" s="267" t="s">
        <v>5441</v>
      </c>
    </row>
    <row r="540" spans="2:2" ht="18.75" x14ac:dyDescent="0.3">
      <c r="B540" s="267" t="s">
        <v>5442</v>
      </c>
    </row>
    <row r="541" spans="2:2" ht="18.75" x14ac:dyDescent="0.3">
      <c r="B541" s="267" t="s">
        <v>5443</v>
      </c>
    </row>
    <row r="542" spans="2:2" ht="18.75" x14ac:dyDescent="0.3">
      <c r="B542" s="267" t="s">
        <v>5444</v>
      </c>
    </row>
    <row r="543" spans="2:2" ht="18.75" x14ac:dyDescent="0.3">
      <c r="B543" s="267" t="s">
        <v>5445</v>
      </c>
    </row>
    <row r="544" spans="2:2" ht="18.75" x14ac:dyDescent="0.3">
      <c r="B544" s="267" t="s">
        <v>5446</v>
      </c>
    </row>
    <row r="545" spans="2:2" ht="18.75" x14ac:dyDescent="0.3">
      <c r="B545" s="267" t="s">
        <v>5447</v>
      </c>
    </row>
    <row r="546" spans="2:2" ht="18.75" x14ac:dyDescent="0.3">
      <c r="B546" s="267" t="s">
        <v>5448</v>
      </c>
    </row>
    <row r="547" spans="2:2" ht="18.75" x14ac:dyDescent="0.3">
      <c r="B547" s="267" t="s">
        <v>5420</v>
      </c>
    </row>
    <row r="548" spans="2:2" ht="18.75" x14ac:dyDescent="0.3">
      <c r="B548" s="267" t="s">
        <v>5449</v>
      </c>
    </row>
    <row r="549" spans="2:2" ht="18.75" x14ac:dyDescent="0.3">
      <c r="B549" s="267"/>
    </row>
    <row r="550" spans="2:2" ht="18.75" x14ac:dyDescent="0.3">
      <c r="B550" s="267">
        <v>11</v>
      </c>
    </row>
    <row r="551" spans="2:2" ht="18.75" x14ac:dyDescent="0.3">
      <c r="B551" s="267" t="s">
        <v>5450</v>
      </c>
    </row>
    <row r="552" spans="2:2" ht="18.75" x14ac:dyDescent="0.3">
      <c r="B552" s="267" t="s">
        <v>5451</v>
      </c>
    </row>
    <row r="553" spans="2:2" ht="18.75" x14ac:dyDescent="0.3">
      <c r="B553" s="267" t="s">
        <v>5452</v>
      </c>
    </row>
    <row r="554" spans="2:2" ht="18.75" x14ac:dyDescent="0.3">
      <c r="B554" s="267" t="s">
        <v>5420</v>
      </c>
    </row>
    <row r="555" spans="2:2" ht="18.75" x14ac:dyDescent="0.3">
      <c r="B555" s="267" t="s">
        <v>5453</v>
      </c>
    </row>
    <row r="556" spans="2:2" ht="18.75" x14ac:dyDescent="0.3">
      <c r="B556" s="267" t="s">
        <v>5454</v>
      </c>
    </row>
    <row r="557" spans="2:2" ht="18.75" x14ac:dyDescent="0.3">
      <c r="B557" s="267" t="s">
        <v>5455</v>
      </c>
    </row>
    <row r="558" spans="2:2" ht="18.75" x14ac:dyDescent="0.3">
      <c r="B558" s="267" t="s">
        <v>5456</v>
      </c>
    </row>
    <row r="559" spans="2:2" ht="18.75" x14ac:dyDescent="0.3">
      <c r="B559" s="267" t="s">
        <v>5457</v>
      </c>
    </row>
    <row r="560" spans="2:2" ht="18.75" x14ac:dyDescent="0.3">
      <c r="B560" s="267" t="s">
        <v>5458</v>
      </c>
    </row>
    <row r="561" spans="2:2" ht="18.75" x14ac:dyDescent="0.3">
      <c r="B561" s="267"/>
    </row>
    <row r="562" spans="2:2" ht="18.75" x14ac:dyDescent="0.3">
      <c r="B562" s="267" t="s">
        <v>5459</v>
      </c>
    </row>
    <row r="563" spans="2:2" ht="18.75" x14ac:dyDescent="0.3">
      <c r="B563" s="267" t="s">
        <v>5460</v>
      </c>
    </row>
    <row r="564" spans="2:2" ht="18.75" x14ac:dyDescent="0.3">
      <c r="B564" s="267" t="s">
        <v>5461</v>
      </c>
    </row>
    <row r="565" spans="2:2" ht="18.75" x14ac:dyDescent="0.3">
      <c r="B565" s="267" t="s">
        <v>5462</v>
      </c>
    </row>
    <row r="566" spans="2:2" ht="18.75" x14ac:dyDescent="0.3">
      <c r="B566" s="267" t="s">
        <v>5463</v>
      </c>
    </row>
    <row r="567" spans="2:2" ht="18.75" x14ac:dyDescent="0.3">
      <c r="B567" s="267" t="s">
        <v>5464</v>
      </c>
    </row>
    <row r="568" spans="2:2" ht="18.75" x14ac:dyDescent="0.3">
      <c r="B568" s="267" t="s">
        <v>175</v>
      </c>
    </row>
    <row r="569" spans="2:2" ht="18.75" x14ac:dyDescent="0.3">
      <c r="B569" s="267" t="s">
        <v>5465</v>
      </c>
    </row>
    <row r="570" spans="2:2" ht="18.75" x14ac:dyDescent="0.3">
      <c r="B570" s="267" t="s">
        <v>5466</v>
      </c>
    </row>
    <row r="571" spans="2:2" ht="18.75" x14ac:dyDescent="0.3">
      <c r="B571" s="267" t="s">
        <v>5467</v>
      </c>
    </row>
    <row r="572" spans="2:2" ht="18.75" x14ac:dyDescent="0.3">
      <c r="B572" s="267" t="s">
        <v>5468</v>
      </c>
    </row>
    <row r="573" spans="2:2" ht="18.75" x14ac:dyDescent="0.3">
      <c r="B573" s="267" t="s">
        <v>5469</v>
      </c>
    </row>
    <row r="574" spans="2:2" ht="18.75" x14ac:dyDescent="0.3">
      <c r="B574" s="267" t="s">
        <v>5470</v>
      </c>
    </row>
    <row r="575" spans="2:2" ht="18.75" x14ac:dyDescent="0.3">
      <c r="B575" s="267" t="s">
        <v>5471</v>
      </c>
    </row>
    <row r="576" spans="2:2" ht="18.75" x14ac:dyDescent="0.3">
      <c r="B576" s="267" t="s">
        <v>5472</v>
      </c>
    </row>
    <row r="577" spans="2:2" ht="18.75" x14ac:dyDescent="0.3">
      <c r="B577" s="267" t="s">
        <v>5473</v>
      </c>
    </row>
    <row r="578" spans="2:2" ht="18.75" x14ac:dyDescent="0.3">
      <c r="B578" s="267" t="s">
        <v>5474</v>
      </c>
    </row>
    <row r="579" spans="2:2" ht="18.75" x14ac:dyDescent="0.3">
      <c r="B579" s="267" t="s">
        <v>5475</v>
      </c>
    </row>
    <row r="580" spans="2:2" ht="18.75" x14ac:dyDescent="0.3">
      <c r="B580" s="267" t="s">
        <v>5476</v>
      </c>
    </row>
    <row r="581" spans="2:2" ht="18.75" x14ac:dyDescent="0.3">
      <c r="B581" s="267" t="s">
        <v>5477</v>
      </c>
    </row>
    <row r="582" spans="2:2" ht="18.75" x14ac:dyDescent="0.3">
      <c r="B582" s="267" t="s">
        <v>5478</v>
      </c>
    </row>
    <row r="583" spans="2:2" ht="18.75" x14ac:dyDescent="0.3">
      <c r="B583" s="267" t="s">
        <v>5479</v>
      </c>
    </row>
    <row r="584" spans="2:2" ht="18.75" x14ac:dyDescent="0.3">
      <c r="B584" s="267" t="s">
        <v>5480</v>
      </c>
    </row>
    <row r="585" spans="2:2" ht="18.75" x14ac:dyDescent="0.3">
      <c r="B585" s="267" t="s">
        <v>5481</v>
      </c>
    </row>
    <row r="586" spans="2:2" ht="18.75" x14ac:dyDescent="0.3">
      <c r="B586" s="267" t="s">
        <v>5482</v>
      </c>
    </row>
    <row r="587" spans="2:2" ht="18.75" x14ac:dyDescent="0.3">
      <c r="B587" s="267" t="s">
        <v>5483</v>
      </c>
    </row>
    <row r="588" spans="2:2" ht="18.75" x14ac:dyDescent="0.3">
      <c r="B588" s="267" t="s">
        <v>5484</v>
      </c>
    </row>
    <row r="589" spans="2:2" ht="18.75" x14ac:dyDescent="0.3">
      <c r="B589" s="267" t="s">
        <v>5485</v>
      </c>
    </row>
    <row r="590" spans="2:2" ht="18.75" x14ac:dyDescent="0.3">
      <c r="B590" s="267" t="s">
        <v>5486</v>
      </c>
    </row>
    <row r="591" spans="2:2" ht="18.75" x14ac:dyDescent="0.3">
      <c r="B591" s="267" t="s">
        <v>5487</v>
      </c>
    </row>
    <row r="592" spans="2:2" ht="18.75" x14ac:dyDescent="0.3">
      <c r="B592" s="267" t="s">
        <v>5488</v>
      </c>
    </row>
    <row r="593" spans="2:2" ht="18.75" x14ac:dyDescent="0.3">
      <c r="B593" s="267" t="s">
        <v>5489</v>
      </c>
    </row>
    <row r="594" spans="2:2" ht="18.75" x14ac:dyDescent="0.3">
      <c r="B594" s="267" t="s">
        <v>5490</v>
      </c>
    </row>
    <row r="595" spans="2:2" ht="18.75" x14ac:dyDescent="0.3">
      <c r="B595" s="267" t="s">
        <v>5491</v>
      </c>
    </row>
    <row r="596" spans="2:2" ht="18.75" x14ac:dyDescent="0.3">
      <c r="B596" s="267">
        <v>12</v>
      </c>
    </row>
    <row r="597" spans="2:2" ht="18.75" x14ac:dyDescent="0.3">
      <c r="B597" s="267" t="s">
        <v>5492</v>
      </c>
    </row>
    <row r="598" spans="2:2" ht="18.75" x14ac:dyDescent="0.3">
      <c r="B598" s="267" t="s">
        <v>5493</v>
      </c>
    </row>
    <row r="599" spans="2:2" ht="18.75" x14ac:dyDescent="0.3">
      <c r="B599" s="267" t="s">
        <v>5494</v>
      </c>
    </row>
    <row r="600" spans="2:2" ht="18.75" x14ac:dyDescent="0.3">
      <c r="B600" s="267" t="s">
        <v>5495</v>
      </c>
    </row>
    <row r="601" spans="2:2" ht="18.75" x14ac:dyDescent="0.3">
      <c r="B601" s="267" t="s">
        <v>5496</v>
      </c>
    </row>
    <row r="602" spans="2:2" ht="18.75" x14ac:dyDescent="0.3">
      <c r="B602" s="267" t="s">
        <v>5497</v>
      </c>
    </row>
    <row r="603" spans="2:2" ht="18.75" x14ac:dyDescent="0.3">
      <c r="B603" s="267" t="s">
        <v>5498</v>
      </c>
    </row>
    <row r="604" spans="2:2" ht="18.75" x14ac:dyDescent="0.3">
      <c r="B604" s="267" t="s">
        <v>5499</v>
      </c>
    </row>
    <row r="605" spans="2:2" ht="18.75" x14ac:dyDescent="0.3">
      <c r="B605" s="267" t="s">
        <v>5500</v>
      </c>
    </row>
    <row r="606" spans="2:2" ht="18.75" x14ac:dyDescent="0.3">
      <c r="B606" s="267" t="s">
        <v>5501</v>
      </c>
    </row>
    <row r="607" spans="2:2" ht="18.75" x14ac:dyDescent="0.3">
      <c r="B607" s="267" t="s">
        <v>5502</v>
      </c>
    </row>
    <row r="608" spans="2:2" ht="18.75" x14ac:dyDescent="0.3">
      <c r="B608" s="267" t="s">
        <v>5503</v>
      </c>
    </row>
    <row r="609" spans="2:2" ht="18.75" x14ac:dyDescent="0.3">
      <c r="B609" s="267" t="s">
        <v>5504</v>
      </c>
    </row>
    <row r="610" spans="2:2" ht="18.75" x14ac:dyDescent="0.3">
      <c r="B610" s="267" t="s">
        <v>5505</v>
      </c>
    </row>
    <row r="611" spans="2:2" ht="18.75" x14ac:dyDescent="0.3">
      <c r="B611" s="267" t="s">
        <v>5506</v>
      </c>
    </row>
    <row r="612" spans="2:2" ht="18.75" x14ac:dyDescent="0.3">
      <c r="B612" s="267" t="s">
        <v>5507</v>
      </c>
    </row>
    <row r="613" spans="2:2" ht="18.75" x14ac:dyDescent="0.3">
      <c r="B613" s="267" t="s">
        <v>5508</v>
      </c>
    </row>
    <row r="614" spans="2:2" ht="18.75" x14ac:dyDescent="0.3">
      <c r="B614" s="267" t="s">
        <v>5509</v>
      </c>
    </row>
    <row r="615" spans="2:2" ht="18.75" x14ac:dyDescent="0.3">
      <c r="B615" s="267" t="s">
        <v>5510</v>
      </c>
    </row>
    <row r="616" spans="2:2" ht="18.75" x14ac:dyDescent="0.3">
      <c r="B616" s="267" t="s">
        <v>5511</v>
      </c>
    </row>
    <row r="617" spans="2:2" ht="18.75" x14ac:dyDescent="0.3">
      <c r="B617" s="267" t="s">
        <v>5512</v>
      </c>
    </row>
    <row r="618" spans="2:2" ht="18.75" x14ac:dyDescent="0.3">
      <c r="B618" s="267" t="s">
        <v>5513</v>
      </c>
    </row>
    <row r="619" spans="2:2" ht="18.75" x14ac:dyDescent="0.3">
      <c r="B619" s="267" t="s">
        <v>5514</v>
      </c>
    </row>
    <row r="620" spans="2:2" ht="18.75" x14ac:dyDescent="0.3">
      <c r="B620" s="267" t="s">
        <v>5515</v>
      </c>
    </row>
    <row r="621" spans="2:2" ht="18.75" x14ac:dyDescent="0.3">
      <c r="B621" s="267" t="s">
        <v>5516</v>
      </c>
    </row>
    <row r="622" spans="2:2" ht="18.75" x14ac:dyDescent="0.3">
      <c r="B622" s="267" t="s">
        <v>5517</v>
      </c>
    </row>
    <row r="623" spans="2:2" ht="18.75" x14ac:dyDescent="0.3">
      <c r="B623" s="267" t="s">
        <v>5518</v>
      </c>
    </row>
    <row r="624" spans="2:2" ht="18.75" x14ac:dyDescent="0.3">
      <c r="B624" s="267" t="s">
        <v>5519</v>
      </c>
    </row>
    <row r="625" spans="2:2" ht="18.75" x14ac:dyDescent="0.3">
      <c r="B625" s="267" t="s">
        <v>5520</v>
      </c>
    </row>
    <row r="626" spans="2:2" ht="18.75" x14ac:dyDescent="0.3">
      <c r="B626" s="267" t="s">
        <v>175</v>
      </c>
    </row>
    <row r="627" spans="2:2" ht="18.75" x14ac:dyDescent="0.3">
      <c r="B627" s="267" t="s">
        <v>5521</v>
      </c>
    </row>
    <row r="628" spans="2:2" ht="18.75" x14ac:dyDescent="0.3">
      <c r="B628" s="267" t="s">
        <v>5522</v>
      </c>
    </row>
    <row r="629" spans="2:2" ht="18.75" x14ac:dyDescent="0.3">
      <c r="B629" s="267" t="s">
        <v>5523</v>
      </c>
    </row>
    <row r="630" spans="2:2" ht="18.75" x14ac:dyDescent="0.3">
      <c r="B630" s="267" t="s">
        <v>5524</v>
      </c>
    </row>
    <row r="631" spans="2:2" ht="18.75" x14ac:dyDescent="0.3">
      <c r="B631" s="267" t="s">
        <v>5525</v>
      </c>
    </row>
    <row r="632" spans="2:2" ht="18.75" x14ac:dyDescent="0.3">
      <c r="B632" s="267" t="s">
        <v>5526</v>
      </c>
    </row>
    <row r="633" spans="2:2" ht="18.75" x14ac:dyDescent="0.3">
      <c r="B633" s="267" t="s">
        <v>5527</v>
      </c>
    </row>
    <row r="634" spans="2:2" ht="18.75" x14ac:dyDescent="0.3">
      <c r="B634" s="267"/>
    </row>
    <row r="635" spans="2:2" ht="18.75" x14ac:dyDescent="0.3">
      <c r="B635" s="267" t="s">
        <v>5528</v>
      </c>
    </row>
    <row r="636" spans="2:2" ht="18.75" x14ac:dyDescent="0.3">
      <c r="B636" s="267" t="s">
        <v>5529</v>
      </c>
    </row>
    <row r="637" spans="2:2" ht="18.75" x14ac:dyDescent="0.3">
      <c r="B637" s="267" t="s">
        <v>5530</v>
      </c>
    </row>
    <row r="638" spans="2:2" ht="18.75" x14ac:dyDescent="0.3">
      <c r="B638" s="267" t="s">
        <v>5531</v>
      </c>
    </row>
    <row r="639" spans="2:2" ht="18.75" x14ac:dyDescent="0.3">
      <c r="B639" s="267" t="e">
        <f>- выписка из Единого государственного реестра прав на недвижимое</f>
        <v>#NAME?</v>
      </c>
    </row>
    <row r="640" spans="2:2" ht="18.75" x14ac:dyDescent="0.3">
      <c r="B640" s="267" t="s">
        <v>5532</v>
      </c>
    </row>
    <row r="641" spans="2:2" ht="18.75" x14ac:dyDescent="0.3">
      <c r="B641" s="267" t="s">
        <v>5533</v>
      </c>
    </row>
    <row r="642" spans="2:2" ht="18.75" x14ac:dyDescent="0.3">
      <c r="B642" s="267">
        <v>13</v>
      </c>
    </row>
    <row r="643" spans="2:2" ht="18.75" x14ac:dyDescent="0.3">
      <c r="B643" s="267" t="s">
        <v>5534</v>
      </c>
    </row>
    <row r="644" spans="2:2" ht="18.75" x14ac:dyDescent="0.3">
      <c r="B644" s="267" t="s">
        <v>5535</v>
      </c>
    </row>
    <row r="645" spans="2:2" ht="18.75" x14ac:dyDescent="0.3">
      <c r="B645" s="267" t="s">
        <v>5536</v>
      </c>
    </row>
    <row r="646" spans="2:2" ht="18.75" x14ac:dyDescent="0.3">
      <c r="B646" s="267" t="s">
        <v>5537</v>
      </c>
    </row>
    <row r="647" spans="2:2" ht="18.75" x14ac:dyDescent="0.3">
      <c r="B647" s="267" t="s">
        <v>5538</v>
      </c>
    </row>
    <row r="648" spans="2:2" ht="18.75" x14ac:dyDescent="0.3">
      <c r="B648" s="267" t="s">
        <v>5539</v>
      </c>
    </row>
    <row r="649" spans="2:2" ht="18.75" x14ac:dyDescent="0.3">
      <c r="B649" s="267" t="s">
        <v>5540</v>
      </c>
    </row>
    <row r="650" spans="2:2" ht="18.75" x14ac:dyDescent="0.3">
      <c r="B650" s="267" t="s">
        <v>5541</v>
      </c>
    </row>
    <row r="651" spans="2:2" ht="18.75" x14ac:dyDescent="0.3">
      <c r="B651" s="267" t="s">
        <v>5542</v>
      </c>
    </row>
    <row r="652" spans="2:2" ht="18.75" x14ac:dyDescent="0.3">
      <c r="B652" s="267" t="e">
        <f>- кадастровая выписка о земельном участке в отношении которого</f>
        <v>#NAME?</v>
      </c>
    </row>
    <row r="653" spans="2:2" ht="18.75" x14ac:dyDescent="0.3">
      <c r="B653" s="267" t="s">
        <v>5543</v>
      </c>
    </row>
    <row r="654" spans="2:2" ht="18.75" x14ac:dyDescent="0.3">
      <c r="B654" s="267" t="e">
        <f>- кадастровая выписка на объекты капитального строительства</f>
        <v>#NAME?</v>
      </c>
    </row>
    <row r="655" spans="2:2" ht="18.75" x14ac:dyDescent="0.3">
      <c r="B655" s="267" t="s">
        <v>5544</v>
      </c>
    </row>
    <row r="656" spans="2:2" ht="18.75" x14ac:dyDescent="0.3">
      <c r="B656" s="267" t="e">
        <f>- выписка из Единого государственного реестра юридических лиц в</f>
        <v>#NAME?</v>
      </c>
    </row>
    <row r="657" spans="2:2" ht="18.75" x14ac:dyDescent="0.3">
      <c r="B657" s="267" t="s">
        <v>5545</v>
      </c>
    </row>
    <row r="658" spans="2:2" ht="18.75" x14ac:dyDescent="0.3">
      <c r="B658" s="267" t="e">
        <f>- выписка из Единого государственного реестра индивидуальных</f>
        <v>#NAME?</v>
      </c>
    </row>
    <row r="659" spans="2:2" ht="18.75" x14ac:dyDescent="0.3">
      <c r="B659" s="267" t="s">
        <v>5546</v>
      </c>
    </row>
    <row r="660" spans="2:2" ht="18.75" x14ac:dyDescent="0.3">
      <c r="B660" s="267" t="s">
        <v>5547</v>
      </c>
    </row>
    <row r="661" spans="2:2" ht="18.75" x14ac:dyDescent="0.3">
      <c r="B661" s="267" t="s">
        <v>5548</v>
      </c>
    </row>
    <row r="662" spans="2:2" ht="18.75" x14ac:dyDescent="0.3">
      <c r="B662" s="267" t="s">
        <v>5549</v>
      </c>
    </row>
    <row r="663" spans="2:2" ht="18.75" x14ac:dyDescent="0.3">
      <c r="B663" s="267" t="s">
        <v>5550</v>
      </c>
    </row>
    <row r="664" spans="2:2" ht="18.75" x14ac:dyDescent="0.3">
      <c r="B664" s="267" t="s">
        <v>5551</v>
      </c>
    </row>
    <row r="665" spans="2:2" ht="18.75" x14ac:dyDescent="0.3">
      <c r="B665" s="267" t="s">
        <v>5552</v>
      </c>
    </row>
    <row r="666" spans="2:2" ht="18.75" x14ac:dyDescent="0.3">
      <c r="B666" s="267" t="s">
        <v>5553</v>
      </c>
    </row>
    <row r="667" spans="2:2" ht="18.75" x14ac:dyDescent="0.3">
      <c r="B667" s="267" t="s">
        <v>5554</v>
      </c>
    </row>
    <row r="668" spans="2:2" ht="18.75" x14ac:dyDescent="0.3">
      <c r="B668" s="267" t="s">
        <v>5555</v>
      </c>
    </row>
    <row r="669" spans="2:2" ht="18.75" x14ac:dyDescent="0.3">
      <c r="B669" s="267" t="s">
        <v>5556</v>
      </c>
    </row>
    <row r="670" spans="2:2" ht="18.75" x14ac:dyDescent="0.3">
      <c r="B670" s="267" t="s">
        <v>5557</v>
      </c>
    </row>
    <row r="671" spans="2:2" ht="18.75" x14ac:dyDescent="0.3">
      <c r="B671" s="267" t="s">
        <v>5558</v>
      </c>
    </row>
    <row r="672" spans="2:2" ht="18.75" x14ac:dyDescent="0.3">
      <c r="B672" s="267" t="s">
        <v>5559</v>
      </c>
    </row>
    <row r="673" spans="2:2" ht="18.75" x14ac:dyDescent="0.3">
      <c r="B673" s="267" t="s">
        <v>5560</v>
      </c>
    </row>
    <row r="674" spans="2:2" ht="18.75" x14ac:dyDescent="0.3">
      <c r="B674" s="267" t="s">
        <v>5561</v>
      </c>
    </row>
    <row r="675" spans="2:2" ht="18.75" x14ac:dyDescent="0.3">
      <c r="B675" s="267" t="s">
        <v>5562</v>
      </c>
    </row>
    <row r="676" spans="2:2" ht="18.75" x14ac:dyDescent="0.3">
      <c r="B676" s="267" t="s">
        <v>5563</v>
      </c>
    </row>
    <row r="677" spans="2:2" ht="18.75" x14ac:dyDescent="0.3">
      <c r="B677" s="267" t="s">
        <v>5564</v>
      </c>
    </row>
    <row r="678" spans="2:2" ht="18.75" x14ac:dyDescent="0.3">
      <c r="B678" s="267" t="s">
        <v>5565</v>
      </c>
    </row>
    <row r="679" spans="2:2" ht="18.75" x14ac:dyDescent="0.3">
      <c r="B679" s="267" t="s">
        <v>5566</v>
      </c>
    </row>
    <row r="680" spans="2:2" ht="18.75" x14ac:dyDescent="0.3">
      <c r="B680" s="267" t="s">
        <v>5567</v>
      </c>
    </row>
    <row r="681" spans="2:2" ht="18.75" x14ac:dyDescent="0.3">
      <c r="B681" s="267" t="s">
        <v>5334</v>
      </c>
    </row>
    <row r="682" spans="2:2" ht="18.75" x14ac:dyDescent="0.3">
      <c r="B682" s="267" t="s">
        <v>5568</v>
      </c>
    </row>
    <row r="683" spans="2:2" ht="18.75" x14ac:dyDescent="0.3">
      <c r="B683" s="267" t="s">
        <v>5336</v>
      </c>
    </row>
    <row r="684" spans="2:2" ht="18.75" x14ac:dyDescent="0.3">
      <c r="B684" s="267" t="s">
        <v>5569</v>
      </c>
    </row>
    <row r="685" spans="2:2" ht="18.75" x14ac:dyDescent="0.3">
      <c r="B685" s="267" t="s">
        <v>5570</v>
      </c>
    </row>
    <row r="686" spans="2:2" ht="18.75" x14ac:dyDescent="0.3">
      <c r="B686" s="267"/>
    </row>
    <row r="687" spans="2:2" ht="18.75" x14ac:dyDescent="0.3">
      <c r="B687" s="267" t="s">
        <v>5571</v>
      </c>
    </row>
    <row r="688" spans="2:2" ht="18.75" x14ac:dyDescent="0.3">
      <c r="B688" s="267"/>
    </row>
    <row r="689" spans="2:2" ht="18.75" x14ac:dyDescent="0.3">
      <c r="B689" s="267">
        <v>14</v>
      </c>
    </row>
    <row r="690" spans="2:2" ht="18.75" x14ac:dyDescent="0.3">
      <c r="B690" s="267" t="s">
        <v>5572</v>
      </c>
    </row>
    <row r="691" spans="2:2" ht="18.75" x14ac:dyDescent="0.3">
      <c r="B691" s="267" t="e">
        <f>- представления документов и информации или осуществления</f>
        <v>#NAME?</v>
      </c>
    </row>
    <row r="692" spans="2:2" ht="18.75" x14ac:dyDescent="0.3">
      <c r="B692" s="267" t="s">
        <v>5573</v>
      </c>
    </row>
    <row r="693" spans="2:2" ht="18.75" x14ac:dyDescent="0.3">
      <c r="B693" s="267" t="s">
        <v>5574</v>
      </c>
    </row>
    <row r="694" spans="2:2" ht="18.75" x14ac:dyDescent="0.3">
      <c r="B694" s="267" t="s">
        <v>5575</v>
      </c>
    </row>
    <row r="695" spans="2:2" ht="18.75" x14ac:dyDescent="0.3">
      <c r="B695" s="267" t="s">
        <v>5576</v>
      </c>
    </row>
    <row r="696" spans="2:2" ht="18.75" x14ac:dyDescent="0.3">
      <c r="B696" s="267" t="s">
        <v>5577</v>
      </c>
    </row>
    <row r="697" spans="2:2" ht="18.75" x14ac:dyDescent="0.3">
      <c r="B697" s="267" t="s">
        <v>5578</v>
      </c>
    </row>
    <row r="698" spans="2:2" ht="18.75" x14ac:dyDescent="0.3">
      <c r="B698" s="267" t="s">
        <v>5579</v>
      </c>
    </row>
    <row r="699" spans="2:2" ht="18.75" x14ac:dyDescent="0.3">
      <c r="B699" s="267" t="s">
        <v>5580</v>
      </c>
    </row>
    <row r="700" spans="2:2" ht="18.75" x14ac:dyDescent="0.3">
      <c r="B700" s="267" t="s">
        <v>5581</v>
      </c>
    </row>
    <row r="701" spans="2:2" ht="18.75" x14ac:dyDescent="0.3">
      <c r="B701" s="267" t="s">
        <v>5582</v>
      </c>
    </row>
    <row r="702" spans="2:2" ht="18.75" x14ac:dyDescent="0.3">
      <c r="B702" s="267" t="s">
        <v>5583</v>
      </c>
    </row>
    <row r="703" spans="2:2" ht="18.75" x14ac:dyDescent="0.3">
      <c r="B703" s="267" t="s">
        <v>5584</v>
      </c>
    </row>
    <row r="704" spans="2:2" ht="18.75" x14ac:dyDescent="0.3">
      <c r="B704" s="267"/>
    </row>
    <row r="705" spans="2:2" ht="18.75" x14ac:dyDescent="0.3">
      <c r="B705" s="267" t="s">
        <v>5585</v>
      </c>
    </row>
    <row r="706" spans="2:2" ht="18.75" x14ac:dyDescent="0.3">
      <c r="B706" s="267" t="s">
        <v>5586</v>
      </c>
    </row>
    <row r="707" spans="2:2" ht="18.75" x14ac:dyDescent="0.3">
      <c r="B707" s="267" t="s">
        <v>5587</v>
      </c>
    </row>
    <row r="708" spans="2:2" ht="18.75" x14ac:dyDescent="0.3">
      <c r="B708" s="267" t="s">
        <v>5588</v>
      </c>
    </row>
    <row r="709" spans="2:2" ht="18.75" x14ac:dyDescent="0.3">
      <c r="B709" s="267" t="s">
        <v>175</v>
      </c>
    </row>
    <row r="710" spans="2:2" ht="18.75" x14ac:dyDescent="0.3">
      <c r="B710" s="267" t="s">
        <v>5589</v>
      </c>
    </row>
    <row r="711" spans="2:2" ht="18.75" x14ac:dyDescent="0.3">
      <c r="B711" s="267" t="s">
        <v>5590</v>
      </c>
    </row>
    <row r="712" spans="2:2" ht="18.75" x14ac:dyDescent="0.3">
      <c r="B712" s="267" t="e">
        <f>- получение выписки из ЕГРП на земельный участок заявителя и (или)</f>
        <v>#NAME?</v>
      </c>
    </row>
    <row r="713" spans="2:2" ht="18.75" x14ac:dyDescent="0.3">
      <c r="B713" s="267" t="s">
        <v>5591</v>
      </c>
    </row>
    <row r="714" spans="2:2" ht="18.75" x14ac:dyDescent="0.3">
      <c r="B714" s="267" t="s">
        <v>5534</v>
      </c>
    </row>
    <row r="715" spans="2:2" ht="18.75" x14ac:dyDescent="0.3">
      <c r="B715" s="267" t="s">
        <v>5535</v>
      </c>
    </row>
    <row r="716" spans="2:2" ht="18.75" x14ac:dyDescent="0.3">
      <c r="B716" s="267" t="s">
        <v>5592</v>
      </c>
    </row>
    <row r="717" spans="2:2" ht="18.75" x14ac:dyDescent="0.3">
      <c r="B717" s="267" t="s">
        <v>5593</v>
      </c>
    </row>
    <row r="718" spans="2:2" ht="18.75" x14ac:dyDescent="0.3">
      <c r="B718" s="267" t="s">
        <v>5594</v>
      </c>
    </row>
    <row r="719" spans="2:2" ht="18.75" x14ac:dyDescent="0.3">
      <c r="B719" s="267" t="s">
        <v>5539</v>
      </c>
    </row>
    <row r="720" spans="2:2" ht="18.75" x14ac:dyDescent="0.3">
      <c r="B720" s="267" t="s">
        <v>5540</v>
      </c>
    </row>
    <row r="721" spans="2:2" ht="18.75" x14ac:dyDescent="0.3">
      <c r="B721" s="267" t="s">
        <v>5541</v>
      </c>
    </row>
    <row r="722" spans="2:2" ht="18.75" x14ac:dyDescent="0.3">
      <c r="B722" s="267" t="s">
        <v>5595</v>
      </c>
    </row>
    <row r="723" spans="2:2" ht="18.75" x14ac:dyDescent="0.3">
      <c r="B723" s="267" t="e">
        <f>- получение кадастровой выписки о земельном участке в отношении</f>
        <v>#NAME?</v>
      </c>
    </row>
    <row r="724" spans="2:2" ht="18.75" x14ac:dyDescent="0.3">
      <c r="B724" s="267" t="s">
        <v>5596</v>
      </c>
    </row>
    <row r="725" spans="2:2" ht="18.75" x14ac:dyDescent="0.3">
      <c r="B725" s="267" t="s">
        <v>5597</v>
      </c>
    </row>
    <row r="726" spans="2:2" ht="18.75" x14ac:dyDescent="0.3">
      <c r="B726" s="267" t="e">
        <f>- получение кадастровой выписки на объекты капитального</f>
        <v>#NAME?</v>
      </c>
    </row>
    <row r="727" spans="2:2" ht="18.75" x14ac:dyDescent="0.3">
      <c r="B727" s="267" t="s">
        <v>5598</v>
      </c>
    </row>
    <row r="728" spans="2:2" ht="18.75" x14ac:dyDescent="0.3">
      <c r="B728" s="267" t="s">
        <v>5599</v>
      </c>
    </row>
    <row r="729" spans="2:2" ht="18.75" x14ac:dyDescent="0.3">
      <c r="B729" s="267" t="e">
        <f>- получение выписки из Единого государственного реестра юридических</f>
        <v>#NAME?</v>
      </c>
    </row>
    <row r="730" spans="2:2" ht="18.75" x14ac:dyDescent="0.3">
      <c r="B730" s="267" t="s">
        <v>5600</v>
      </c>
    </row>
    <row r="731" spans="2:2" ht="18.75" x14ac:dyDescent="0.3">
      <c r="B731" s="267" t="s">
        <v>5601</v>
      </c>
    </row>
    <row r="732" spans="2:2" ht="18.75" x14ac:dyDescent="0.3">
      <c r="B732" s="267"/>
    </row>
    <row r="733" spans="2:2" ht="18.75" x14ac:dyDescent="0.3">
      <c r="B733" s="267" t="s">
        <v>175</v>
      </c>
    </row>
    <row r="734" spans="2:2" ht="18.75" x14ac:dyDescent="0.3">
      <c r="B734" s="267">
        <v>15</v>
      </c>
    </row>
    <row r="735" spans="2:2" ht="18.75" x14ac:dyDescent="0.3">
      <c r="B735" s="267" t="e">
        <f>- получение выписки из Единого государственного реестра</f>
        <v>#NAME?</v>
      </c>
    </row>
    <row r="736" spans="2:2" ht="18.75" x14ac:dyDescent="0.3">
      <c r="B736" s="267" t="s">
        <v>5602</v>
      </c>
    </row>
    <row r="737" spans="2:2" ht="18.75" x14ac:dyDescent="0.3">
      <c r="B737" s="267" t="s">
        <v>5603</v>
      </c>
    </row>
    <row r="738" spans="2:2" ht="18.75" x14ac:dyDescent="0.3">
      <c r="B738" s="267" t="s">
        <v>5604</v>
      </c>
    </row>
    <row r="739" spans="2:2" ht="18.75" x14ac:dyDescent="0.3">
      <c r="B739" s="267" t="s">
        <v>5605</v>
      </c>
    </row>
    <row r="740" spans="2:2" ht="18.75" x14ac:dyDescent="0.3">
      <c r="B740" s="267"/>
    </row>
    <row r="741" spans="2:2" ht="18.75" x14ac:dyDescent="0.3">
      <c r="B741" s="267" t="s">
        <v>5606</v>
      </c>
    </row>
    <row r="742" spans="2:2" ht="18.75" x14ac:dyDescent="0.3">
      <c r="B742" s="267" t="s">
        <v>5607</v>
      </c>
    </row>
    <row r="743" spans="2:2" ht="18.75" x14ac:dyDescent="0.3">
      <c r="B743" s="267" t="s">
        <v>175</v>
      </c>
    </row>
    <row r="744" spans="2:2" ht="18.75" x14ac:dyDescent="0.3">
      <c r="B744" s="267" t="s">
        <v>5608</v>
      </c>
    </row>
    <row r="745" spans="2:2" ht="18.75" x14ac:dyDescent="0.3">
      <c r="B745" s="267" t="s">
        <v>5609</v>
      </c>
    </row>
    <row r="746" spans="2:2" ht="18.75" x14ac:dyDescent="0.3">
      <c r="B746" s="267" t="s">
        <v>5610</v>
      </c>
    </row>
    <row r="747" spans="2:2" ht="18.75" x14ac:dyDescent="0.3">
      <c r="B747" s="267" t="s">
        <v>5285</v>
      </c>
    </row>
    <row r="748" spans="2:2" ht="18.75" x14ac:dyDescent="0.3">
      <c r="B748" s="267" t="s">
        <v>5611</v>
      </c>
    </row>
    <row r="749" spans="2:2" ht="18.75" x14ac:dyDescent="0.3">
      <c r="B749" s="267" t="s">
        <v>5612</v>
      </c>
    </row>
    <row r="750" spans="2:2" ht="18.75" x14ac:dyDescent="0.3">
      <c r="B750" s="267" t="s">
        <v>5613</v>
      </c>
    </row>
    <row r="751" spans="2:2" ht="18.75" x14ac:dyDescent="0.3">
      <c r="B751" s="267" t="s">
        <v>5614</v>
      </c>
    </row>
    <row r="752" spans="2:2" ht="18.75" x14ac:dyDescent="0.3">
      <c r="B752" s="267" t="s">
        <v>5615</v>
      </c>
    </row>
    <row r="753" spans="2:2" ht="18.75" x14ac:dyDescent="0.3">
      <c r="B753" s="267" t="s">
        <v>5616</v>
      </c>
    </row>
    <row r="754" spans="2:2" ht="18.75" x14ac:dyDescent="0.3">
      <c r="B754" s="267" t="s">
        <v>5617</v>
      </c>
    </row>
    <row r="755" spans="2:2" ht="18.75" x14ac:dyDescent="0.3">
      <c r="B755" s="267" t="s">
        <v>5618</v>
      </c>
    </row>
    <row r="756" spans="2:2" ht="18.75" x14ac:dyDescent="0.3">
      <c r="B756" s="267" t="s">
        <v>5619</v>
      </c>
    </row>
    <row r="757" spans="2:2" ht="18.75" x14ac:dyDescent="0.3">
      <c r="B757" s="267" t="s">
        <v>5620</v>
      </c>
    </row>
    <row r="758" spans="2:2" ht="18.75" x14ac:dyDescent="0.3">
      <c r="B758" s="267" t="s">
        <v>5621</v>
      </c>
    </row>
    <row r="759" spans="2:2" ht="18.75" x14ac:dyDescent="0.3">
      <c r="B759" s="267" t="s">
        <v>5622</v>
      </c>
    </row>
    <row r="760" spans="2:2" ht="18.75" x14ac:dyDescent="0.3">
      <c r="B760" s="267" t="s">
        <v>5623</v>
      </c>
    </row>
    <row r="761" spans="2:2" ht="18.75" x14ac:dyDescent="0.3">
      <c r="B761" s="267" t="s">
        <v>5624</v>
      </c>
    </row>
    <row r="762" spans="2:2" ht="18.75" x14ac:dyDescent="0.3">
      <c r="B762" s="267" t="s">
        <v>5625</v>
      </c>
    </row>
    <row r="763" spans="2:2" ht="18.75" x14ac:dyDescent="0.3">
      <c r="B763" s="267" t="s">
        <v>5626</v>
      </c>
    </row>
    <row r="764" spans="2:2" ht="18.75" x14ac:dyDescent="0.3">
      <c r="B764" s="267" t="s">
        <v>5627</v>
      </c>
    </row>
    <row r="765" spans="2:2" ht="18.75" x14ac:dyDescent="0.3">
      <c r="B765" s="267" t="s">
        <v>5628</v>
      </c>
    </row>
    <row r="766" spans="2:2" ht="18.75" x14ac:dyDescent="0.3">
      <c r="B766" s="267" t="s">
        <v>5629</v>
      </c>
    </row>
    <row r="767" spans="2:2" ht="18.75" x14ac:dyDescent="0.3">
      <c r="B767" s="267" t="s">
        <v>5630</v>
      </c>
    </row>
    <row r="768" spans="2:2" ht="18.75" x14ac:dyDescent="0.3">
      <c r="B768" s="267" t="s">
        <v>5631</v>
      </c>
    </row>
    <row r="769" spans="2:2" ht="18.75" x14ac:dyDescent="0.3">
      <c r="B769" s="267" t="s">
        <v>5632</v>
      </c>
    </row>
    <row r="770" spans="2:2" ht="18.75" x14ac:dyDescent="0.3">
      <c r="B770" s="267" t="s">
        <v>5633</v>
      </c>
    </row>
    <row r="771" spans="2:2" ht="18.75" x14ac:dyDescent="0.3">
      <c r="B771" s="267" t="s">
        <v>5634</v>
      </c>
    </row>
    <row r="772" spans="2:2" ht="18.75" x14ac:dyDescent="0.3">
      <c r="B772" s="267" t="s">
        <v>5635</v>
      </c>
    </row>
    <row r="773" spans="2:2" ht="18.75" x14ac:dyDescent="0.3">
      <c r="B773" s="267" t="s">
        <v>5636</v>
      </c>
    </row>
    <row r="774" spans="2:2" ht="18.75" x14ac:dyDescent="0.3">
      <c r="B774" s="267" t="s">
        <v>5637</v>
      </c>
    </row>
    <row r="775" spans="2:2" ht="18.75" x14ac:dyDescent="0.3">
      <c r="B775" s="267" t="s">
        <v>5638</v>
      </c>
    </row>
    <row r="776" spans="2:2" ht="18.75" x14ac:dyDescent="0.3">
      <c r="B776" s="267" t="s">
        <v>5639</v>
      </c>
    </row>
    <row r="777" spans="2:2" ht="18.75" x14ac:dyDescent="0.3">
      <c r="B777" s="267" t="s">
        <v>5640</v>
      </c>
    </row>
    <row r="778" spans="2:2" ht="18.75" x14ac:dyDescent="0.3">
      <c r="B778" s="267"/>
    </row>
    <row r="779" spans="2:2" ht="18.75" x14ac:dyDescent="0.3">
      <c r="B779" s="267">
        <v>16</v>
      </c>
    </row>
    <row r="780" spans="2:2" ht="18.75" x14ac:dyDescent="0.3">
      <c r="B780" s="267" t="s">
        <v>5641</v>
      </c>
    </row>
    <row r="781" spans="2:2" ht="18.75" x14ac:dyDescent="0.3">
      <c r="B781" s="267" t="s">
        <v>5642</v>
      </c>
    </row>
    <row r="782" spans="2:2" ht="18.75" x14ac:dyDescent="0.3">
      <c r="B782" s="267"/>
    </row>
    <row r="783" spans="2:2" ht="18.75" x14ac:dyDescent="0.3">
      <c r="B783" s="267" t="s">
        <v>5643</v>
      </c>
    </row>
    <row r="784" spans="2:2" ht="18.75" x14ac:dyDescent="0.3">
      <c r="B784" s="267" t="s">
        <v>5644</v>
      </c>
    </row>
    <row r="785" spans="2:2" ht="18.75" x14ac:dyDescent="0.3">
      <c r="B785" s="267" t="s">
        <v>5645</v>
      </c>
    </row>
    <row r="786" spans="2:2" ht="18.75" x14ac:dyDescent="0.3">
      <c r="B786" s="267" t="e">
        <f>- обращение (в письменном виде) заявителя с просьбой о прекращении</f>
        <v>#NAME?</v>
      </c>
    </row>
    <row r="787" spans="2:2" ht="18.75" x14ac:dyDescent="0.3">
      <c r="B787" s="267" t="s">
        <v>5646</v>
      </c>
    </row>
    <row r="788" spans="2:2" ht="18.75" x14ac:dyDescent="0.3">
      <c r="B788" s="267" t="s">
        <v>5647</v>
      </c>
    </row>
    <row r="789" spans="2:2" ht="18.75" x14ac:dyDescent="0.3">
      <c r="B789" s="267" t="e">
        <f>- представление заявления о предоставлении муниципальной услуги с</f>
        <v>#NAME?</v>
      </c>
    </row>
    <row r="790" spans="2:2" ht="18.75" x14ac:dyDescent="0.3">
      <c r="B790" s="267" t="s">
        <v>5648</v>
      </c>
    </row>
    <row r="791" spans="2:2" ht="18.75" x14ac:dyDescent="0.3">
      <c r="B791" s="267" t="s">
        <v>5649</v>
      </c>
    </row>
    <row r="792" spans="2:2" ht="18.75" x14ac:dyDescent="0.3">
      <c r="B792" s="267" t="s">
        <v>5650</v>
      </c>
    </row>
    <row r="793" spans="2:2" ht="18.75" x14ac:dyDescent="0.3">
      <c r="B793" s="267" t="s">
        <v>5651</v>
      </c>
    </row>
    <row r="794" spans="2:2" ht="18.75" x14ac:dyDescent="0.3">
      <c r="B794" s="267" t="s">
        <v>5652</v>
      </c>
    </row>
    <row r="795" spans="2:2" ht="18.75" x14ac:dyDescent="0.3">
      <c r="B795" s="267" t="s">
        <v>5653</v>
      </c>
    </row>
    <row r="796" spans="2:2" ht="18.75" x14ac:dyDescent="0.3">
      <c r="B796" s="267" t="s">
        <v>5654</v>
      </c>
    </row>
    <row r="797" spans="2:2" ht="18.75" x14ac:dyDescent="0.3">
      <c r="B797" s="267" t="s">
        <v>5655</v>
      </c>
    </row>
    <row r="798" spans="2:2" ht="18.75" x14ac:dyDescent="0.3">
      <c r="B798" s="267" t="s">
        <v>5656</v>
      </c>
    </row>
    <row r="799" spans="2:2" ht="18.75" x14ac:dyDescent="0.3">
      <c r="B799" s="267" t="s">
        <v>5637</v>
      </c>
    </row>
    <row r="800" spans="2:2" ht="18.75" x14ac:dyDescent="0.3">
      <c r="B800" s="267" t="s">
        <v>5638</v>
      </c>
    </row>
    <row r="801" spans="2:2" ht="18.75" x14ac:dyDescent="0.3">
      <c r="B801" s="267" t="s">
        <v>5639</v>
      </c>
    </row>
    <row r="802" spans="2:2" ht="18.75" x14ac:dyDescent="0.3">
      <c r="B802" s="267" t="s">
        <v>5640</v>
      </c>
    </row>
    <row r="803" spans="2:2" ht="18.75" x14ac:dyDescent="0.3">
      <c r="B803" s="267"/>
    </row>
    <row r="804" spans="2:2" ht="18.75" x14ac:dyDescent="0.3">
      <c r="B804" s="267" t="s">
        <v>5657</v>
      </c>
    </row>
    <row r="805" spans="2:2" ht="18.75" x14ac:dyDescent="0.3">
      <c r="B805" s="267" t="s">
        <v>5658</v>
      </c>
    </row>
    <row r="806" spans="2:2" ht="18.75" x14ac:dyDescent="0.3">
      <c r="B806" s="267" t="s">
        <v>5659</v>
      </c>
    </row>
    <row r="807" spans="2:2" ht="18.75" x14ac:dyDescent="0.3">
      <c r="B807" s="267" t="s">
        <v>5660</v>
      </c>
    </row>
    <row r="808" spans="2:2" ht="18.75" x14ac:dyDescent="0.3">
      <c r="B808" s="267" t="s">
        <v>5661</v>
      </c>
    </row>
    <row r="809" spans="2:2" ht="18.75" x14ac:dyDescent="0.3">
      <c r="B809" s="267" t="s">
        <v>175</v>
      </c>
    </row>
    <row r="810" spans="2:2" ht="18.75" x14ac:dyDescent="0.3">
      <c r="B810" s="267" t="s">
        <v>5662</v>
      </c>
    </row>
    <row r="811" spans="2:2" ht="18.75" x14ac:dyDescent="0.3">
      <c r="B811" s="267" t="s">
        <v>5663</v>
      </c>
    </row>
    <row r="812" spans="2:2" ht="18.75" x14ac:dyDescent="0.3">
      <c r="B812" s="267" t="s">
        <v>5664</v>
      </c>
    </row>
    <row r="813" spans="2:2" ht="18.75" x14ac:dyDescent="0.3">
      <c r="B813" s="267" t="s">
        <v>5665</v>
      </c>
    </row>
    <row r="814" spans="2:2" ht="18.75" x14ac:dyDescent="0.3">
      <c r="B814" s="267" t="s">
        <v>5666</v>
      </c>
    </row>
    <row r="815" spans="2:2" ht="18.75" x14ac:dyDescent="0.3">
      <c r="B815" s="267" t="s">
        <v>5343</v>
      </c>
    </row>
    <row r="816" spans="2:2" ht="18.75" x14ac:dyDescent="0.3">
      <c r="B816" s="267" t="s">
        <v>5667</v>
      </c>
    </row>
    <row r="817" spans="2:2" ht="18.75" x14ac:dyDescent="0.3">
      <c r="B817" s="267" t="s">
        <v>5668</v>
      </c>
    </row>
    <row r="818" spans="2:2" ht="18.75" x14ac:dyDescent="0.3">
      <c r="B818" s="267"/>
    </row>
    <row r="819" spans="2:2" ht="18.75" x14ac:dyDescent="0.3">
      <c r="B819" s="267" t="s">
        <v>5669</v>
      </c>
    </row>
    <row r="820" spans="2:2" ht="18.75" x14ac:dyDescent="0.3">
      <c r="B820" s="267" t="s">
        <v>5670</v>
      </c>
    </row>
    <row r="821" spans="2:2" ht="18.75" x14ac:dyDescent="0.3">
      <c r="B821" s="267" t="s">
        <v>162</v>
      </c>
    </row>
    <row r="822" spans="2:2" ht="18.75" x14ac:dyDescent="0.3">
      <c r="B822" s="267"/>
    </row>
    <row r="823" spans="2:2" ht="18.75" x14ac:dyDescent="0.3">
      <c r="B823" s="267"/>
    </row>
    <row r="824" spans="2:2" ht="18.75" x14ac:dyDescent="0.3">
      <c r="B824" s="267">
        <v>17</v>
      </c>
    </row>
    <row r="825" spans="2:2" ht="18.75" x14ac:dyDescent="0.3">
      <c r="B825" s="267" t="s">
        <v>5671</v>
      </c>
    </row>
    <row r="826" spans="2:2" ht="18.75" x14ac:dyDescent="0.3">
      <c r="B826" s="267" t="s">
        <v>5672</v>
      </c>
    </row>
    <row r="827" spans="2:2" ht="18.75" x14ac:dyDescent="0.3">
      <c r="B827" s="267" t="s">
        <v>5673</v>
      </c>
    </row>
    <row r="828" spans="2:2" ht="18.75" x14ac:dyDescent="0.3">
      <c r="B828" s="267"/>
    </row>
    <row r="829" spans="2:2" ht="18.75" x14ac:dyDescent="0.3">
      <c r="B829" s="267" t="s">
        <v>5674</v>
      </c>
    </row>
    <row r="830" spans="2:2" ht="18.75" x14ac:dyDescent="0.3">
      <c r="B830" s="267" t="s">
        <v>4964</v>
      </c>
    </row>
    <row r="831" spans="2:2" ht="18.75" x14ac:dyDescent="0.3">
      <c r="B831" s="267"/>
    </row>
    <row r="832" spans="2:2" ht="18.75" x14ac:dyDescent="0.3">
      <c r="B832" s="267" t="s">
        <v>5675</v>
      </c>
    </row>
    <row r="833" spans="2:2" ht="18.75" x14ac:dyDescent="0.3">
      <c r="B833" s="267" t="s">
        <v>5676</v>
      </c>
    </row>
    <row r="834" spans="2:2" ht="18.75" x14ac:dyDescent="0.3">
      <c r="B834" s="267"/>
    </row>
    <row r="835" spans="2:2" ht="18.75" x14ac:dyDescent="0.3">
      <c r="B835" s="267" t="s">
        <v>5677</v>
      </c>
    </row>
    <row r="836" spans="2:2" ht="18.75" x14ac:dyDescent="0.3">
      <c r="B836" s="267" t="s">
        <v>5678</v>
      </c>
    </row>
    <row r="837" spans="2:2" ht="18.75" x14ac:dyDescent="0.3">
      <c r="B837" s="267" t="s">
        <v>5679</v>
      </c>
    </row>
    <row r="838" spans="2:2" ht="18.75" x14ac:dyDescent="0.3">
      <c r="B838" s="267" t="s">
        <v>5680</v>
      </c>
    </row>
    <row r="839" spans="2:2" ht="18.75" x14ac:dyDescent="0.3">
      <c r="B839" s="267" t="s">
        <v>5681</v>
      </c>
    </row>
    <row r="840" spans="2:2" ht="18.75" x14ac:dyDescent="0.3">
      <c r="B840" s="267" t="s">
        <v>5682</v>
      </c>
    </row>
    <row r="841" spans="2:2" ht="18.75" x14ac:dyDescent="0.3">
      <c r="B841" s="267" t="s">
        <v>5683</v>
      </c>
    </row>
    <row r="842" spans="2:2" ht="18.75" x14ac:dyDescent="0.3">
      <c r="B842" s="267" t="s">
        <v>5684</v>
      </c>
    </row>
    <row r="843" spans="2:2" ht="18.75" x14ac:dyDescent="0.3">
      <c r="B843" s="267"/>
    </row>
    <row r="844" spans="2:2" ht="18.75" x14ac:dyDescent="0.3">
      <c r="B844" s="267" t="s">
        <v>5685</v>
      </c>
    </row>
    <row r="845" spans="2:2" ht="18.75" x14ac:dyDescent="0.3">
      <c r="B845" s="267" t="s">
        <v>5686</v>
      </c>
    </row>
    <row r="846" spans="2:2" ht="18.75" x14ac:dyDescent="0.3">
      <c r="B846" s="267" t="s">
        <v>5687</v>
      </c>
    </row>
    <row r="847" spans="2:2" ht="18.75" x14ac:dyDescent="0.3">
      <c r="B847" s="267" t="s">
        <v>5688</v>
      </c>
    </row>
    <row r="848" spans="2:2" ht="18.75" x14ac:dyDescent="0.3">
      <c r="B848" s="267" t="s">
        <v>5689</v>
      </c>
    </row>
    <row r="849" spans="2:2" ht="18.75" x14ac:dyDescent="0.3">
      <c r="B849" s="267" t="s">
        <v>5690</v>
      </c>
    </row>
    <row r="850" spans="2:2" ht="18.75" x14ac:dyDescent="0.3">
      <c r="B850" s="267" t="s">
        <v>5691</v>
      </c>
    </row>
    <row r="851" spans="2:2" ht="18.75" x14ac:dyDescent="0.3">
      <c r="B851" s="267" t="s">
        <v>5692</v>
      </c>
    </row>
    <row r="852" spans="2:2" ht="18.75" x14ac:dyDescent="0.3">
      <c r="B852" s="267" t="s">
        <v>5693</v>
      </c>
    </row>
    <row r="853" spans="2:2" ht="18.75" x14ac:dyDescent="0.3">
      <c r="B853" s="267" t="s">
        <v>5694</v>
      </c>
    </row>
    <row r="854" spans="2:2" ht="18.75" x14ac:dyDescent="0.3">
      <c r="B854" s="267" t="s">
        <v>5695</v>
      </c>
    </row>
    <row r="855" spans="2:2" ht="18.75" x14ac:dyDescent="0.3">
      <c r="B855" s="267" t="s">
        <v>5696</v>
      </c>
    </row>
    <row r="856" spans="2:2" ht="18.75" x14ac:dyDescent="0.3">
      <c r="B856" s="267" t="s">
        <v>5697</v>
      </c>
    </row>
    <row r="857" spans="2:2" ht="18.75" x14ac:dyDescent="0.3">
      <c r="B857" s="267" t="s">
        <v>5698</v>
      </c>
    </row>
    <row r="858" spans="2:2" ht="18.75" x14ac:dyDescent="0.3">
      <c r="B858" s="267" t="s">
        <v>5699</v>
      </c>
    </row>
    <row r="859" spans="2:2" ht="18.75" x14ac:dyDescent="0.3">
      <c r="B859" s="267" t="s">
        <v>5700</v>
      </c>
    </row>
    <row r="860" spans="2:2" ht="18.75" x14ac:dyDescent="0.3">
      <c r="B860" s="267" t="s">
        <v>5701</v>
      </c>
    </row>
    <row r="861" spans="2:2" ht="18.75" x14ac:dyDescent="0.3">
      <c r="B861" s="267"/>
    </row>
    <row r="862" spans="2:2" ht="18.75" x14ac:dyDescent="0.3">
      <c r="B862" s="267" t="s">
        <v>5702</v>
      </c>
    </row>
    <row r="863" spans="2:2" ht="18.75" x14ac:dyDescent="0.3">
      <c r="B863" s="267" t="s">
        <v>5703</v>
      </c>
    </row>
    <row r="864" spans="2:2" ht="18.75" x14ac:dyDescent="0.3">
      <c r="B864" s="267" t="s">
        <v>5704</v>
      </c>
    </row>
    <row r="865" spans="2:2" ht="18.75" x14ac:dyDescent="0.3">
      <c r="B865" s="267" t="s">
        <v>5705</v>
      </c>
    </row>
    <row r="866" spans="2:2" ht="18.75" x14ac:dyDescent="0.3">
      <c r="B866" s="267" t="s">
        <v>5706</v>
      </c>
    </row>
    <row r="867" spans="2:2" ht="18.75" x14ac:dyDescent="0.3">
      <c r="B867" s="267" t="s">
        <v>5707</v>
      </c>
    </row>
    <row r="868" spans="2:2" ht="18.75" x14ac:dyDescent="0.3">
      <c r="B868" s="267" t="s">
        <v>5708</v>
      </c>
    </row>
    <row r="869" spans="2:2" ht="18.75" x14ac:dyDescent="0.3">
      <c r="B869" s="267" t="s">
        <v>5709</v>
      </c>
    </row>
    <row r="870" spans="2:2" ht="18.75" x14ac:dyDescent="0.3">
      <c r="B870" s="267" t="s">
        <v>5710</v>
      </c>
    </row>
    <row r="871" spans="2:2" ht="18.75" x14ac:dyDescent="0.3">
      <c r="B871" s="267" t="s">
        <v>5711</v>
      </c>
    </row>
    <row r="872" spans="2:2" ht="18.75" x14ac:dyDescent="0.3">
      <c r="B872" s="267" t="s">
        <v>5712</v>
      </c>
    </row>
    <row r="873" spans="2:2" ht="18.75" x14ac:dyDescent="0.3">
      <c r="B873" s="267" t="s">
        <v>5713</v>
      </c>
    </row>
    <row r="874" spans="2:2" ht="18.75" x14ac:dyDescent="0.3">
      <c r="B874" s="267" t="s">
        <v>5714</v>
      </c>
    </row>
    <row r="875" spans="2:2" ht="18.75" x14ac:dyDescent="0.3">
      <c r="B875" s="267" t="s">
        <v>5715</v>
      </c>
    </row>
    <row r="876" spans="2:2" ht="18.75" x14ac:dyDescent="0.3">
      <c r="B876" s="267"/>
    </row>
    <row r="877" spans="2:2" ht="18.75" x14ac:dyDescent="0.3">
      <c r="B877" s="267">
        <v>18</v>
      </c>
    </row>
    <row r="878" spans="2:2" ht="18.75" x14ac:dyDescent="0.3">
      <c r="B878" s="267" t="s">
        <v>5716</v>
      </c>
    </row>
    <row r="879" spans="2:2" ht="18.75" x14ac:dyDescent="0.3">
      <c r="B879" s="267" t="s">
        <v>5717</v>
      </c>
    </row>
    <row r="880" spans="2:2" ht="18.75" x14ac:dyDescent="0.3">
      <c r="B880" s="267" t="s">
        <v>5718</v>
      </c>
    </row>
    <row r="881" spans="2:2" ht="18.75" x14ac:dyDescent="0.3">
      <c r="B881" s="267" t="s">
        <v>5719</v>
      </c>
    </row>
    <row r="882" spans="2:2" ht="18.75" x14ac:dyDescent="0.3">
      <c r="B882" s="267" t="s">
        <v>5720</v>
      </c>
    </row>
    <row r="883" spans="2:2" ht="18.75" x14ac:dyDescent="0.3">
      <c r="B883" s="267" t="s">
        <v>5721</v>
      </c>
    </row>
    <row r="884" spans="2:2" ht="18.75" x14ac:dyDescent="0.3">
      <c r="B884" s="267" t="s">
        <v>5722</v>
      </c>
    </row>
    <row r="885" spans="2:2" ht="18.75" x14ac:dyDescent="0.3">
      <c r="B885" s="267" t="s">
        <v>5723</v>
      </c>
    </row>
    <row r="886" spans="2:2" ht="18.75" x14ac:dyDescent="0.3">
      <c r="B886" s="267" t="s">
        <v>5724</v>
      </c>
    </row>
    <row r="887" spans="2:2" ht="18.75" x14ac:dyDescent="0.3">
      <c r="B887" s="267" t="s">
        <v>5725</v>
      </c>
    </row>
    <row r="888" spans="2:2" ht="18.75" x14ac:dyDescent="0.3">
      <c r="B888" s="267" t="s">
        <v>5726</v>
      </c>
    </row>
    <row r="889" spans="2:2" ht="18.75" x14ac:dyDescent="0.3">
      <c r="B889" s="267" t="s">
        <v>5727</v>
      </c>
    </row>
    <row r="890" spans="2:2" ht="18.75" x14ac:dyDescent="0.3">
      <c r="B890" s="267" t="s">
        <v>5728</v>
      </c>
    </row>
    <row r="891" spans="2:2" ht="18.75" x14ac:dyDescent="0.3">
      <c r="B891" s="267" t="s">
        <v>5729</v>
      </c>
    </row>
    <row r="892" spans="2:2" ht="18.75" x14ac:dyDescent="0.3">
      <c r="B892" s="267" t="s">
        <v>5730</v>
      </c>
    </row>
    <row r="893" spans="2:2" ht="18.75" x14ac:dyDescent="0.3">
      <c r="B893" s="267" t="s">
        <v>5731</v>
      </c>
    </row>
    <row r="894" spans="2:2" ht="18.75" x14ac:dyDescent="0.3">
      <c r="B894" s="267" t="s">
        <v>5732</v>
      </c>
    </row>
    <row r="895" spans="2:2" ht="18.75" x14ac:dyDescent="0.3">
      <c r="B895" s="267" t="s">
        <v>5733</v>
      </c>
    </row>
    <row r="896" spans="2:2" ht="18.75" x14ac:dyDescent="0.3">
      <c r="B896" s="267" t="s">
        <v>5734</v>
      </c>
    </row>
    <row r="897" spans="2:2" ht="18.75" x14ac:dyDescent="0.3">
      <c r="B897" s="267" t="s">
        <v>5735</v>
      </c>
    </row>
    <row r="898" spans="2:2" ht="18.75" x14ac:dyDescent="0.3">
      <c r="B898" s="267" t="s">
        <v>5736</v>
      </c>
    </row>
    <row r="899" spans="2:2" ht="18.75" x14ac:dyDescent="0.3">
      <c r="B899" s="267" t="s">
        <v>5737</v>
      </c>
    </row>
    <row r="900" spans="2:2" ht="18.75" x14ac:dyDescent="0.3">
      <c r="B900" s="267" t="s">
        <v>5738</v>
      </c>
    </row>
    <row r="901" spans="2:2" ht="18.75" x14ac:dyDescent="0.3">
      <c r="B901" s="267" t="s">
        <v>5739</v>
      </c>
    </row>
    <row r="902" spans="2:2" ht="18.75" x14ac:dyDescent="0.3">
      <c r="B902" s="267" t="s">
        <v>5740</v>
      </c>
    </row>
    <row r="903" spans="2:2" ht="18.75" x14ac:dyDescent="0.3">
      <c r="B903" s="267" t="s">
        <v>5741</v>
      </c>
    </row>
    <row r="904" spans="2:2" ht="18.75" x14ac:dyDescent="0.3">
      <c r="B904" s="267" t="s">
        <v>5742</v>
      </c>
    </row>
    <row r="905" spans="2:2" ht="18.75" x14ac:dyDescent="0.3">
      <c r="B905" s="267" t="s">
        <v>5743</v>
      </c>
    </row>
    <row r="906" spans="2:2" ht="18.75" x14ac:dyDescent="0.3">
      <c r="B906" s="267" t="s">
        <v>5744</v>
      </c>
    </row>
    <row r="907" spans="2:2" ht="18.75" x14ac:dyDescent="0.3">
      <c r="B907" s="267" t="s">
        <v>5745</v>
      </c>
    </row>
    <row r="908" spans="2:2" ht="18.75" x14ac:dyDescent="0.3">
      <c r="B908" s="267" t="s">
        <v>5746</v>
      </c>
    </row>
    <row r="909" spans="2:2" ht="18.75" x14ac:dyDescent="0.3">
      <c r="B909" s="267" t="s">
        <v>5747</v>
      </c>
    </row>
    <row r="910" spans="2:2" ht="18.75" x14ac:dyDescent="0.3">
      <c r="B910" s="267" t="s">
        <v>5748</v>
      </c>
    </row>
    <row r="911" spans="2:2" ht="18.75" x14ac:dyDescent="0.3">
      <c r="B911" s="267" t="s">
        <v>5749</v>
      </c>
    </row>
    <row r="912" spans="2:2" ht="18.75" x14ac:dyDescent="0.3">
      <c r="B912" s="267" t="s">
        <v>5750</v>
      </c>
    </row>
    <row r="913" spans="2:2" ht="18.75" x14ac:dyDescent="0.3">
      <c r="B913" s="267" t="s">
        <v>5751</v>
      </c>
    </row>
    <row r="914" spans="2:2" ht="18.75" x14ac:dyDescent="0.3">
      <c r="B914" s="267" t="s">
        <v>5752</v>
      </c>
    </row>
    <row r="915" spans="2:2" ht="18.75" x14ac:dyDescent="0.3">
      <c r="B915" s="267" t="s">
        <v>5307</v>
      </c>
    </row>
    <row r="916" spans="2:2" ht="18.75" x14ac:dyDescent="0.3">
      <c r="B916" s="267" t="s">
        <v>5753</v>
      </c>
    </row>
    <row r="917" spans="2:2" ht="18.75" x14ac:dyDescent="0.3">
      <c r="B917" s="267" t="s">
        <v>5754</v>
      </c>
    </row>
    <row r="918" spans="2:2" ht="18.75" x14ac:dyDescent="0.3">
      <c r="B918" s="267" t="s">
        <v>5755</v>
      </c>
    </row>
    <row r="919" spans="2:2" ht="18.75" x14ac:dyDescent="0.3">
      <c r="B919" s="267" t="s">
        <v>5756</v>
      </c>
    </row>
    <row r="920" spans="2:2" ht="18.75" x14ac:dyDescent="0.3">
      <c r="B920" s="267" t="s">
        <v>5757</v>
      </c>
    </row>
    <row r="921" spans="2:2" ht="18.75" x14ac:dyDescent="0.3">
      <c r="B921" s="267"/>
    </row>
    <row r="922" spans="2:2" ht="18.75" x14ac:dyDescent="0.3">
      <c r="B922" s="267">
        <v>19</v>
      </c>
    </row>
    <row r="923" spans="2:2" ht="18.75" x14ac:dyDescent="0.3">
      <c r="B923" s="267" t="s">
        <v>5758</v>
      </c>
    </row>
    <row r="924" spans="2:2" ht="18.75" x14ac:dyDescent="0.3">
      <c r="B924" s="267" t="s">
        <v>5759</v>
      </c>
    </row>
    <row r="925" spans="2:2" ht="18.75" x14ac:dyDescent="0.3">
      <c r="B925" s="267" t="s">
        <v>5760</v>
      </c>
    </row>
    <row r="926" spans="2:2" ht="18.75" x14ac:dyDescent="0.3">
      <c r="B926" s="267" t="s">
        <v>5761</v>
      </c>
    </row>
    <row r="927" spans="2:2" ht="18.75" x14ac:dyDescent="0.3">
      <c r="B927" s="267" t="s">
        <v>5762</v>
      </c>
    </row>
    <row r="928" spans="2:2" ht="18.75" x14ac:dyDescent="0.3">
      <c r="B928" s="267" t="s">
        <v>5763</v>
      </c>
    </row>
    <row r="929" spans="2:2" ht="18.75" x14ac:dyDescent="0.3">
      <c r="B929" s="267" t="s">
        <v>5764</v>
      </c>
    </row>
    <row r="930" spans="2:2" ht="18.75" x14ac:dyDescent="0.3">
      <c r="B930" s="267" t="s">
        <v>5765</v>
      </c>
    </row>
    <row r="931" spans="2:2" ht="18.75" x14ac:dyDescent="0.3">
      <c r="B931" s="267"/>
    </row>
    <row r="932" spans="2:2" ht="18.75" x14ac:dyDescent="0.3">
      <c r="B932" s="267"/>
    </row>
    <row r="933" spans="2:2" ht="18.75" x14ac:dyDescent="0.3">
      <c r="B933" s="267" t="s">
        <v>5766</v>
      </c>
    </row>
    <row r="934" spans="2:2" ht="18.75" x14ac:dyDescent="0.3">
      <c r="B934" s="267" t="e">
        <f>- возможность получать муниципальную услугу своевременно и в</f>
        <v>#NAME?</v>
      </c>
    </row>
    <row r="935" spans="2:2" ht="18.75" x14ac:dyDescent="0.3">
      <c r="B935" s="267" t="s">
        <v>5767</v>
      </c>
    </row>
    <row r="936" spans="2:2" ht="18.75" x14ac:dyDescent="0.3">
      <c r="B936" s="267" t="s">
        <v>5768</v>
      </c>
    </row>
    <row r="937" spans="2:2" ht="18.75" x14ac:dyDescent="0.3">
      <c r="B937" s="267" t="s">
        <v>5769</v>
      </c>
    </row>
    <row r="938" spans="2:2" ht="18.75" x14ac:dyDescent="0.3">
      <c r="B938" s="267" t="s">
        <v>5770</v>
      </c>
    </row>
    <row r="939" spans="2:2" ht="18.75" x14ac:dyDescent="0.3">
      <c r="B939" s="267" t="e">
        <f>- возможность получать информацию о результате представления</f>
        <v>#NAME?</v>
      </c>
    </row>
    <row r="940" spans="2:2" ht="18.75" x14ac:dyDescent="0.3">
      <c r="B940" s="267" t="s">
        <v>5771</v>
      </c>
    </row>
    <row r="941" spans="2:2" ht="18.75" x14ac:dyDescent="0.3">
      <c r="B941" s="267" t="e">
        <f>- возможность обращаться в досудебном и (или) судебном порядке в</f>
        <v>#NAME?</v>
      </c>
    </row>
    <row r="942" spans="2:2" ht="18.75" x14ac:dyDescent="0.3">
      <c r="B942" s="267" t="s">
        <v>5772</v>
      </c>
    </row>
    <row r="943" spans="2:2" ht="18.75" x14ac:dyDescent="0.3">
      <c r="B943" s="267" t="s">
        <v>5773</v>
      </c>
    </row>
    <row r="944" spans="2:2" ht="18.75" x14ac:dyDescent="0.3">
      <c r="B944" s="267" t="s">
        <v>5774</v>
      </c>
    </row>
    <row r="945" spans="2:2" ht="18.75" x14ac:dyDescent="0.3">
      <c r="B945" s="267" t="s">
        <v>5775</v>
      </c>
    </row>
    <row r="946" spans="2:2" ht="18.75" x14ac:dyDescent="0.3">
      <c r="B946" s="267" t="e">
        <f>- достоверность и полнота информирования заявителя о ходе</f>
        <v>#NAME?</v>
      </c>
    </row>
    <row r="947" spans="2:2" ht="18.75" x14ac:dyDescent="0.3">
      <c r="B947" s="267" t="s">
        <v>5776</v>
      </c>
    </row>
    <row r="948" spans="2:2" ht="18.75" x14ac:dyDescent="0.3">
      <c r="B948" s="267" t="e">
        <f>- удобство и доступность получения заявителем информации о порядке</f>
        <v>#NAME?</v>
      </c>
    </row>
    <row r="949" spans="2:2" ht="18.75" x14ac:dyDescent="0.3">
      <c r="B949" s="267" t="s">
        <v>5777</v>
      </c>
    </row>
    <row r="950" spans="2:2" ht="18.75" x14ac:dyDescent="0.3">
      <c r="B950" s="267" t="s">
        <v>5778</v>
      </c>
    </row>
    <row r="951" spans="2:2" ht="18.75" x14ac:dyDescent="0.3">
      <c r="B951" s="267" t="s">
        <v>5779</v>
      </c>
    </row>
    <row r="952" spans="2:2" ht="18.75" x14ac:dyDescent="0.3">
      <c r="B952" s="267" t="s">
        <v>5780</v>
      </c>
    </row>
    <row r="953" spans="2:2" ht="18.75" x14ac:dyDescent="0.3">
      <c r="B953" s="267" t="s">
        <v>5781</v>
      </c>
    </row>
    <row r="954" spans="2:2" ht="18.75" x14ac:dyDescent="0.3">
      <c r="B954" s="267" t="e">
        <f>- при направлении запроса почтовым отправлением или в электронной</f>
        <v>#NAME?</v>
      </c>
    </row>
    <row r="955" spans="2:2" ht="18.75" x14ac:dyDescent="0.3">
      <c r="B955" s="267" t="s">
        <v>5782</v>
      </c>
    </row>
    <row r="956" spans="2:2" ht="18.75" x14ac:dyDescent="0.3">
      <c r="B956" s="267" t="s">
        <v>5783</v>
      </c>
    </row>
    <row r="957" spans="2:2" ht="18.75" x14ac:dyDescent="0.3">
      <c r="B957" s="267" t="e">
        <f>- при личном обращении заявитель взаимодействует с должностным</f>
        <v>#NAME?</v>
      </c>
    </row>
    <row r="958" spans="2:2" ht="18.75" x14ac:dyDescent="0.3">
      <c r="B958" s="267" t="s">
        <v>5784</v>
      </c>
    </row>
    <row r="959" spans="2:2" ht="18.75" x14ac:dyDescent="0.3">
      <c r="B959" s="267" t="s">
        <v>5785</v>
      </c>
    </row>
    <row r="960" spans="2:2" ht="18.75" x14ac:dyDescent="0.3">
      <c r="B960" s="267" t="s">
        <v>5786</v>
      </c>
    </row>
    <row r="961" spans="2:2" ht="18.75" x14ac:dyDescent="0.3">
      <c r="B961" s="267" t="s">
        <v>5787</v>
      </c>
    </row>
    <row r="962" spans="2:2" ht="18.75" x14ac:dyDescent="0.3">
      <c r="B962" s="267" t="s">
        <v>5788</v>
      </c>
    </row>
    <row r="963" spans="2:2" ht="18.75" x14ac:dyDescent="0.3">
      <c r="B963" s="267" t="s">
        <v>5789</v>
      </c>
    </row>
    <row r="964" spans="2:2" ht="18.75" x14ac:dyDescent="0.3">
      <c r="B964" s="267" t="s">
        <v>5790</v>
      </c>
    </row>
    <row r="965" spans="2:2" ht="18.75" x14ac:dyDescent="0.3">
      <c r="B965" s="267" t="s">
        <v>5791</v>
      </c>
    </row>
    <row r="966" spans="2:2" ht="18.75" x14ac:dyDescent="0.3">
      <c r="B966" s="267" t="s">
        <v>5792</v>
      </c>
    </row>
    <row r="967" spans="2:2" ht="18.75" x14ac:dyDescent="0.3">
      <c r="B967" s="267" t="s">
        <v>5793</v>
      </c>
    </row>
    <row r="968" spans="2:2" ht="18.75" x14ac:dyDescent="0.3">
      <c r="B968" s="267">
        <v>20</v>
      </c>
    </row>
    <row r="969" spans="2:2" ht="18.75" x14ac:dyDescent="0.3">
      <c r="B969" s="267" t="s">
        <v>5794</v>
      </c>
    </row>
    <row r="970" spans="2:2" ht="18.75" x14ac:dyDescent="0.3">
      <c r="B970" s="267" t="s">
        <v>5795</v>
      </c>
    </row>
    <row r="971" spans="2:2" ht="18.75" x14ac:dyDescent="0.3">
      <c r="B971" s="267" t="s">
        <v>5796</v>
      </c>
    </row>
    <row r="972" spans="2:2" ht="18.75" x14ac:dyDescent="0.3">
      <c r="B972" s="267" t="s">
        <v>5797</v>
      </c>
    </row>
    <row r="973" spans="2:2" ht="18.75" x14ac:dyDescent="0.3">
      <c r="B973" s="267" t="s">
        <v>175</v>
      </c>
    </row>
    <row r="974" spans="2:2" ht="18.75" x14ac:dyDescent="0.3">
      <c r="B974" s="267" t="s">
        <v>5798</v>
      </c>
    </row>
    <row r="975" spans="2:2" ht="18.75" x14ac:dyDescent="0.3">
      <c r="B975" s="267" t="s">
        <v>5799</v>
      </c>
    </row>
    <row r="976" spans="2:2" ht="18.75" x14ac:dyDescent="0.3">
      <c r="B976" s="267" t="s">
        <v>5800</v>
      </c>
    </row>
    <row r="977" spans="2:2" ht="18.75" x14ac:dyDescent="0.3">
      <c r="B977" s="267" t="s">
        <v>5801</v>
      </c>
    </row>
    <row r="978" spans="2:2" ht="18.75" x14ac:dyDescent="0.3">
      <c r="B978" s="267" t="s">
        <v>5802</v>
      </c>
    </row>
    <row r="979" spans="2:2" ht="18.75" x14ac:dyDescent="0.3">
      <c r="B979" s="267" t="s">
        <v>5803</v>
      </c>
    </row>
    <row r="980" spans="2:2" ht="18.75" x14ac:dyDescent="0.3">
      <c r="B980" s="267" t="s">
        <v>5804</v>
      </c>
    </row>
    <row r="981" spans="2:2" ht="18.75" x14ac:dyDescent="0.3">
      <c r="B981" s="267" t="s">
        <v>5805</v>
      </c>
    </row>
    <row r="982" spans="2:2" ht="18.75" x14ac:dyDescent="0.3">
      <c r="B982" s="267" t="s">
        <v>5806</v>
      </c>
    </row>
    <row r="983" spans="2:2" ht="18.75" x14ac:dyDescent="0.3">
      <c r="B983" s="267" t="s">
        <v>5807</v>
      </c>
    </row>
    <row r="984" spans="2:2" ht="18.75" x14ac:dyDescent="0.3">
      <c r="B984" s="267" t="s">
        <v>5808</v>
      </c>
    </row>
    <row r="985" spans="2:2" ht="18.75" x14ac:dyDescent="0.3">
      <c r="B985" s="267" t="s">
        <v>5809</v>
      </c>
    </row>
    <row r="986" spans="2:2" ht="18.75" x14ac:dyDescent="0.3">
      <c r="B986" s="267" t="s">
        <v>5810</v>
      </c>
    </row>
    <row r="987" spans="2:2" ht="18.75" x14ac:dyDescent="0.3">
      <c r="B987" s="267" t="s">
        <v>5811</v>
      </c>
    </row>
    <row r="988" spans="2:2" ht="18.75" x14ac:dyDescent="0.3">
      <c r="B988" s="267" t="s">
        <v>5812</v>
      </c>
    </row>
    <row r="989" spans="2:2" ht="18.75" x14ac:dyDescent="0.3">
      <c r="B989" s="267" t="s">
        <v>5813</v>
      </c>
    </row>
    <row r="990" spans="2:2" ht="18.75" x14ac:dyDescent="0.3">
      <c r="B990" s="267" t="s">
        <v>5814</v>
      </c>
    </row>
    <row r="991" spans="2:2" ht="18.75" x14ac:dyDescent="0.3">
      <c r="B991" s="267" t="s">
        <v>5815</v>
      </c>
    </row>
    <row r="992" spans="2:2" ht="18.75" x14ac:dyDescent="0.3">
      <c r="B992" s="267" t="s">
        <v>5816</v>
      </c>
    </row>
    <row r="993" spans="2:2" ht="18.75" x14ac:dyDescent="0.3">
      <c r="B993" s="267" t="s">
        <v>5817</v>
      </c>
    </row>
    <row r="994" spans="2:2" ht="18.75" x14ac:dyDescent="0.3">
      <c r="B994" s="267" t="s">
        <v>5818</v>
      </c>
    </row>
    <row r="995" spans="2:2" ht="18.75" x14ac:dyDescent="0.3">
      <c r="B995" s="267" t="s">
        <v>5819</v>
      </c>
    </row>
    <row r="996" spans="2:2" ht="18.75" x14ac:dyDescent="0.3">
      <c r="B996" s="267" t="s">
        <v>5820</v>
      </c>
    </row>
    <row r="997" spans="2:2" ht="18.75" x14ac:dyDescent="0.3">
      <c r="B997" s="267" t="s">
        <v>5821</v>
      </c>
    </row>
    <row r="998" spans="2:2" ht="18.75" x14ac:dyDescent="0.3">
      <c r="B998" s="267" t="s">
        <v>5822</v>
      </c>
    </row>
    <row r="999" spans="2:2" ht="18.75" x14ac:dyDescent="0.3">
      <c r="B999" s="267" t="s">
        <v>5823</v>
      </c>
    </row>
    <row r="1000" spans="2:2" ht="18.75" x14ac:dyDescent="0.3">
      <c r="B1000" s="267" t="s">
        <v>5824</v>
      </c>
    </row>
    <row r="1001" spans="2:2" ht="18.75" x14ac:dyDescent="0.3">
      <c r="B1001" s="267" t="s">
        <v>5825</v>
      </c>
    </row>
    <row r="1002" spans="2:2" ht="18.75" x14ac:dyDescent="0.3">
      <c r="B1002" s="267" t="s">
        <v>5826</v>
      </c>
    </row>
    <row r="1003" spans="2:2" ht="18.75" x14ac:dyDescent="0.3">
      <c r="B1003" s="267" t="s">
        <v>5827</v>
      </c>
    </row>
    <row r="1004" spans="2:2" ht="18.75" x14ac:dyDescent="0.3">
      <c r="B1004" s="267" t="s">
        <v>5828</v>
      </c>
    </row>
    <row r="1005" spans="2:2" ht="18.75" x14ac:dyDescent="0.3">
      <c r="B1005" s="267" t="s">
        <v>5829</v>
      </c>
    </row>
    <row r="1006" spans="2:2" ht="18.75" x14ac:dyDescent="0.3">
      <c r="B1006" s="267" t="s">
        <v>5830</v>
      </c>
    </row>
    <row r="1007" spans="2:2" ht="18.75" x14ac:dyDescent="0.3">
      <c r="B1007" s="267" t="s">
        <v>5831</v>
      </c>
    </row>
    <row r="1008" spans="2:2" ht="18.75" x14ac:dyDescent="0.3">
      <c r="B1008" s="267" t="s">
        <v>5832</v>
      </c>
    </row>
    <row r="1009" spans="2:2" ht="18.75" x14ac:dyDescent="0.3">
      <c r="B1009" s="267" t="s">
        <v>5833</v>
      </c>
    </row>
    <row r="1010" spans="2:2" ht="18.75" x14ac:dyDescent="0.3">
      <c r="B1010" s="267" t="s">
        <v>5834</v>
      </c>
    </row>
    <row r="1011" spans="2:2" ht="18.75" x14ac:dyDescent="0.3">
      <c r="B1011" s="267" t="s">
        <v>5835</v>
      </c>
    </row>
    <row r="1012" spans="2:2" ht="18.75" x14ac:dyDescent="0.3">
      <c r="B1012" s="267" t="s">
        <v>5836</v>
      </c>
    </row>
    <row r="1013" spans="2:2" ht="18.75" x14ac:dyDescent="0.3">
      <c r="B1013" s="267">
        <v>21</v>
      </c>
    </row>
    <row r="1014" spans="2:2" ht="18.75" x14ac:dyDescent="0.3">
      <c r="B1014" s="267" t="s">
        <v>5837</v>
      </c>
    </row>
    <row r="1015" spans="2:2" ht="18.75" x14ac:dyDescent="0.3">
      <c r="B1015" s="267" t="s">
        <v>5838</v>
      </c>
    </row>
    <row r="1016" spans="2:2" ht="18.75" x14ac:dyDescent="0.3">
      <c r="B1016" s="267" t="s">
        <v>5839</v>
      </c>
    </row>
    <row r="1017" spans="2:2" ht="18.75" x14ac:dyDescent="0.3">
      <c r="B1017" s="267" t="s">
        <v>5840</v>
      </c>
    </row>
    <row r="1018" spans="2:2" ht="18.75" x14ac:dyDescent="0.3">
      <c r="B1018" s="267" t="s">
        <v>5841</v>
      </c>
    </row>
    <row r="1019" spans="2:2" ht="18.75" x14ac:dyDescent="0.3">
      <c r="B1019" s="267" t="s">
        <v>5842</v>
      </c>
    </row>
    <row r="1020" spans="2:2" ht="18.75" x14ac:dyDescent="0.3">
      <c r="B1020" s="267" t="s">
        <v>5843</v>
      </c>
    </row>
    <row r="1021" spans="2:2" ht="18.75" x14ac:dyDescent="0.3">
      <c r="B1021" s="267" t="s">
        <v>5844</v>
      </c>
    </row>
    <row r="1022" spans="2:2" ht="18.75" x14ac:dyDescent="0.3">
      <c r="B1022" s="267" t="s">
        <v>5845</v>
      </c>
    </row>
    <row r="1023" spans="2:2" ht="18.75" x14ac:dyDescent="0.3">
      <c r="B1023" s="267" t="s">
        <v>5846</v>
      </c>
    </row>
    <row r="1024" spans="2:2" ht="18.75" x14ac:dyDescent="0.3">
      <c r="B1024" s="267" t="s">
        <v>5847</v>
      </c>
    </row>
    <row r="1025" spans="2:2" ht="18.75" x14ac:dyDescent="0.3">
      <c r="B1025" s="267" t="s">
        <v>5848</v>
      </c>
    </row>
    <row r="1026" spans="2:2" ht="18.75" x14ac:dyDescent="0.3">
      <c r="B1026" s="267" t="s">
        <v>5849</v>
      </c>
    </row>
    <row r="1027" spans="2:2" ht="18.75" x14ac:dyDescent="0.3">
      <c r="B1027" s="267" t="s">
        <v>5850</v>
      </c>
    </row>
    <row r="1028" spans="2:2" ht="18.75" x14ac:dyDescent="0.3">
      <c r="B1028" s="267" t="s">
        <v>5851</v>
      </c>
    </row>
    <row r="1029" spans="2:2" ht="18.75" x14ac:dyDescent="0.3">
      <c r="B1029" s="267" t="s">
        <v>5852</v>
      </c>
    </row>
    <row r="1030" spans="2:2" ht="18.75" x14ac:dyDescent="0.3">
      <c r="B1030" s="267" t="s">
        <v>5853</v>
      </c>
    </row>
    <row r="1031" spans="2:2" ht="18.75" x14ac:dyDescent="0.3">
      <c r="B1031" s="267" t="s">
        <v>5854</v>
      </c>
    </row>
    <row r="1032" spans="2:2" ht="18.75" x14ac:dyDescent="0.3">
      <c r="B1032" s="267" t="s">
        <v>5855</v>
      </c>
    </row>
    <row r="1033" spans="2:2" ht="18.75" x14ac:dyDescent="0.3">
      <c r="B1033" s="267" t="s">
        <v>5856</v>
      </c>
    </row>
    <row r="1034" spans="2:2" ht="18.75" x14ac:dyDescent="0.3">
      <c r="B1034" s="267" t="s">
        <v>5857</v>
      </c>
    </row>
    <row r="1035" spans="2:2" ht="18.75" x14ac:dyDescent="0.3">
      <c r="B1035" s="267" t="s">
        <v>5858</v>
      </c>
    </row>
    <row r="1036" spans="2:2" ht="18.75" x14ac:dyDescent="0.3">
      <c r="B1036" s="267" t="s">
        <v>5859</v>
      </c>
    </row>
    <row r="1037" spans="2:2" ht="18.75" x14ac:dyDescent="0.3">
      <c r="B1037" s="267" t="s">
        <v>5860</v>
      </c>
    </row>
    <row r="1038" spans="2:2" ht="18.75" x14ac:dyDescent="0.3">
      <c r="B1038" s="267" t="s">
        <v>5861</v>
      </c>
    </row>
    <row r="1039" spans="2:2" ht="18.75" x14ac:dyDescent="0.3">
      <c r="B1039" s="267" t="s">
        <v>5862</v>
      </c>
    </row>
    <row r="1040" spans="2:2" ht="18.75" x14ac:dyDescent="0.3">
      <c r="B1040" s="267" t="s">
        <v>5863</v>
      </c>
    </row>
    <row r="1041" spans="2:2" ht="18.75" x14ac:dyDescent="0.3">
      <c r="B1041" s="267" t="s">
        <v>5864</v>
      </c>
    </row>
    <row r="1042" spans="2:2" ht="18.75" x14ac:dyDescent="0.3">
      <c r="B1042" s="267" t="s">
        <v>5865</v>
      </c>
    </row>
    <row r="1043" spans="2:2" ht="18.75" x14ac:dyDescent="0.3">
      <c r="B1043" s="267" t="s">
        <v>5866</v>
      </c>
    </row>
    <row r="1044" spans="2:2" ht="18.75" x14ac:dyDescent="0.3">
      <c r="B1044" s="267" t="s">
        <v>5867</v>
      </c>
    </row>
    <row r="1045" spans="2:2" ht="18.75" x14ac:dyDescent="0.3">
      <c r="B1045" s="267" t="s">
        <v>5868</v>
      </c>
    </row>
    <row r="1046" spans="2:2" ht="18.75" x14ac:dyDescent="0.3">
      <c r="B1046" s="267" t="s">
        <v>5869</v>
      </c>
    </row>
    <row r="1047" spans="2:2" ht="18.75" x14ac:dyDescent="0.3">
      <c r="B1047" s="267" t="s">
        <v>5870</v>
      </c>
    </row>
    <row r="1048" spans="2:2" ht="18.75" x14ac:dyDescent="0.3">
      <c r="B1048" s="267" t="s">
        <v>5871</v>
      </c>
    </row>
    <row r="1049" spans="2:2" ht="18.75" x14ac:dyDescent="0.3">
      <c r="B1049" s="267" t="s">
        <v>5872</v>
      </c>
    </row>
    <row r="1050" spans="2:2" ht="18.75" x14ac:dyDescent="0.3">
      <c r="B1050" s="267" t="s">
        <v>5873</v>
      </c>
    </row>
    <row r="1051" spans="2:2" ht="18.75" x14ac:dyDescent="0.3">
      <c r="B1051" s="267" t="s">
        <v>5874</v>
      </c>
    </row>
    <row r="1052" spans="2:2" ht="18.75" x14ac:dyDescent="0.3">
      <c r="B1052" s="267" t="s">
        <v>5875</v>
      </c>
    </row>
    <row r="1053" spans="2:2" ht="18.75" x14ac:dyDescent="0.3">
      <c r="B1053" s="267" t="s">
        <v>5860</v>
      </c>
    </row>
    <row r="1054" spans="2:2" ht="18.75" x14ac:dyDescent="0.3">
      <c r="B1054" s="267" t="s">
        <v>5861</v>
      </c>
    </row>
    <row r="1055" spans="2:2" ht="18.75" x14ac:dyDescent="0.3">
      <c r="B1055" s="267" t="s">
        <v>5862</v>
      </c>
    </row>
    <row r="1056" spans="2:2" ht="18.75" x14ac:dyDescent="0.3">
      <c r="B1056" s="267" t="s">
        <v>5863</v>
      </c>
    </row>
    <row r="1057" spans="2:2" ht="18.75" x14ac:dyDescent="0.3">
      <c r="B1057" s="267" t="s">
        <v>5864</v>
      </c>
    </row>
    <row r="1058" spans="2:2" ht="18.75" x14ac:dyDescent="0.3">
      <c r="B1058" s="267" t="s">
        <v>5865</v>
      </c>
    </row>
    <row r="1059" spans="2:2" ht="18.75" x14ac:dyDescent="0.3">
      <c r="B1059" s="267" t="s">
        <v>5866</v>
      </c>
    </row>
    <row r="1060" spans="2:2" ht="18.75" x14ac:dyDescent="0.3">
      <c r="B1060" s="267">
        <v>22</v>
      </c>
    </row>
    <row r="1061" spans="2:2" ht="18.75" x14ac:dyDescent="0.3">
      <c r="B1061" s="267" t="s">
        <v>5876</v>
      </c>
    </row>
    <row r="1062" spans="2:2" ht="18.75" x14ac:dyDescent="0.3">
      <c r="B1062" s="267" t="s">
        <v>5877</v>
      </c>
    </row>
    <row r="1063" spans="2:2" ht="18.75" x14ac:dyDescent="0.3">
      <c r="B1063" s="267" t="s">
        <v>5878</v>
      </c>
    </row>
    <row r="1064" spans="2:2" ht="18.75" x14ac:dyDescent="0.3">
      <c r="B1064" s="267" t="s">
        <v>5879</v>
      </c>
    </row>
    <row r="1065" spans="2:2" ht="18.75" x14ac:dyDescent="0.3">
      <c r="B1065" s="267" t="s">
        <v>5880</v>
      </c>
    </row>
    <row r="1066" spans="2:2" ht="18.75" x14ac:dyDescent="0.3">
      <c r="B1066" s="267" t="s">
        <v>5881</v>
      </c>
    </row>
    <row r="1067" spans="2:2" ht="18.75" x14ac:dyDescent="0.3">
      <c r="B1067" s="267" t="s">
        <v>5882</v>
      </c>
    </row>
    <row r="1068" spans="2:2" ht="18.75" x14ac:dyDescent="0.3">
      <c r="B1068" s="267" t="s">
        <v>5883</v>
      </c>
    </row>
    <row r="1069" spans="2:2" ht="18.75" x14ac:dyDescent="0.3">
      <c r="B1069" s="267" t="s">
        <v>5884</v>
      </c>
    </row>
    <row r="1070" spans="2:2" ht="18.75" x14ac:dyDescent="0.3">
      <c r="B1070" s="267" t="s">
        <v>5885</v>
      </c>
    </row>
    <row r="1071" spans="2:2" ht="18.75" x14ac:dyDescent="0.3">
      <c r="B1071" s="267" t="s">
        <v>5886</v>
      </c>
    </row>
    <row r="1072" spans="2:2" ht="18.75" x14ac:dyDescent="0.3">
      <c r="B1072" s="267" t="s">
        <v>5887</v>
      </c>
    </row>
    <row r="1073" spans="2:2" ht="18.75" x14ac:dyDescent="0.3">
      <c r="B1073" s="267" t="s">
        <v>5888</v>
      </c>
    </row>
    <row r="1074" spans="2:2" ht="18.75" x14ac:dyDescent="0.3">
      <c r="B1074" s="267" t="s">
        <v>5889</v>
      </c>
    </row>
    <row r="1075" spans="2:2" ht="18.75" x14ac:dyDescent="0.3">
      <c r="B1075" s="267" t="s">
        <v>5890</v>
      </c>
    </row>
    <row r="1076" spans="2:2" ht="18.75" x14ac:dyDescent="0.3">
      <c r="B1076" s="267" t="s">
        <v>5891</v>
      </c>
    </row>
    <row r="1077" spans="2:2" ht="18.75" x14ac:dyDescent="0.3">
      <c r="B1077" s="267" t="s">
        <v>5892</v>
      </c>
    </row>
    <row r="1078" spans="2:2" ht="18.75" x14ac:dyDescent="0.3">
      <c r="B1078" s="267" t="s">
        <v>5893</v>
      </c>
    </row>
    <row r="1079" spans="2:2" ht="18.75" x14ac:dyDescent="0.3">
      <c r="B1079" s="267" t="s">
        <v>5894</v>
      </c>
    </row>
    <row r="1080" spans="2:2" ht="18.75" x14ac:dyDescent="0.3">
      <c r="B1080" s="267" t="s">
        <v>5895</v>
      </c>
    </row>
    <row r="1081" spans="2:2" ht="18.75" x14ac:dyDescent="0.3">
      <c r="B1081" s="267" t="s">
        <v>5896</v>
      </c>
    </row>
    <row r="1082" spans="2:2" ht="18.75" x14ac:dyDescent="0.3">
      <c r="B1082" s="267" t="s">
        <v>5897</v>
      </c>
    </row>
    <row r="1083" spans="2:2" ht="18.75" x14ac:dyDescent="0.3">
      <c r="B1083" s="267" t="s">
        <v>5898</v>
      </c>
    </row>
    <row r="1084" spans="2:2" ht="18.75" x14ac:dyDescent="0.3">
      <c r="B1084" s="267" t="s">
        <v>5899</v>
      </c>
    </row>
    <row r="1085" spans="2:2" ht="18.75" x14ac:dyDescent="0.3">
      <c r="B1085" s="267" t="s">
        <v>5900</v>
      </c>
    </row>
    <row r="1086" spans="2:2" ht="18.75" x14ac:dyDescent="0.3">
      <c r="B1086" s="267" t="s">
        <v>5901</v>
      </c>
    </row>
    <row r="1087" spans="2:2" ht="18.75" x14ac:dyDescent="0.3">
      <c r="B1087" s="267" t="s">
        <v>5902</v>
      </c>
    </row>
    <row r="1088" spans="2:2" ht="18.75" x14ac:dyDescent="0.3">
      <c r="B1088" s="267" t="s">
        <v>5903</v>
      </c>
    </row>
    <row r="1089" spans="2:2" ht="18.75" x14ac:dyDescent="0.3">
      <c r="B1089" s="267" t="s">
        <v>5904</v>
      </c>
    </row>
    <row r="1090" spans="2:2" ht="18.75" x14ac:dyDescent="0.3">
      <c r="B1090" s="267" t="s">
        <v>5905</v>
      </c>
    </row>
    <row r="1091" spans="2:2" ht="18.75" x14ac:dyDescent="0.3">
      <c r="B1091" s="267" t="s">
        <v>5906</v>
      </c>
    </row>
    <row r="1092" spans="2:2" ht="18.75" x14ac:dyDescent="0.3">
      <c r="B1092" s="267" t="s">
        <v>5907</v>
      </c>
    </row>
    <row r="1093" spans="2:2" ht="18.75" x14ac:dyDescent="0.3">
      <c r="B1093" s="267" t="s">
        <v>5908</v>
      </c>
    </row>
    <row r="1094" spans="2:2" ht="18.75" x14ac:dyDescent="0.3">
      <c r="B1094" s="267" t="s">
        <v>5909</v>
      </c>
    </row>
    <row r="1095" spans="2:2" ht="18.75" x14ac:dyDescent="0.3">
      <c r="B1095" s="267" t="s">
        <v>5910</v>
      </c>
    </row>
    <row r="1096" spans="2:2" ht="18.75" x14ac:dyDescent="0.3">
      <c r="B1096" s="267" t="s">
        <v>5911</v>
      </c>
    </row>
    <row r="1097" spans="2:2" ht="18.75" x14ac:dyDescent="0.3">
      <c r="B1097" s="267" t="s">
        <v>5912</v>
      </c>
    </row>
    <row r="1098" spans="2:2" ht="18.75" x14ac:dyDescent="0.3">
      <c r="B1098" s="267" t="s">
        <v>5913</v>
      </c>
    </row>
    <row r="1099" spans="2:2" ht="18.75" x14ac:dyDescent="0.3">
      <c r="B1099" s="267" t="s">
        <v>5914</v>
      </c>
    </row>
    <row r="1100" spans="2:2" ht="18.75" x14ac:dyDescent="0.3">
      <c r="B1100" s="267" t="s">
        <v>5915</v>
      </c>
    </row>
    <row r="1101" spans="2:2" ht="18.75" x14ac:dyDescent="0.3">
      <c r="B1101" s="267" t="s">
        <v>5916</v>
      </c>
    </row>
    <row r="1102" spans="2:2" ht="18.75" x14ac:dyDescent="0.3">
      <c r="B1102" s="267" t="s">
        <v>5917</v>
      </c>
    </row>
    <row r="1103" spans="2:2" ht="18.75" x14ac:dyDescent="0.3">
      <c r="B1103" s="267">
        <v>23</v>
      </c>
    </row>
    <row r="1104" spans="2:2" ht="18.75" x14ac:dyDescent="0.3">
      <c r="B1104" s="267" t="s">
        <v>5918</v>
      </c>
    </row>
    <row r="1105" spans="2:2" ht="18.75" x14ac:dyDescent="0.3">
      <c r="B1105" s="267" t="s">
        <v>5919</v>
      </c>
    </row>
    <row r="1106" spans="2:2" ht="18.75" x14ac:dyDescent="0.3">
      <c r="B1106" s="267" t="s">
        <v>5920</v>
      </c>
    </row>
    <row r="1107" spans="2:2" ht="18.75" x14ac:dyDescent="0.3">
      <c r="B1107" s="267" t="s">
        <v>5921</v>
      </c>
    </row>
    <row r="1108" spans="2:2" ht="18.75" x14ac:dyDescent="0.3">
      <c r="B1108" s="267" t="s">
        <v>5922</v>
      </c>
    </row>
    <row r="1109" spans="2:2" ht="18.75" x14ac:dyDescent="0.3">
      <c r="B1109" s="267" t="s">
        <v>5923</v>
      </c>
    </row>
    <row r="1110" spans="2:2" ht="18.75" x14ac:dyDescent="0.3">
      <c r="B1110" s="267" t="s">
        <v>5924</v>
      </c>
    </row>
    <row r="1111" spans="2:2" ht="18.75" x14ac:dyDescent="0.3">
      <c r="B1111" s="267" t="s">
        <v>5925</v>
      </c>
    </row>
    <row r="1112" spans="2:2" ht="18.75" x14ac:dyDescent="0.3">
      <c r="B1112" s="267" t="s">
        <v>5926</v>
      </c>
    </row>
    <row r="1113" spans="2:2" ht="18.75" x14ac:dyDescent="0.3">
      <c r="B1113" s="267" t="s">
        <v>5927</v>
      </c>
    </row>
    <row r="1114" spans="2:2" ht="18.75" x14ac:dyDescent="0.3">
      <c r="B1114" s="267" t="s">
        <v>5928</v>
      </c>
    </row>
    <row r="1115" spans="2:2" ht="18.75" x14ac:dyDescent="0.3">
      <c r="B1115" s="267" t="s">
        <v>5929</v>
      </c>
    </row>
    <row r="1116" spans="2:2" ht="18.75" x14ac:dyDescent="0.3">
      <c r="B1116" s="267" t="s">
        <v>5930</v>
      </c>
    </row>
    <row r="1117" spans="2:2" ht="18.75" x14ac:dyDescent="0.3">
      <c r="B1117" s="267" t="s">
        <v>5931</v>
      </c>
    </row>
    <row r="1118" spans="2:2" ht="18.75" x14ac:dyDescent="0.3">
      <c r="B1118" s="267" t="s">
        <v>5932</v>
      </c>
    </row>
    <row r="1119" spans="2:2" ht="18.75" x14ac:dyDescent="0.3">
      <c r="B1119" s="267" t="s">
        <v>5933</v>
      </c>
    </row>
    <row r="1120" spans="2:2" ht="18.75" x14ac:dyDescent="0.3">
      <c r="B1120" s="267" t="s">
        <v>5934</v>
      </c>
    </row>
    <row r="1121" spans="2:2" ht="18.75" x14ac:dyDescent="0.3">
      <c r="B1121" s="267" t="s">
        <v>5935</v>
      </c>
    </row>
    <row r="1122" spans="2:2" ht="18.75" x14ac:dyDescent="0.3">
      <c r="B1122" s="267" t="s">
        <v>5936</v>
      </c>
    </row>
    <row r="1123" spans="2:2" ht="18.75" x14ac:dyDescent="0.3">
      <c r="B1123" s="267" t="s">
        <v>5937</v>
      </c>
    </row>
    <row r="1124" spans="2:2" ht="18.75" x14ac:dyDescent="0.3">
      <c r="B1124" s="267" t="s">
        <v>5938</v>
      </c>
    </row>
    <row r="1125" spans="2:2" ht="18.75" x14ac:dyDescent="0.3">
      <c r="B1125" s="267" t="s">
        <v>5939</v>
      </c>
    </row>
    <row r="1126" spans="2:2" ht="18.75" x14ac:dyDescent="0.3">
      <c r="B1126" s="267" t="s">
        <v>5940</v>
      </c>
    </row>
    <row r="1127" spans="2:2" ht="18.75" x14ac:dyDescent="0.3">
      <c r="B1127" s="267" t="s">
        <v>5941</v>
      </c>
    </row>
    <row r="1128" spans="2:2" ht="18.75" x14ac:dyDescent="0.3">
      <c r="B1128" s="267" t="s">
        <v>5942</v>
      </c>
    </row>
    <row r="1129" spans="2:2" ht="18.75" x14ac:dyDescent="0.3">
      <c r="B1129" s="267" t="s">
        <v>5943</v>
      </c>
    </row>
    <row r="1130" spans="2:2" ht="18.75" x14ac:dyDescent="0.3">
      <c r="B1130" s="267" t="s">
        <v>5944</v>
      </c>
    </row>
    <row r="1131" spans="2:2" ht="18.75" x14ac:dyDescent="0.3">
      <c r="B1131" s="267" t="s">
        <v>5945</v>
      </c>
    </row>
    <row r="1132" spans="2:2" ht="18.75" x14ac:dyDescent="0.3">
      <c r="B1132" s="267" t="s">
        <v>5946</v>
      </c>
    </row>
    <row r="1133" spans="2:2" ht="18.75" x14ac:dyDescent="0.3">
      <c r="B1133" s="267" t="s">
        <v>5947</v>
      </c>
    </row>
    <row r="1134" spans="2:2" ht="18.75" x14ac:dyDescent="0.3">
      <c r="B1134" s="267" t="s">
        <v>5948</v>
      </c>
    </row>
    <row r="1135" spans="2:2" ht="18.75" x14ac:dyDescent="0.3">
      <c r="B1135" s="267" t="s">
        <v>5949</v>
      </c>
    </row>
    <row r="1136" spans="2:2" ht="18.75" x14ac:dyDescent="0.3">
      <c r="B1136" s="267" t="s">
        <v>5950</v>
      </c>
    </row>
    <row r="1137" spans="2:2" ht="18.75" x14ac:dyDescent="0.3">
      <c r="B1137" s="267" t="s">
        <v>5951</v>
      </c>
    </row>
    <row r="1138" spans="2:2" ht="18.75" x14ac:dyDescent="0.3">
      <c r="B1138" s="267" t="s">
        <v>5952</v>
      </c>
    </row>
    <row r="1139" spans="2:2" ht="18.75" x14ac:dyDescent="0.3">
      <c r="B1139" s="267" t="s">
        <v>5953</v>
      </c>
    </row>
    <row r="1140" spans="2:2" ht="18.75" x14ac:dyDescent="0.3">
      <c r="B1140" s="267" t="s">
        <v>5954</v>
      </c>
    </row>
    <row r="1141" spans="2:2" ht="18.75" x14ac:dyDescent="0.3">
      <c r="B1141" s="267" t="s">
        <v>5955</v>
      </c>
    </row>
    <row r="1142" spans="2:2" ht="18.75" x14ac:dyDescent="0.3">
      <c r="B1142" s="267" t="s">
        <v>5956</v>
      </c>
    </row>
    <row r="1143" spans="2:2" ht="18.75" x14ac:dyDescent="0.3">
      <c r="B1143" s="267" t="s">
        <v>5957</v>
      </c>
    </row>
    <row r="1144" spans="2:2" ht="18.75" x14ac:dyDescent="0.3">
      <c r="B1144" s="267" t="s">
        <v>5958</v>
      </c>
    </row>
    <row r="1145" spans="2:2" ht="18.75" x14ac:dyDescent="0.3">
      <c r="B1145" s="267" t="s">
        <v>5959</v>
      </c>
    </row>
    <row r="1146" spans="2:2" ht="18.75" x14ac:dyDescent="0.3">
      <c r="B1146" s="267" t="s">
        <v>5960</v>
      </c>
    </row>
    <row r="1147" spans="2:2" ht="18.75" x14ac:dyDescent="0.3">
      <c r="B1147" s="267" t="s">
        <v>5961</v>
      </c>
    </row>
    <row r="1148" spans="2:2" ht="18.75" x14ac:dyDescent="0.3">
      <c r="B1148" s="267">
        <v>24</v>
      </c>
    </row>
    <row r="1149" spans="2:2" ht="18.75" x14ac:dyDescent="0.3">
      <c r="B1149" s="267" t="s">
        <v>5962</v>
      </c>
    </row>
    <row r="1150" spans="2:2" ht="18.75" x14ac:dyDescent="0.3">
      <c r="B1150" s="267" t="s">
        <v>5963</v>
      </c>
    </row>
    <row r="1151" spans="2:2" ht="18.75" x14ac:dyDescent="0.3">
      <c r="B1151" s="267" t="s">
        <v>5964</v>
      </c>
    </row>
    <row r="1152" spans="2:2" ht="18.75" x14ac:dyDescent="0.3">
      <c r="B1152" s="267" t="s">
        <v>5965</v>
      </c>
    </row>
    <row r="1153" spans="2:2" ht="18.75" x14ac:dyDescent="0.3">
      <c r="B1153" s="267" t="s">
        <v>5966</v>
      </c>
    </row>
    <row r="1154" spans="2:2" ht="18.75" x14ac:dyDescent="0.3">
      <c r="B1154" s="267" t="s">
        <v>5967</v>
      </c>
    </row>
    <row r="1155" spans="2:2" ht="18.75" x14ac:dyDescent="0.3">
      <c r="B1155" s="267" t="s">
        <v>5968</v>
      </c>
    </row>
    <row r="1156" spans="2:2" ht="18.75" x14ac:dyDescent="0.3">
      <c r="B1156" s="267" t="s">
        <v>5969</v>
      </c>
    </row>
    <row r="1157" spans="2:2" ht="18.75" x14ac:dyDescent="0.3">
      <c r="B1157" s="267" t="s">
        <v>5970</v>
      </c>
    </row>
    <row r="1158" spans="2:2" ht="18.75" x14ac:dyDescent="0.3">
      <c r="B1158" s="267" t="s">
        <v>5971</v>
      </c>
    </row>
    <row r="1159" spans="2:2" ht="18.75" x14ac:dyDescent="0.3">
      <c r="B1159" s="267" t="s">
        <v>5972</v>
      </c>
    </row>
    <row r="1160" spans="2:2" ht="18.75" x14ac:dyDescent="0.3">
      <c r="B1160" s="267" t="s">
        <v>5973</v>
      </c>
    </row>
    <row r="1161" spans="2:2" ht="18.75" x14ac:dyDescent="0.3">
      <c r="B1161" s="267" t="s">
        <v>5974</v>
      </c>
    </row>
    <row r="1162" spans="2:2" ht="18.75" x14ac:dyDescent="0.3">
      <c r="B1162" s="267" t="s">
        <v>5975</v>
      </c>
    </row>
    <row r="1163" spans="2:2" ht="18.75" x14ac:dyDescent="0.3">
      <c r="B1163" s="267" t="s">
        <v>5976</v>
      </c>
    </row>
    <row r="1164" spans="2:2" ht="18.75" x14ac:dyDescent="0.3">
      <c r="B1164" s="267" t="s">
        <v>5977</v>
      </c>
    </row>
    <row r="1165" spans="2:2" ht="18.75" x14ac:dyDescent="0.3">
      <c r="B1165" s="267" t="s">
        <v>5978</v>
      </c>
    </row>
    <row r="1166" spans="2:2" ht="18.75" x14ac:dyDescent="0.3">
      <c r="B1166" s="267" t="s">
        <v>5979</v>
      </c>
    </row>
    <row r="1167" spans="2:2" ht="18.75" x14ac:dyDescent="0.3">
      <c r="B1167" s="267" t="s">
        <v>5980</v>
      </c>
    </row>
    <row r="1168" spans="2:2" ht="18.75" x14ac:dyDescent="0.3">
      <c r="B1168" s="267" t="s">
        <v>5981</v>
      </c>
    </row>
    <row r="1169" spans="2:2" ht="18.75" x14ac:dyDescent="0.3">
      <c r="B1169" s="267" t="s">
        <v>5982</v>
      </c>
    </row>
    <row r="1170" spans="2:2" ht="18.75" x14ac:dyDescent="0.3">
      <c r="B1170" s="267" t="s">
        <v>5983</v>
      </c>
    </row>
    <row r="1171" spans="2:2" ht="18.75" x14ac:dyDescent="0.3">
      <c r="B1171" s="267" t="s">
        <v>5984</v>
      </c>
    </row>
    <row r="1172" spans="2:2" ht="18.75" x14ac:dyDescent="0.3">
      <c r="B1172" s="267" t="s">
        <v>5985</v>
      </c>
    </row>
    <row r="1173" spans="2:2" ht="18.75" x14ac:dyDescent="0.3">
      <c r="B1173" s="267" t="s">
        <v>5986</v>
      </c>
    </row>
    <row r="1174" spans="2:2" ht="18.75" x14ac:dyDescent="0.3">
      <c r="B1174" s="267" t="s">
        <v>5987</v>
      </c>
    </row>
    <row r="1175" spans="2:2" ht="18.75" x14ac:dyDescent="0.3">
      <c r="B1175" s="267" t="s">
        <v>5988</v>
      </c>
    </row>
    <row r="1176" spans="2:2" ht="18.75" x14ac:dyDescent="0.3">
      <c r="B1176" s="267" t="s">
        <v>5989</v>
      </c>
    </row>
    <row r="1177" spans="2:2" ht="18.75" x14ac:dyDescent="0.3">
      <c r="B1177" s="267" t="s">
        <v>5990</v>
      </c>
    </row>
    <row r="1178" spans="2:2" ht="18.75" x14ac:dyDescent="0.3">
      <c r="B1178" s="267" t="s">
        <v>5991</v>
      </c>
    </row>
    <row r="1179" spans="2:2" ht="18.75" x14ac:dyDescent="0.3">
      <c r="B1179" s="267" t="s">
        <v>5992</v>
      </c>
    </row>
    <row r="1180" spans="2:2" ht="18.75" x14ac:dyDescent="0.3">
      <c r="B1180" s="267" t="s">
        <v>5993</v>
      </c>
    </row>
    <row r="1181" spans="2:2" ht="18.75" x14ac:dyDescent="0.3">
      <c r="B1181" s="267" t="s">
        <v>5994</v>
      </c>
    </row>
    <row r="1182" spans="2:2" ht="18.75" x14ac:dyDescent="0.3">
      <c r="B1182" s="267" t="s">
        <v>5995</v>
      </c>
    </row>
    <row r="1183" spans="2:2" ht="18.75" x14ac:dyDescent="0.3">
      <c r="B1183" s="267" t="s">
        <v>5996</v>
      </c>
    </row>
    <row r="1184" spans="2:2" ht="18.75" x14ac:dyDescent="0.3">
      <c r="B1184" s="267" t="s">
        <v>5997</v>
      </c>
    </row>
    <row r="1185" spans="2:2" ht="18.75" x14ac:dyDescent="0.3">
      <c r="B1185" s="267" t="s">
        <v>5998</v>
      </c>
    </row>
    <row r="1186" spans="2:2" ht="18.75" x14ac:dyDescent="0.3">
      <c r="B1186" s="267" t="s">
        <v>5999</v>
      </c>
    </row>
    <row r="1187" spans="2:2" ht="18.75" x14ac:dyDescent="0.3">
      <c r="B1187" s="267" t="s">
        <v>6000</v>
      </c>
    </row>
    <row r="1188" spans="2:2" ht="18.75" x14ac:dyDescent="0.3">
      <c r="B1188" s="267" t="s">
        <v>6001</v>
      </c>
    </row>
    <row r="1189" spans="2:2" ht="18.75" x14ac:dyDescent="0.3">
      <c r="B1189" s="267" t="s">
        <v>6002</v>
      </c>
    </row>
    <row r="1190" spans="2:2" ht="18.75" x14ac:dyDescent="0.3">
      <c r="B1190" s="267" t="s">
        <v>6003</v>
      </c>
    </row>
    <row r="1191" spans="2:2" ht="18.75" x14ac:dyDescent="0.3">
      <c r="B1191" s="267" t="s">
        <v>6004</v>
      </c>
    </row>
    <row r="1192" spans="2:2" ht="18.75" x14ac:dyDescent="0.3">
      <c r="B1192" s="267" t="s">
        <v>6005</v>
      </c>
    </row>
    <row r="1193" spans="2:2" ht="18.75" x14ac:dyDescent="0.3">
      <c r="B1193" s="267">
        <v>25</v>
      </c>
    </row>
    <row r="1194" spans="2:2" ht="18.75" x14ac:dyDescent="0.3">
      <c r="B1194" s="267" t="s">
        <v>6006</v>
      </c>
    </row>
    <row r="1195" spans="2:2" ht="18.75" x14ac:dyDescent="0.3">
      <c r="B1195" s="267" t="s">
        <v>6007</v>
      </c>
    </row>
    <row r="1196" spans="2:2" ht="18.75" x14ac:dyDescent="0.3">
      <c r="B1196" s="267" t="s">
        <v>6008</v>
      </c>
    </row>
    <row r="1197" spans="2:2" ht="18.75" x14ac:dyDescent="0.3">
      <c r="B1197" s="267" t="s">
        <v>6009</v>
      </c>
    </row>
    <row r="1198" spans="2:2" ht="18.75" x14ac:dyDescent="0.3">
      <c r="B1198" s="267" t="s">
        <v>6010</v>
      </c>
    </row>
    <row r="1199" spans="2:2" ht="18.75" x14ac:dyDescent="0.3">
      <c r="B1199" s="267" t="s">
        <v>6011</v>
      </c>
    </row>
    <row r="1200" spans="2:2" ht="18.75" x14ac:dyDescent="0.3">
      <c r="B1200" s="267" t="s">
        <v>6012</v>
      </c>
    </row>
    <row r="1201" spans="2:2" ht="18.75" x14ac:dyDescent="0.3">
      <c r="B1201" s="267" t="s">
        <v>6013</v>
      </c>
    </row>
    <row r="1202" spans="2:2" ht="18.75" x14ac:dyDescent="0.3">
      <c r="B1202" s="267" t="s">
        <v>6014</v>
      </c>
    </row>
    <row r="1203" spans="2:2" ht="18.75" x14ac:dyDescent="0.3">
      <c r="B1203" s="267" t="s">
        <v>6015</v>
      </c>
    </row>
    <row r="1204" spans="2:2" ht="18.75" x14ac:dyDescent="0.3">
      <c r="B1204" s="267" t="s">
        <v>6016</v>
      </c>
    </row>
    <row r="1205" spans="2:2" ht="18.75" x14ac:dyDescent="0.3">
      <c r="B1205" s="267" t="s">
        <v>6017</v>
      </c>
    </row>
    <row r="1206" spans="2:2" ht="18.75" x14ac:dyDescent="0.3">
      <c r="B1206" s="267" t="s">
        <v>6018</v>
      </c>
    </row>
    <row r="1207" spans="2:2" ht="18.75" x14ac:dyDescent="0.3">
      <c r="B1207" s="267" t="s">
        <v>6019</v>
      </c>
    </row>
    <row r="1208" spans="2:2" ht="18.75" x14ac:dyDescent="0.3">
      <c r="B1208" s="267" t="s">
        <v>6020</v>
      </c>
    </row>
    <row r="1209" spans="2:2" ht="18.75" x14ac:dyDescent="0.3">
      <c r="B1209" s="267" t="s">
        <v>6021</v>
      </c>
    </row>
    <row r="1210" spans="2:2" ht="18.75" x14ac:dyDescent="0.3">
      <c r="B1210" s="267" t="s">
        <v>6022</v>
      </c>
    </row>
    <row r="1211" spans="2:2" ht="18.75" x14ac:dyDescent="0.3">
      <c r="B1211" s="267" t="s">
        <v>5563</v>
      </c>
    </row>
    <row r="1212" spans="2:2" ht="18.75" x14ac:dyDescent="0.3">
      <c r="B1212" s="267" t="s">
        <v>6023</v>
      </c>
    </row>
    <row r="1213" spans="2:2" ht="18.75" x14ac:dyDescent="0.3">
      <c r="B1213" s="267" t="s">
        <v>6024</v>
      </c>
    </row>
    <row r="1214" spans="2:2" ht="18.75" x14ac:dyDescent="0.3">
      <c r="B1214" s="267" t="s">
        <v>6025</v>
      </c>
    </row>
    <row r="1215" spans="2:2" ht="18.75" x14ac:dyDescent="0.3">
      <c r="B1215" s="267" t="s">
        <v>6026</v>
      </c>
    </row>
    <row r="1216" spans="2:2" ht="18.75" x14ac:dyDescent="0.3">
      <c r="B1216" s="267" t="s">
        <v>6027</v>
      </c>
    </row>
    <row r="1217" spans="2:2" ht="18.75" x14ac:dyDescent="0.3">
      <c r="B1217" s="267" t="s">
        <v>6028</v>
      </c>
    </row>
    <row r="1218" spans="2:2" ht="18.75" x14ac:dyDescent="0.3">
      <c r="B1218" s="267" t="s">
        <v>6029</v>
      </c>
    </row>
    <row r="1219" spans="2:2" ht="18.75" x14ac:dyDescent="0.3">
      <c r="B1219" s="267" t="s">
        <v>6030</v>
      </c>
    </row>
    <row r="1220" spans="2:2" ht="18.75" x14ac:dyDescent="0.3">
      <c r="B1220" s="267"/>
    </row>
    <row r="1221" spans="2:2" ht="18.75" x14ac:dyDescent="0.3">
      <c r="B1221" s="267" t="s">
        <v>6031</v>
      </c>
    </row>
    <row r="1222" spans="2:2" ht="18.75" x14ac:dyDescent="0.3">
      <c r="B1222" s="267" t="s">
        <v>6032</v>
      </c>
    </row>
    <row r="1223" spans="2:2" ht="18.75" x14ac:dyDescent="0.3">
      <c r="B1223" s="267" t="s">
        <v>6033</v>
      </c>
    </row>
    <row r="1224" spans="2:2" ht="18.75" x14ac:dyDescent="0.3">
      <c r="B1224" s="267" t="s">
        <v>6034</v>
      </c>
    </row>
    <row r="1225" spans="2:2" ht="18.75" x14ac:dyDescent="0.3">
      <c r="B1225" s="267" t="s">
        <v>6035</v>
      </c>
    </row>
    <row r="1226" spans="2:2" ht="18.75" x14ac:dyDescent="0.3">
      <c r="B1226" s="267" t="s">
        <v>6036</v>
      </c>
    </row>
    <row r="1227" spans="2:2" ht="18.75" x14ac:dyDescent="0.3">
      <c r="B1227" s="267"/>
    </row>
    <row r="1228" spans="2:2" ht="18.75" x14ac:dyDescent="0.3">
      <c r="B1228" s="267" t="s">
        <v>6037</v>
      </c>
    </row>
    <row r="1229" spans="2:2" ht="18.75" x14ac:dyDescent="0.3">
      <c r="B1229" s="267"/>
    </row>
    <row r="1230" spans="2:2" ht="18.75" x14ac:dyDescent="0.3">
      <c r="B1230" s="267" t="s">
        <v>6038</v>
      </c>
    </row>
    <row r="1231" spans="2:2" ht="18.75" x14ac:dyDescent="0.3">
      <c r="B1231" s="267" t="s">
        <v>6039</v>
      </c>
    </row>
    <row r="1232" spans="2:2" ht="18.75" x14ac:dyDescent="0.3">
      <c r="B1232" s="267" t="s">
        <v>6040</v>
      </c>
    </row>
    <row r="1233" spans="2:2" ht="18.75" x14ac:dyDescent="0.3">
      <c r="B1233" s="267" t="s">
        <v>6041</v>
      </c>
    </row>
    <row r="1234" spans="2:2" ht="18.75" x14ac:dyDescent="0.3">
      <c r="B1234" s="267" t="s">
        <v>6042</v>
      </c>
    </row>
    <row r="1235" spans="2:2" ht="18.75" x14ac:dyDescent="0.3">
      <c r="B1235" s="267" t="s">
        <v>6043</v>
      </c>
    </row>
    <row r="1236" spans="2:2" ht="18.75" x14ac:dyDescent="0.3">
      <c r="B1236" s="267" t="s">
        <v>6044</v>
      </c>
    </row>
    <row r="1237" spans="2:2" ht="18.75" x14ac:dyDescent="0.3">
      <c r="B1237" s="267" t="s">
        <v>6045</v>
      </c>
    </row>
    <row r="1238" spans="2:2" ht="18.75" x14ac:dyDescent="0.3">
      <c r="B1238" s="267">
        <v>26</v>
      </c>
    </row>
    <row r="1239" spans="2:2" ht="18.75" x14ac:dyDescent="0.3">
      <c r="B1239" s="267" t="e">
        <f>- организация и проведение публичных слушаний по вопросу</f>
        <v>#NAME?</v>
      </c>
    </row>
    <row r="1240" spans="2:2" ht="18.75" x14ac:dyDescent="0.3">
      <c r="B1240" s="267" t="s">
        <v>6046</v>
      </c>
    </row>
    <row r="1241" spans="2:2" ht="18.75" x14ac:dyDescent="0.3">
      <c r="B1241" s="267" t="s">
        <v>5086</v>
      </c>
    </row>
    <row r="1242" spans="2:2" ht="18.75" x14ac:dyDescent="0.3">
      <c r="B1242" s="267" t="s">
        <v>6047</v>
      </c>
    </row>
    <row r="1243" spans="2:2" ht="18.75" x14ac:dyDescent="0.3">
      <c r="B1243" s="267" t="e">
        <f>- поступление рекомендаций Комиссии главе муниципального</f>
        <v>#NAME?</v>
      </c>
    </row>
    <row r="1244" spans="2:2" ht="18.75" x14ac:dyDescent="0.3">
      <c r="B1244" s="267" t="s">
        <v>6048</v>
      </c>
    </row>
    <row r="1245" spans="2:2" ht="18.75" x14ac:dyDescent="0.3">
      <c r="B1245" s="267" t="s">
        <v>6049</v>
      </c>
    </row>
    <row r="1246" spans="2:2" ht="18.75" x14ac:dyDescent="0.3">
      <c r="B1246" s="267" t="s">
        <v>5061</v>
      </c>
    </row>
    <row r="1247" spans="2:2" ht="18.75" x14ac:dyDescent="0.3">
      <c r="B1247" s="267" t="s">
        <v>6050</v>
      </c>
    </row>
    <row r="1248" spans="2:2" ht="18.75" x14ac:dyDescent="0.3">
      <c r="B1248" s="267" t="s">
        <v>6051</v>
      </c>
    </row>
    <row r="1249" spans="2:2" ht="18.75" x14ac:dyDescent="0.3">
      <c r="B1249" s="267" t="e">
        <f>- подготовка проекта постановления администрации муниципального</f>
        <v>#NAME?</v>
      </c>
    </row>
    <row r="1250" spans="2:2" ht="18.75" x14ac:dyDescent="0.3">
      <c r="B1250" s="267" t="s">
        <v>5342</v>
      </c>
    </row>
    <row r="1251" spans="2:2" ht="18.75" x14ac:dyDescent="0.3">
      <c r="B1251" s="267" t="s">
        <v>5343</v>
      </c>
    </row>
    <row r="1252" spans="2:2" ht="18.75" x14ac:dyDescent="0.3">
      <c r="B1252" s="267" t="s">
        <v>6052</v>
      </c>
    </row>
    <row r="1253" spans="2:2" ht="18.75" x14ac:dyDescent="0.3">
      <c r="B1253" s="267" t="s">
        <v>6053</v>
      </c>
    </row>
    <row r="1254" spans="2:2" ht="18.75" x14ac:dyDescent="0.3">
      <c r="B1254" s="267" t="s">
        <v>6054</v>
      </c>
    </row>
    <row r="1255" spans="2:2" ht="18.75" x14ac:dyDescent="0.3">
      <c r="B1255" s="267" t="e">
        <f>- выдача заявителю постановления о предоставлении разрешения на</f>
        <v>#NAME?</v>
      </c>
    </row>
    <row r="1256" spans="2:2" ht="18.75" x14ac:dyDescent="0.3">
      <c r="B1256" s="267" t="s">
        <v>5096</v>
      </c>
    </row>
    <row r="1257" spans="2:2" ht="18.75" x14ac:dyDescent="0.3">
      <c r="B1257" s="267" t="s">
        <v>6055</v>
      </c>
    </row>
    <row r="1258" spans="2:2" ht="18.75" x14ac:dyDescent="0.3">
      <c r="B1258" s="267" t="s">
        <v>6056</v>
      </c>
    </row>
    <row r="1259" spans="2:2" ht="18.75" x14ac:dyDescent="0.3">
      <c r="B1259" s="267" t="s">
        <v>6057</v>
      </c>
    </row>
    <row r="1260" spans="2:2" ht="18.75" x14ac:dyDescent="0.3">
      <c r="B1260" s="267" t="s">
        <v>6058</v>
      </c>
    </row>
    <row r="1261" spans="2:2" ht="18.75" x14ac:dyDescent="0.3">
      <c r="B1261" s="267"/>
    </row>
    <row r="1262" spans="2:2" ht="18.75" x14ac:dyDescent="0.3">
      <c r="B1262" s="267" t="s">
        <v>6059</v>
      </c>
    </row>
    <row r="1263" spans="2:2" ht="18.75" x14ac:dyDescent="0.3">
      <c r="B1263" s="267"/>
    </row>
    <row r="1264" spans="2:2" ht="18.75" x14ac:dyDescent="0.3">
      <c r="B1264" s="267" t="s">
        <v>6060</v>
      </c>
    </row>
    <row r="1265" spans="2:2" ht="18.75" x14ac:dyDescent="0.3">
      <c r="B1265" s="267" t="s">
        <v>6061</v>
      </c>
    </row>
    <row r="1266" spans="2:2" ht="18.75" x14ac:dyDescent="0.3">
      <c r="B1266" s="267"/>
    </row>
    <row r="1267" spans="2:2" ht="18.75" x14ac:dyDescent="0.3">
      <c r="B1267" s="267" t="s">
        <v>6062</v>
      </c>
    </row>
    <row r="1268" spans="2:2" ht="18.75" x14ac:dyDescent="0.3">
      <c r="B1268" s="267" t="s">
        <v>6063</v>
      </c>
    </row>
    <row r="1269" spans="2:2" ht="18.75" x14ac:dyDescent="0.3">
      <c r="B1269" s="267" t="s">
        <v>6064</v>
      </c>
    </row>
    <row r="1270" spans="2:2" ht="18.75" x14ac:dyDescent="0.3">
      <c r="B1270" s="267" t="s">
        <v>6065</v>
      </c>
    </row>
    <row r="1271" spans="2:2" ht="18.75" x14ac:dyDescent="0.3">
      <c r="B1271" s="267" t="s">
        <v>6066</v>
      </c>
    </row>
    <row r="1272" spans="2:2" ht="18.75" x14ac:dyDescent="0.3">
      <c r="B1272" s="267" t="s">
        <v>6067</v>
      </c>
    </row>
    <row r="1273" spans="2:2" ht="18.75" x14ac:dyDescent="0.3">
      <c r="B1273" s="267" t="s">
        <v>6068</v>
      </c>
    </row>
    <row r="1274" spans="2:2" ht="18.75" x14ac:dyDescent="0.3">
      <c r="B1274" s="267" t="s">
        <v>6069</v>
      </c>
    </row>
    <row r="1275" spans="2:2" ht="18.75" x14ac:dyDescent="0.3">
      <c r="B1275" s="267" t="s">
        <v>6070</v>
      </c>
    </row>
    <row r="1276" spans="2:2" ht="18.75" x14ac:dyDescent="0.3">
      <c r="B1276" s="267" t="s">
        <v>6071</v>
      </c>
    </row>
    <row r="1277" spans="2:2" ht="18.75" x14ac:dyDescent="0.3">
      <c r="B1277" s="267" t="s">
        <v>5285</v>
      </c>
    </row>
    <row r="1278" spans="2:2" ht="18.75" x14ac:dyDescent="0.3">
      <c r="B1278" s="267" t="e">
        <f>- проверяет соответствие представленных документов установленным</f>
        <v>#NAME?</v>
      </c>
    </row>
    <row r="1279" spans="2:2" ht="18.75" x14ac:dyDescent="0.3">
      <c r="B1279" s="267" t="s">
        <v>6072</v>
      </c>
    </row>
    <row r="1280" spans="2:2" ht="18.75" x14ac:dyDescent="0.3">
      <c r="B1280" s="267" t="s">
        <v>6073</v>
      </c>
    </row>
    <row r="1281" spans="2:2" ht="18.75" x14ac:dyDescent="0.3">
      <c r="B1281" s="267" t="s">
        <v>6074</v>
      </c>
    </row>
    <row r="1282" spans="2:2" ht="18.75" x14ac:dyDescent="0.3">
      <c r="B1282" s="267" t="s">
        <v>6075</v>
      </c>
    </row>
    <row r="1283" spans="2:2" ht="18.75" x14ac:dyDescent="0.3">
      <c r="B1283" s="267" t="s">
        <v>6076</v>
      </c>
    </row>
    <row r="1284" spans="2:2" ht="18.75" x14ac:dyDescent="0.3">
      <c r="B1284" s="267">
        <v>27</v>
      </c>
    </row>
    <row r="1285" spans="2:2" ht="18.75" x14ac:dyDescent="0.3">
      <c r="B1285" s="267" t="s">
        <v>6077</v>
      </c>
    </row>
    <row r="1286" spans="2:2" ht="18.75" x14ac:dyDescent="0.3">
      <c r="B1286" s="267" t="s">
        <v>6078</v>
      </c>
    </row>
    <row r="1287" spans="2:2" ht="18.75" x14ac:dyDescent="0.3">
      <c r="B1287" s="267" t="s">
        <v>6079</v>
      </c>
    </row>
    <row r="1288" spans="2:2" ht="18.75" x14ac:dyDescent="0.3">
      <c r="B1288" s="267" t="s">
        <v>6080</v>
      </c>
    </row>
    <row r="1289" spans="2:2" ht="18.75" x14ac:dyDescent="0.3">
      <c r="B1289" s="267" t="s">
        <v>5627</v>
      </c>
    </row>
    <row r="1290" spans="2:2" ht="18.75" x14ac:dyDescent="0.3">
      <c r="B1290" s="267" t="s">
        <v>6081</v>
      </c>
    </row>
    <row r="1291" spans="2:2" ht="18.75" x14ac:dyDescent="0.3">
      <c r="B1291" s="267" t="s">
        <v>6082</v>
      </c>
    </row>
    <row r="1292" spans="2:2" ht="18.75" x14ac:dyDescent="0.3">
      <c r="B1292" s="267" t="s">
        <v>6083</v>
      </c>
    </row>
    <row r="1293" spans="2:2" ht="18.75" x14ac:dyDescent="0.3">
      <c r="B1293" s="267" t="e">
        <f>- документы представлены в полном объёме.</f>
        <v>#NAME?</v>
      </c>
    </row>
    <row r="1294" spans="2:2" ht="18.75" x14ac:dyDescent="0.3">
      <c r="B1294" s="267" t="s">
        <v>6084</v>
      </c>
    </row>
    <row r="1295" spans="2:2" ht="18.75" x14ac:dyDescent="0.3">
      <c r="B1295" s="267" t="s">
        <v>6085</v>
      </c>
    </row>
    <row r="1296" spans="2:2" ht="18.75" x14ac:dyDescent="0.3">
      <c r="B1296" s="267" t="s">
        <v>6086</v>
      </c>
    </row>
    <row r="1297" spans="2:2" ht="18.75" x14ac:dyDescent="0.3">
      <c r="B1297" s="267" t="s">
        <v>6087</v>
      </c>
    </row>
    <row r="1298" spans="2:2" ht="18.75" x14ac:dyDescent="0.3">
      <c r="B1298" s="267" t="s">
        <v>6088</v>
      </c>
    </row>
    <row r="1299" spans="2:2" ht="18.75" x14ac:dyDescent="0.3">
      <c r="B1299" s="267" t="s">
        <v>6089</v>
      </c>
    </row>
    <row r="1300" spans="2:2" ht="18.75" x14ac:dyDescent="0.3">
      <c r="B1300" s="267" t="s">
        <v>6090</v>
      </c>
    </row>
    <row r="1301" spans="2:2" ht="18.75" x14ac:dyDescent="0.3">
      <c r="B1301" s="267" t="s">
        <v>6091</v>
      </c>
    </row>
    <row r="1302" spans="2:2" ht="18.75" x14ac:dyDescent="0.3">
      <c r="B1302" s="267" t="s">
        <v>6092</v>
      </c>
    </row>
    <row r="1303" spans="2:2" ht="18.75" x14ac:dyDescent="0.3">
      <c r="B1303" s="267" t="s">
        <v>6093</v>
      </c>
    </row>
    <row r="1304" spans="2:2" ht="18.75" x14ac:dyDescent="0.3">
      <c r="B1304" s="267" t="s">
        <v>6094</v>
      </c>
    </row>
    <row r="1305" spans="2:2" ht="18.75" x14ac:dyDescent="0.3">
      <c r="B1305" s="267" t="s">
        <v>6095</v>
      </c>
    </row>
    <row r="1306" spans="2:2" ht="18.75" x14ac:dyDescent="0.3">
      <c r="B1306" s="267" t="s">
        <v>6096</v>
      </c>
    </row>
    <row r="1307" spans="2:2" ht="18.75" x14ac:dyDescent="0.3">
      <c r="B1307" s="267" t="s">
        <v>6097</v>
      </c>
    </row>
    <row r="1308" spans="2:2" ht="18.75" x14ac:dyDescent="0.3">
      <c r="B1308" s="267" t="s">
        <v>6098</v>
      </c>
    </row>
    <row r="1309" spans="2:2" ht="18.75" x14ac:dyDescent="0.3">
      <c r="B1309" s="267" t="s">
        <v>6099</v>
      </c>
    </row>
    <row r="1310" spans="2:2" ht="18.75" x14ac:dyDescent="0.3">
      <c r="B1310" s="267" t="s">
        <v>6100</v>
      </c>
    </row>
    <row r="1311" spans="2:2" ht="18.75" x14ac:dyDescent="0.3">
      <c r="B1311" s="267" t="s">
        <v>6101</v>
      </c>
    </row>
    <row r="1312" spans="2:2" ht="18.75" x14ac:dyDescent="0.3">
      <c r="B1312" s="267" t="s">
        <v>6102</v>
      </c>
    </row>
    <row r="1313" spans="2:2" ht="18.75" x14ac:dyDescent="0.3">
      <c r="B1313" s="267" t="s">
        <v>6103</v>
      </c>
    </row>
    <row r="1314" spans="2:2" ht="18.75" x14ac:dyDescent="0.3">
      <c r="B1314" s="267" t="s">
        <v>6104</v>
      </c>
    </row>
    <row r="1315" spans="2:2" ht="18.75" x14ac:dyDescent="0.3">
      <c r="B1315" s="267" t="s">
        <v>6105</v>
      </c>
    </row>
    <row r="1316" spans="2:2" ht="18.75" x14ac:dyDescent="0.3">
      <c r="B1316" s="267" t="s">
        <v>6106</v>
      </c>
    </row>
    <row r="1317" spans="2:2" ht="18.75" x14ac:dyDescent="0.3">
      <c r="B1317" s="267" t="s">
        <v>6107</v>
      </c>
    </row>
    <row r="1318" spans="2:2" ht="18.75" x14ac:dyDescent="0.3">
      <c r="B1318" s="267" t="s">
        <v>6108</v>
      </c>
    </row>
    <row r="1319" spans="2:2" ht="18.75" x14ac:dyDescent="0.3">
      <c r="B1319" s="267" t="s">
        <v>6109</v>
      </c>
    </row>
    <row r="1320" spans="2:2" ht="18.75" x14ac:dyDescent="0.3">
      <c r="B1320" s="267" t="s">
        <v>6110</v>
      </c>
    </row>
    <row r="1321" spans="2:2" ht="18.75" x14ac:dyDescent="0.3">
      <c r="B1321" s="267" t="s">
        <v>6111</v>
      </c>
    </row>
    <row r="1322" spans="2:2" ht="18.75" x14ac:dyDescent="0.3">
      <c r="B1322" s="267" t="s">
        <v>6112</v>
      </c>
    </row>
    <row r="1323" spans="2:2" ht="18.75" x14ac:dyDescent="0.3">
      <c r="B1323" s="267" t="s">
        <v>6113</v>
      </c>
    </row>
    <row r="1324" spans="2:2" ht="18.75" x14ac:dyDescent="0.3">
      <c r="B1324" s="267" t="s">
        <v>6114</v>
      </c>
    </row>
    <row r="1325" spans="2:2" ht="18.75" x14ac:dyDescent="0.3">
      <c r="B1325" s="267" t="s">
        <v>6115</v>
      </c>
    </row>
    <row r="1326" spans="2:2" ht="18.75" x14ac:dyDescent="0.3">
      <c r="B1326" s="267" t="s">
        <v>6116</v>
      </c>
    </row>
    <row r="1327" spans="2:2" ht="18.75" x14ac:dyDescent="0.3">
      <c r="B1327" s="267" t="s">
        <v>6117</v>
      </c>
    </row>
    <row r="1328" spans="2:2" ht="18.75" x14ac:dyDescent="0.3">
      <c r="B1328" s="267"/>
    </row>
    <row r="1329" spans="2:2" ht="18.75" x14ac:dyDescent="0.3">
      <c r="B1329" s="267">
        <v>28</v>
      </c>
    </row>
    <row r="1330" spans="2:2" ht="18.75" x14ac:dyDescent="0.3">
      <c r="B1330" s="267" t="s">
        <v>6118</v>
      </c>
    </row>
    <row r="1331" spans="2:2" ht="18.75" x14ac:dyDescent="0.3">
      <c r="B1331" s="267" t="s">
        <v>6119</v>
      </c>
    </row>
    <row r="1332" spans="2:2" ht="18.75" x14ac:dyDescent="0.3">
      <c r="B1332" s="267" t="s">
        <v>6120</v>
      </c>
    </row>
    <row r="1333" spans="2:2" ht="18.75" x14ac:dyDescent="0.3">
      <c r="B1333" s="267" t="s">
        <v>6121</v>
      </c>
    </row>
    <row r="1334" spans="2:2" ht="18.75" x14ac:dyDescent="0.3">
      <c r="B1334" s="267" t="s">
        <v>6122</v>
      </c>
    </row>
    <row r="1335" spans="2:2" ht="18.75" x14ac:dyDescent="0.3">
      <c r="B1335" s="267" t="s">
        <v>6123</v>
      </c>
    </row>
    <row r="1336" spans="2:2" ht="18.75" x14ac:dyDescent="0.3">
      <c r="B1336" s="267"/>
    </row>
    <row r="1337" spans="2:2" ht="18.75" x14ac:dyDescent="0.3">
      <c r="B1337" s="267" t="s">
        <v>6124</v>
      </c>
    </row>
    <row r="1338" spans="2:2" ht="18.75" x14ac:dyDescent="0.3">
      <c r="B1338" s="267"/>
    </row>
    <row r="1339" spans="2:2" ht="18.75" x14ac:dyDescent="0.3">
      <c r="B1339" s="267" t="s">
        <v>6062</v>
      </c>
    </row>
    <row r="1340" spans="2:2" ht="18.75" x14ac:dyDescent="0.3">
      <c r="B1340" s="267" t="s">
        <v>6125</v>
      </c>
    </row>
    <row r="1341" spans="2:2" ht="18.75" x14ac:dyDescent="0.3">
      <c r="B1341" s="267" t="s">
        <v>6126</v>
      </c>
    </row>
    <row r="1342" spans="2:2" ht="18.75" x14ac:dyDescent="0.3">
      <c r="B1342" s="267" t="s">
        <v>6127</v>
      </c>
    </row>
    <row r="1343" spans="2:2" ht="18.75" x14ac:dyDescent="0.3">
      <c r="B1343" s="267" t="s">
        <v>6128</v>
      </c>
    </row>
    <row r="1344" spans="2:2" ht="18.75" x14ac:dyDescent="0.3">
      <c r="B1344" s="267" t="s">
        <v>6129</v>
      </c>
    </row>
    <row r="1345" spans="2:2" ht="18.75" x14ac:dyDescent="0.3">
      <c r="B1345" s="267" t="s">
        <v>6130</v>
      </c>
    </row>
    <row r="1346" spans="2:2" ht="18.75" x14ac:dyDescent="0.3">
      <c r="B1346" s="267" t="s">
        <v>6131</v>
      </c>
    </row>
    <row r="1347" spans="2:2" ht="18.75" x14ac:dyDescent="0.3">
      <c r="B1347" s="267" t="s">
        <v>6132</v>
      </c>
    </row>
    <row r="1348" spans="2:2" ht="18.75" x14ac:dyDescent="0.3">
      <c r="B1348" s="267" t="s">
        <v>6133</v>
      </c>
    </row>
    <row r="1349" spans="2:2" ht="18.75" x14ac:dyDescent="0.3">
      <c r="B1349" s="267" t="s">
        <v>6134</v>
      </c>
    </row>
    <row r="1350" spans="2:2" ht="18.75" x14ac:dyDescent="0.3">
      <c r="B1350" s="267" t="s">
        <v>6135</v>
      </c>
    </row>
    <row r="1351" spans="2:2" ht="18.75" x14ac:dyDescent="0.3">
      <c r="B1351" s="267" t="s">
        <v>6136</v>
      </c>
    </row>
    <row r="1352" spans="2:2" ht="18.75" x14ac:dyDescent="0.3">
      <c r="B1352" s="267" t="s">
        <v>6137</v>
      </c>
    </row>
    <row r="1353" spans="2:2" ht="18.75" x14ac:dyDescent="0.3">
      <c r="B1353" s="267" t="s">
        <v>6138</v>
      </c>
    </row>
    <row r="1354" spans="2:2" ht="18.75" x14ac:dyDescent="0.3">
      <c r="B1354" s="267" t="s">
        <v>6139</v>
      </c>
    </row>
    <row r="1355" spans="2:2" ht="18.75" x14ac:dyDescent="0.3">
      <c r="B1355" s="267" t="s">
        <v>6140</v>
      </c>
    </row>
    <row r="1356" spans="2:2" ht="18.75" x14ac:dyDescent="0.3">
      <c r="B1356" s="267" t="s">
        <v>6141</v>
      </c>
    </row>
    <row r="1357" spans="2:2" ht="18.75" x14ac:dyDescent="0.3">
      <c r="B1357" s="267" t="s">
        <v>6142</v>
      </c>
    </row>
    <row r="1358" spans="2:2" ht="18.75" x14ac:dyDescent="0.3">
      <c r="B1358" s="267" t="s">
        <v>6143</v>
      </c>
    </row>
    <row r="1359" spans="2:2" ht="18.75" x14ac:dyDescent="0.3">
      <c r="B1359" s="267" t="s">
        <v>6144</v>
      </c>
    </row>
    <row r="1360" spans="2:2" ht="18.75" x14ac:dyDescent="0.3">
      <c r="B1360" s="267" t="s">
        <v>6145</v>
      </c>
    </row>
    <row r="1361" spans="2:2" ht="18.75" x14ac:dyDescent="0.3">
      <c r="B1361" s="267" t="s">
        <v>6146</v>
      </c>
    </row>
    <row r="1362" spans="2:2" ht="18.75" x14ac:dyDescent="0.3">
      <c r="B1362" s="267" t="s">
        <v>5563</v>
      </c>
    </row>
    <row r="1363" spans="2:2" ht="18.75" x14ac:dyDescent="0.3">
      <c r="B1363" s="267" t="s">
        <v>6147</v>
      </c>
    </row>
    <row r="1364" spans="2:2" ht="18.75" x14ac:dyDescent="0.3">
      <c r="B1364" s="267" t="s">
        <v>6148</v>
      </c>
    </row>
    <row r="1365" spans="2:2" ht="18.75" x14ac:dyDescent="0.3">
      <c r="B1365" s="267" t="s">
        <v>6149</v>
      </c>
    </row>
    <row r="1366" spans="2:2" ht="18.75" x14ac:dyDescent="0.3">
      <c r="B1366" s="267" t="s">
        <v>6150</v>
      </c>
    </row>
    <row r="1367" spans="2:2" ht="18.75" x14ac:dyDescent="0.3">
      <c r="B1367" s="267" t="s">
        <v>6151</v>
      </c>
    </row>
    <row r="1368" spans="2:2" ht="18.75" x14ac:dyDescent="0.3">
      <c r="B1368" s="267" t="s">
        <v>6152</v>
      </c>
    </row>
    <row r="1369" spans="2:2" ht="18.75" x14ac:dyDescent="0.3">
      <c r="B1369" s="267" t="s">
        <v>6153</v>
      </c>
    </row>
    <row r="1370" spans="2:2" ht="18.75" x14ac:dyDescent="0.3">
      <c r="B1370" s="267" t="s">
        <v>6154</v>
      </c>
    </row>
    <row r="1371" spans="2:2" ht="18.75" x14ac:dyDescent="0.3">
      <c r="B1371" s="267" t="s">
        <v>6155</v>
      </c>
    </row>
    <row r="1372" spans="2:2" ht="18.75" x14ac:dyDescent="0.3">
      <c r="B1372" s="267" t="s">
        <v>6156</v>
      </c>
    </row>
    <row r="1373" spans="2:2" ht="18.75" x14ac:dyDescent="0.3">
      <c r="B1373" s="267"/>
    </row>
    <row r="1374" spans="2:2" ht="18.75" x14ac:dyDescent="0.3">
      <c r="B1374" s="267">
        <v>29</v>
      </c>
    </row>
    <row r="1375" spans="2:2" ht="18.75" x14ac:dyDescent="0.3">
      <c r="B1375" s="267" t="s">
        <v>6157</v>
      </c>
    </row>
    <row r="1376" spans="2:2" ht="18.75" x14ac:dyDescent="0.3">
      <c r="B1376" s="267" t="s">
        <v>6158</v>
      </c>
    </row>
    <row r="1377" spans="2:2" ht="18.75" x14ac:dyDescent="0.3">
      <c r="B1377" s="267"/>
    </row>
    <row r="1378" spans="2:2" ht="18.75" x14ac:dyDescent="0.3">
      <c r="B1378" s="267" t="s">
        <v>6159</v>
      </c>
    </row>
    <row r="1379" spans="2:2" ht="18.75" x14ac:dyDescent="0.3">
      <c r="B1379" s="267" t="s">
        <v>6160</v>
      </c>
    </row>
    <row r="1380" spans="2:2" ht="18.75" x14ac:dyDescent="0.3">
      <c r="B1380" s="267"/>
    </row>
    <row r="1381" spans="2:2" ht="18.75" x14ac:dyDescent="0.3">
      <c r="B1381" s="267" t="s">
        <v>6161</v>
      </c>
    </row>
    <row r="1382" spans="2:2" ht="18.75" x14ac:dyDescent="0.3">
      <c r="B1382" s="267" t="s">
        <v>6162</v>
      </c>
    </row>
    <row r="1383" spans="2:2" ht="18.75" x14ac:dyDescent="0.3">
      <c r="B1383" s="267" t="s">
        <v>6163</v>
      </c>
    </row>
    <row r="1384" spans="2:2" ht="18.75" x14ac:dyDescent="0.3">
      <c r="B1384" s="267" t="s">
        <v>6164</v>
      </c>
    </row>
    <row r="1385" spans="2:2" ht="18.75" x14ac:dyDescent="0.3">
      <c r="B1385" s="267" t="s">
        <v>6165</v>
      </c>
    </row>
    <row r="1386" spans="2:2" ht="18.75" x14ac:dyDescent="0.3">
      <c r="B1386" s="267" t="s">
        <v>6166</v>
      </c>
    </row>
    <row r="1387" spans="2:2" ht="18.75" x14ac:dyDescent="0.3">
      <c r="B1387" s="267" t="s">
        <v>6167</v>
      </c>
    </row>
    <row r="1388" spans="2:2" ht="18.75" x14ac:dyDescent="0.3">
      <c r="B1388" s="267" t="s">
        <v>6168</v>
      </c>
    </row>
    <row r="1389" spans="2:2" ht="18.75" x14ac:dyDescent="0.3">
      <c r="B1389" s="267"/>
    </row>
    <row r="1390" spans="2:2" ht="18.75" x14ac:dyDescent="0.3">
      <c r="B1390" s="267" t="s">
        <v>175</v>
      </c>
    </row>
    <row r="1391" spans="2:2" ht="18.75" x14ac:dyDescent="0.3">
      <c r="B1391" s="267" t="s">
        <v>175</v>
      </c>
    </row>
    <row r="1392" spans="2:2" ht="18.75" x14ac:dyDescent="0.3">
      <c r="B1392" s="267" t="s">
        <v>6169</v>
      </c>
    </row>
    <row r="1393" spans="2:2" ht="18.75" x14ac:dyDescent="0.3">
      <c r="B1393" s="267" t="s">
        <v>6170</v>
      </c>
    </row>
    <row r="1394" spans="2:2" ht="18.75" x14ac:dyDescent="0.3">
      <c r="B1394" s="267" t="s">
        <v>6171</v>
      </c>
    </row>
    <row r="1395" spans="2:2" ht="18.75" x14ac:dyDescent="0.3">
      <c r="B1395" s="267" t="s">
        <v>6172</v>
      </c>
    </row>
    <row r="1396" spans="2:2" ht="18.75" x14ac:dyDescent="0.3">
      <c r="B1396" s="267"/>
    </row>
    <row r="1397" spans="2:2" ht="18.75" x14ac:dyDescent="0.3">
      <c r="B1397" s="267" t="s">
        <v>6173</v>
      </c>
    </row>
    <row r="1398" spans="2:2" ht="18.75" x14ac:dyDescent="0.3">
      <c r="B1398" s="267" t="s">
        <v>6174</v>
      </c>
    </row>
    <row r="1399" spans="2:2" ht="18.75" x14ac:dyDescent="0.3">
      <c r="B1399" s="267" t="s">
        <v>6175</v>
      </c>
    </row>
    <row r="1400" spans="2:2" ht="18.75" x14ac:dyDescent="0.3">
      <c r="B1400" s="267" t="s">
        <v>6176</v>
      </c>
    </row>
    <row r="1401" spans="2:2" ht="18.75" x14ac:dyDescent="0.3">
      <c r="B1401" s="267" t="s">
        <v>6046</v>
      </c>
    </row>
    <row r="1402" spans="2:2" ht="18.75" x14ac:dyDescent="0.3">
      <c r="B1402" s="267" t="s">
        <v>5086</v>
      </c>
    </row>
    <row r="1403" spans="2:2" ht="18.75" x14ac:dyDescent="0.3">
      <c r="B1403" s="267" t="s">
        <v>5312</v>
      </c>
    </row>
    <row r="1404" spans="2:2" ht="18.75" x14ac:dyDescent="0.3">
      <c r="B1404" s="267" t="s">
        <v>6177</v>
      </c>
    </row>
    <row r="1405" spans="2:2" ht="18.75" x14ac:dyDescent="0.3">
      <c r="B1405" s="267" t="s">
        <v>6178</v>
      </c>
    </row>
    <row r="1406" spans="2:2" ht="18.75" x14ac:dyDescent="0.3">
      <c r="B1406" s="267" t="s">
        <v>6179</v>
      </c>
    </row>
    <row r="1407" spans="2:2" ht="18.75" x14ac:dyDescent="0.3">
      <c r="B1407" s="267" t="s">
        <v>6180</v>
      </c>
    </row>
    <row r="1408" spans="2:2" ht="18.75" x14ac:dyDescent="0.3">
      <c r="B1408" s="267" t="s">
        <v>6181</v>
      </c>
    </row>
    <row r="1409" spans="2:2" ht="18.75" x14ac:dyDescent="0.3">
      <c r="B1409" s="267" t="s">
        <v>6182</v>
      </c>
    </row>
    <row r="1410" spans="2:2" ht="18.75" x14ac:dyDescent="0.3">
      <c r="B1410" s="267" t="s">
        <v>6183</v>
      </c>
    </row>
    <row r="1411" spans="2:2" ht="18.75" x14ac:dyDescent="0.3">
      <c r="B1411" s="267" t="s">
        <v>6184</v>
      </c>
    </row>
    <row r="1412" spans="2:2" ht="18.75" x14ac:dyDescent="0.3">
      <c r="B1412" s="267" t="s">
        <v>5061</v>
      </c>
    </row>
    <row r="1413" spans="2:2" ht="18.75" x14ac:dyDescent="0.3">
      <c r="B1413" s="267" t="s">
        <v>6185</v>
      </c>
    </row>
    <row r="1414" spans="2:2" ht="18.75" x14ac:dyDescent="0.3">
      <c r="B1414" s="267" t="s">
        <v>6186</v>
      </c>
    </row>
    <row r="1415" spans="2:2" ht="18.75" x14ac:dyDescent="0.3">
      <c r="B1415" s="267" t="s">
        <v>6187</v>
      </c>
    </row>
    <row r="1416" spans="2:2" ht="18.75" x14ac:dyDescent="0.3">
      <c r="B1416" s="267" t="s">
        <v>5096</v>
      </c>
    </row>
    <row r="1417" spans="2:2" ht="18.75" x14ac:dyDescent="0.3">
      <c r="B1417" s="267" t="s">
        <v>5346</v>
      </c>
    </row>
    <row r="1418" spans="2:2" ht="18.75" x14ac:dyDescent="0.3">
      <c r="B1418" s="267" t="s">
        <v>6188</v>
      </c>
    </row>
    <row r="1419" spans="2:2" ht="18.75" x14ac:dyDescent="0.3">
      <c r="B1419" s="267" t="s">
        <v>6189</v>
      </c>
    </row>
    <row r="1420" spans="2:2" ht="18.75" x14ac:dyDescent="0.3">
      <c r="B1420" s="267" t="s">
        <v>6190</v>
      </c>
    </row>
    <row r="1421" spans="2:2" ht="18.75" x14ac:dyDescent="0.3">
      <c r="B1421" s="267">
        <v>30</v>
      </c>
    </row>
    <row r="1422" spans="2:2" ht="18.75" x14ac:dyDescent="0.3">
      <c r="B1422" s="267" t="s">
        <v>6191</v>
      </c>
    </row>
    <row r="1423" spans="2:2" ht="18.75" x14ac:dyDescent="0.3">
      <c r="B1423" s="267" t="s">
        <v>5061</v>
      </c>
    </row>
    <row r="1424" spans="2:2" ht="18.75" x14ac:dyDescent="0.3">
      <c r="B1424" s="267" t="s">
        <v>6192</v>
      </c>
    </row>
    <row r="1425" spans="2:2" ht="18.75" x14ac:dyDescent="0.3">
      <c r="B1425" s="267" t="s">
        <v>6193</v>
      </c>
    </row>
    <row r="1426" spans="2:2" ht="18.75" x14ac:dyDescent="0.3">
      <c r="B1426" s="267" t="s">
        <v>6194</v>
      </c>
    </row>
    <row r="1427" spans="2:2" ht="18.75" x14ac:dyDescent="0.3">
      <c r="B1427" s="267" t="s">
        <v>6195</v>
      </c>
    </row>
    <row r="1428" spans="2:2" ht="18.75" x14ac:dyDescent="0.3">
      <c r="B1428" s="267" t="s">
        <v>6196</v>
      </c>
    </row>
    <row r="1429" spans="2:2" ht="18.75" x14ac:dyDescent="0.3">
      <c r="B1429" s="267" t="s">
        <v>6197</v>
      </c>
    </row>
    <row r="1430" spans="2:2" ht="18.75" x14ac:dyDescent="0.3">
      <c r="B1430" s="267" t="s">
        <v>6198</v>
      </c>
    </row>
    <row r="1431" spans="2:2" ht="18.75" x14ac:dyDescent="0.3">
      <c r="B1431" s="267" t="s">
        <v>6199</v>
      </c>
    </row>
    <row r="1432" spans="2:2" ht="18.75" x14ac:dyDescent="0.3">
      <c r="B1432" s="267" t="s">
        <v>6200</v>
      </c>
    </row>
    <row r="1433" spans="2:2" ht="18.75" x14ac:dyDescent="0.3">
      <c r="B1433" s="267" t="s">
        <v>6201</v>
      </c>
    </row>
    <row r="1434" spans="2:2" ht="18.75" x14ac:dyDescent="0.3">
      <c r="B1434" s="267" t="s">
        <v>6202</v>
      </c>
    </row>
    <row r="1435" spans="2:2" ht="18.75" x14ac:dyDescent="0.3">
      <c r="B1435" s="267" t="s">
        <v>6203</v>
      </c>
    </row>
    <row r="1436" spans="2:2" ht="18.75" x14ac:dyDescent="0.3">
      <c r="B1436" s="267" t="s">
        <v>6204</v>
      </c>
    </row>
    <row r="1437" spans="2:2" ht="18.75" x14ac:dyDescent="0.3">
      <c r="B1437" s="267" t="s">
        <v>6205</v>
      </c>
    </row>
    <row r="1438" spans="2:2" ht="18.75" x14ac:dyDescent="0.3">
      <c r="B1438" s="267" t="s">
        <v>6206</v>
      </c>
    </row>
    <row r="1439" spans="2:2" ht="18.75" x14ac:dyDescent="0.3">
      <c r="B1439" s="267" t="s">
        <v>5469</v>
      </c>
    </row>
    <row r="1440" spans="2:2" ht="18.75" x14ac:dyDescent="0.3">
      <c r="B1440" s="267" t="s">
        <v>6207</v>
      </c>
    </row>
    <row r="1441" spans="2:2" ht="18.75" x14ac:dyDescent="0.3">
      <c r="B1441" s="267" t="s">
        <v>6208</v>
      </c>
    </row>
    <row r="1442" spans="2:2" ht="18.75" x14ac:dyDescent="0.3">
      <c r="B1442" s="267" t="s">
        <v>6209</v>
      </c>
    </row>
    <row r="1443" spans="2:2" ht="18.75" x14ac:dyDescent="0.3">
      <c r="B1443" s="267" t="s">
        <v>6210</v>
      </c>
    </row>
    <row r="1444" spans="2:2" ht="18.75" x14ac:dyDescent="0.3">
      <c r="B1444" s="267" t="s">
        <v>6211</v>
      </c>
    </row>
    <row r="1445" spans="2:2" ht="18.75" x14ac:dyDescent="0.3">
      <c r="B1445" s="267" t="s">
        <v>6212</v>
      </c>
    </row>
    <row r="1446" spans="2:2" ht="18.75" x14ac:dyDescent="0.3">
      <c r="B1446" s="267" t="s">
        <v>6213</v>
      </c>
    </row>
    <row r="1447" spans="2:2" ht="18.75" x14ac:dyDescent="0.3">
      <c r="B1447" s="267" t="s">
        <v>6214</v>
      </c>
    </row>
    <row r="1448" spans="2:2" ht="18.75" x14ac:dyDescent="0.3">
      <c r="B1448" s="267" t="s">
        <v>6215</v>
      </c>
    </row>
    <row r="1449" spans="2:2" ht="18.75" x14ac:dyDescent="0.3">
      <c r="B1449" s="267" t="s">
        <v>5326</v>
      </c>
    </row>
    <row r="1450" spans="2:2" ht="18.75" x14ac:dyDescent="0.3">
      <c r="B1450" s="267" t="s">
        <v>5086</v>
      </c>
    </row>
    <row r="1451" spans="2:2" ht="18.75" x14ac:dyDescent="0.3">
      <c r="B1451" s="267" t="s">
        <v>6216</v>
      </c>
    </row>
    <row r="1452" spans="2:2" ht="18.75" x14ac:dyDescent="0.3">
      <c r="B1452" s="267" t="s">
        <v>6217</v>
      </c>
    </row>
    <row r="1453" spans="2:2" ht="18.75" x14ac:dyDescent="0.3">
      <c r="B1453" s="267" t="s">
        <v>6218</v>
      </c>
    </row>
    <row r="1454" spans="2:2" ht="18.75" x14ac:dyDescent="0.3">
      <c r="B1454" s="267" t="s">
        <v>6219</v>
      </c>
    </row>
    <row r="1455" spans="2:2" ht="18.75" x14ac:dyDescent="0.3">
      <c r="B1455" s="267" t="s">
        <v>6220</v>
      </c>
    </row>
    <row r="1456" spans="2:2" ht="18.75" x14ac:dyDescent="0.3">
      <c r="B1456" s="267" t="s">
        <v>6221</v>
      </c>
    </row>
    <row r="1457" spans="2:2" ht="18.75" x14ac:dyDescent="0.3">
      <c r="B1457" s="267" t="s">
        <v>5096</v>
      </c>
    </row>
    <row r="1458" spans="2:2" ht="18.75" x14ac:dyDescent="0.3">
      <c r="B1458" s="267" t="s">
        <v>6222</v>
      </c>
    </row>
    <row r="1459" spans="2:2" ht="18.75" x14ac:dyDescent="0.3">
      <c r="B1459" s="267" t="s">
        <v>6223</v>
      </c>
    </row>
    <row r="1460" spans="2:2" ht="18.75" x14ac:dyDescent="0.3">
      <c r="B1460" s="267" t="s">
        <v>6224</v>
      </c>
    </row>
    <row r="1461" spans="2:2" ht="18.75" x14ac:dyDescent="0.3">
      <c r="B1461" s="267" t="s">
        <v>5080</v>
      </c>
    </row>
    <row r="1462" spans="2:2" ht="18.75" x14ac:dyDescent="0.3">
      <c r="B1462" s="267" t="s">
        <v>6050</v>
      </c>
    </row>
    <row r="1463" spans="2:2" ht="18.75" x14ac:dyDescent="0.3">
      <c r="B1463" s="267" t="s">
        <v>6225</v>
      </c>
    </row>
    <row r="1464" spans="2:2" ht="18.75" x14ac:dyDescent="0.3">
      <c r="B1464" s="267" t="s">
        <v>6226</v>
      </c>
    </row>
    <row r="1465" spans="2:2" ht="18.75" x14ac:dyDescent="0.3">
      <c r="B1465" s="267"/>
    </row>
    <row r="1466" spans="2:2" ht="18.75" x14ac:dyDescent="0.3">
      <c r="B1466" s="267" t="s">
        <v>6227</v>
      </c>
    </row>
    <row r="1467" spans="2:2" ht="18.75" x14ac:dyDescent="0.3">
      <c r="B1467" s="267" t="s">
        <v>6228</v>
      </c>
    </row>
    <row r="1468" spans="2:2" ht="18.75" x14ac:dyDescent="0.3">
      <c r="B1468" s="267">
        <v>31</v>
      </c>
    </row>
    <row r="1469" spans="2:2" ht="18.75" x14ac:dyDescent="0.3">
      <c r="B1469" s="267" t="s">
        <v>6229</v>
      </c>
    </row>
    <row r="1470" spans="2:2" ht="18.75" x14ac:dyDescent="0.3">
      <c r="B1470" s="267" t="s">
        <v>6230</v>
      </c>
    </row>
    <row r="1471" spans="2:2" ht="18.75" x14ac:dyDescent="0.3">
      <c r="B1471" s="267" t="s">
        <v>6231</v>
      </c>
    </row>
    <row r="1472" spans="2:2" ht="18.75" x14ac:dyDescent="0.3">
      <c r="B1472" s="267" t="s">
        <v>6232</v>
      </c>
    </row>
    <row r="1473" spans="2:2" ht="18.75" x14ac:dyDescent="0.3">
      <c r="B1473" s="267" t="s">
        <v>6233</v>
      </c>
    </row>
    <row r="1474" spans="2:2" ht="18.75" x14ac:dyDescent="0.3">
      <c r="B1474" s="267"/>
    </row>
    <row r="1475" spans="2:2" ht="18.75" x14ac:dyDescent="0.3">
      <c r="B1475" s="267" t="s">
        <v>6234</v>
      </c>
    </row>
    <row r="1476" spans="2:2" ht="18.75" x14ac:dyDescent="0.3">
      <c r="B1476" s="267" t="s">
        <v>6235</v>
      </c>
    </row>
    <row r="1477" spans="2:2" ht="18.75" x14ac:dyDescent="0.3">
      <c r="B1477" s="267" t="s">
        <v>5469</v>
      </c>
    </row>
    <row r="1478" spans="2:2" ht="18.75" x14ac:dyDescent="0.3">
      <c r="B1478" s="267" t="s">
        <v>6236</v>
      </c>
    </row>
    <row r="1479" spans="2:2" ht="18.75" x14ac:dyDescent="0.3">
      <c r="B1479" s="267" t="s">
        <v>6056</v>
      </c>
    </row>
    <row r="1480" spans="2:2" ht="18.75" x14ac:dyDescent="0.3">
      <c r="B1480" s="267" t="s">
        <v>6237</v>
      </c>
    </row>
    <row r="1481" spans="2:2" ht="18.75" x14ac:dyDescent="0.3">
      <c r="B1481" s="267"/>
    </row>
    <row r="1482" spans="2:2" ht="18.75" x14ac:dyDescent="0.3">
      <c r="B1482" s="267" t="s">
        <v>6238</v>
      </c>
    </row>
    <row r="1483" spans="2:2" ht="18.75" x14ac:dyDescent="0.3">
      <c r="B1483" s="267" t="s">
        <v>6228</v>
      </c>
    </row>
    <row r="1484" spans="2:2" ht="18.75" x14ac:dyDescent="0.3">
      <c r="B1484" s="267" t="s">
        <v>6239</v>
      </c>
    </row>
    <row r="1485" spans="2:2" ht="18.75" x14ac:dyDescent="0.3">
      <c r="B1485" s="267" t="s">
        <v>6240</v>
      </c>
    </row>
    <row r="1486" spans="2:2" ht="18.75" x14ac:dyDescent="0.3">
      <c r="B1486" s="267" t="s">
        <v>6241</v>
      </c>
    </row>
    <row r="1487" spans="2:2" ht="18.75" x14ac:dyDescent="0.3">
      <c r="B1487" s="267" t="s">
        <v>6242</v>
      </c>
    </row>
    <row r="1488" spans="2:2" ht="18.75" x14ac:dyDescent="0.3">
      <c r="B1488" s="267" t="s">
        <v>6243</v>
      </c>
    </row>
    <row r="1489" spans="2:2" ht="18.75" x14ac:dyDescent="0.3">
      <c r="B1489" s="267"/>
    </row>
    <row r="1490" spans="2:2" ht="18.75" x14ac:dyDescent="0.3">
      <c r="B1490" s="267" t="s">
        <v>6244</v>
      </c>
    </row>
    <row r="1491" spans="2:2" ht="18.75" x14ac:dyDescent="0.3">
      <c r="B1491" s="267" t="s">
        <v>6245</v>
      </c>
    </row>
    <row r="1492" spans="2:2" ht="18.75" x14ac:dyDescent="0.3">
      <c r="B1492" s="267" t="s">
        <v>6246</v>
      </c>
    </row>
    <row r="1493" spans="2:2" ht="18.75" x14ac:dyDescent="0.3">
      <c r="B1493" s="267" t="s">
        <v>6247</v>
      </c>
    </row>
    <row r="1494" spans="2:2" ht="18.75" x14ac:dyDescent="0.3">
      <c r="B1494" s="267" t="s">
        <v>5326</v>
      </c>
    </row>
    <row r="1495" spans="2:2" ht="18.75" x14ac:dyDescent="0.3">
      <c r="B1495" s="267" t="s">
        <v>5086</v>
      </c>
    </row>
    <row r="1496" spans="2:2" ht="18.75" x14ac:dyDescent="0.3">
      <c r="B1496" s="267" t="s">
        <v>6216</v>
      </c>
    </row>
    <row r="1497" spans="2:2" ht="18.75" x14ac:dyDescent="0.3">
      <c r="B1497" s="267" t="s">
        <v>6248</v>
      </c>
    </row>
    <row r="1498" spans="2:2" ht="18.75" x14ac:dyDescent="0.3">
      <c r="B1498" s="267" t="s">
        <v>5315</v>
      </c>
    </row>
    <row r="1499" spans="2:2" ht="18.75" x14ac:dyDescent="0.3">
      <c r="B1499" s="267" t="s">
        <v>6249</v>
      </c>
    </row>
    <row r="1500" spans="2:2" ht="18.75" x14ac:dyDescent="0.3">
      <c r="B1500" s="267" t="s">
        <v>5061</v>
      </c>
    </row>
    <row r="1501" spans="2:2" ht="18.75" x14ac:dyDescent="0.3">
      <c r="B1501" s="267" t="s">
        <v>6250</v>
      </c>
    </row>
    <row r="1502" spans="2:2" ht="18.75" x14ac:dyDescent="0.3">
      <c r="B1502" s="267" t="s">
        <v>6251</v>
      </c>
    </row>
    <row r="1503" spans="2:2" ht="18.75" x14ac:dyDescent="0.3">
      <c r="B1503" s="267" t="s">
        <v>6252</v>
      </c>
    </row>
    <row r="1504" spans="2:2" ht="18.75" x14ac:dyDescent="0.3">
      <c r="B1504" s="267" t="s">
        <v>6253</v>
      </c>
    </row>
    <row r="1505" spans="2:2" ht="18.75" x14ac:dyDescent="0.3">
      <c r="B1505" s="267" t="s">
        <v>5326</v>
      </c>
    </row>
    <row r="1506" spans="2:2" ht="18.75" x14ac:dyDescent="0.3">
      <c r="B1506" s="267" t="s">
        <v>5086</v>
      </c>
    </row>
    <row r="1507" spans="2:2" ht="18.75" x14ac:dyDescent="0.3">
      <c r="B1507" s="267" t="s">
        <v>6254</v>
      </c>
    </row>
    <row r="1508" spans="2:2" ht="18.75" x14ac:dyDescent="0.3">
      <c r="B1508" s="267" t="s">
        <v>5096</v>
      </c>
    </row>
    <row r="1509" spans="2:2" ht="18.75" x14ac:dyDescent="0.3">
      <c r="B1509" s="267" t="s">
        <v>6255</v>
      </c>
    </row>
    <row r="1510" spans="2:2" ht="18.75" x14ac:dyDescent="0.3">
      <c r="B1510" s="267" t="s">
        <v>6256</v>
      </c>
    </row>
    <row r="1511" spans="2:2" ht="18.75" x14ac:dyDescent="0.3">
      <c r="B1511" s="267" t="s">
        <v>6257</v>
      </c>
    </row>
    <row r="1512" spans="2:2" ht="18.75" x14ac:dyDescent="0.3">
      <c r="B1512" s="267" t="s">
        <v>6258</v>
      </c>
    </row>
    <row r="1513" spans="2:2" ht="18.75" x14ac:dyDescent="0.3">
      <c r="B1513" s="267">
        <v>32</v>
      </c>
    </row>
    <row r="1514" spans="2:2" ht="18.75" x14ac:dyDescent="0.3">
      <c r="B1514" s="267" t="s">
        <v>5343</v>
      </c>
    </row>
    <row r="1515" spans="2:2" ht="18.75" x14ac:dyDescent="0.3">
      <c r="B1515" s="267" t="s">
        <v>6259</v>
      </c>
    </row>
    <row r="1516" spans="2:2" ht="18.75" x14ac:dyDescent="0.3">
      <c r="B1516" s="267" t="s">
        <v>6260</v>
      </c>
    </row>
    <row r="1517" spans="2:2" ht="18.75" x14ac:dyDescent="0.3">
      <c r="B1517" s="267" t="s">
        <v>6261</v>
      </c>
    </row>
    <row r="1518" spans="2:2" ht="18.75" x14ac:dyDescent="0.3">
      <c r="B1518" s="267" t="s">
        <v>6262</v>
      </c>
    </row>
    <row r="1519" spans="2:2" ht="18.75" x14ac:dyDescent="0.3">
      <c r="B1519" s="267" t="s">
        <v>6263</v>
      </c>
    </row>
    <row r="1520" spans="2:2" ht="18.75" x14ac:dyDescent="0.3">
      <c r="B1520" s="267" t="s">
        <v>6264</v>
      </c>
    </row>
    <row r="1521" spans="2:2" ht="18.75" x14ac:dyDescent="0.3">
      <c r="B1521" s="267" t="s">
        <v>6265</v>
      </c>
    </row>
    <row r="1522" spans="2:2" ht="18.75" x14ac:dyDescent="0.3">
      <c r="B1522" s="267" t="s">
        <v>6266</v>
      </c>
    </row>
    <row r="1523" spans="2:2" ht="18.75" x14ac:dyDescent="0.3">
      <c r="B1523" s="267"/>
    </row>
    <row r="1524" spans="2:2" ht="18.75" x14ac:dyDescent="0.3">
      <c r="B1524" s="267" t="s">
        <v>6267</v>
      </c>
    </row>
    <row r="1525" spans="2:2" ht="18.75" x14ac:dyDescent="0.3">
      <c r="B1525" s="267" t="s">
        <v>6268</v>
      </c>
    </row>
    <row r="1526" spans="2:2" ht="18.75" x14ac:dyDescent="0.3">
      <c r="B1526" s="267" t="s">
        <v>6269</v>
      </c>
    </row>
    <row r="1527" spans="2:2" ht="18.75" x14ac:dyDescent="0.3">
      <c r="B1527" s="267" t="s">
        <v>6270</v>
      </c>
    </row>
    <row r="1528" spans="2:2" ht="18.75" x14ac:dyDescent="0.3">
      <c r="B1528" s="267" t="s">
        <v>6271</v>
      </c>
    </row>
    <row r="1529" spans="2:2" ht="18.75" x14ac:dyDescent="0.3">
      <c r="B1529" s="267"/>
    </row>
    <row r="1530" spans="2:2" ht="18.75" x14ac:dyDescent="0.3">
      <c r="B1530" s="267" t="s">
        <v>6272</v>
      </c>
    </row>
    <row r="1531" spans="2:2" ht="18.75" x14ac:dyDescent="0.3">
      <c r="B1531" s="267" t="s">
        <v>6273</v>
      </c>
    </row>
    <row r="1532" spans="2:2" ht="18.75" x14ac:dyDescent="0.3">
      <c r="B1532" s="267" t="s">
        <v>6274</v>
      </c>
    </row>
    <row r="1533" spans="2:2" ht="18.75" x14ac:dyDescent="0.3">
      <c r="B1533" s="267" t="s">
        <v>5086</v>
      </c>
    </row>
    <row r="1534" spans="2:2" ht="18.75" x14ac:dyDescent="0.3">
      <c r="B1534" s="267" t="s">
        <v>6275</v>
      </c>
    </row>
    <row r="1535" spans="2:2" ht="18.75" x14ac:dyDescent="0.3">
      <c r="B1535" s="267" t="s">
        <v>6276</v>
      </c>
    </row>
    <row r="1536" spans="2:2" ht="18.75" x14ac:dyDescent="0.3">
      <c r="B1536" s="267" t="s">
        <v>6277</v>
      </c>
    </row>
    <row r="1537" spans="2:2" ht="18.75" x14ac:dyDescent="0.3">
      <c r="B1537" s="267" t="s">
        <v>6278</v>
      </c>
    </row>
    <row r="1538" spans="2:2" ht="18.75" x14ac:dyDescent="0.3">
      <c r="B1538" s="267" t="s">
        <v>5061</v>
      </c>
    </row>
    <row r="1539" spans="2:2" ht="18.75" x14ac:dyDescent="0.3">
      <c r="B1539" s="267" t="s">
        <v>6279</v>
      </c>
    </row>
    <row r="1540" spans="2:2" ht="18.75" x14ac:dyDescent="0.3">
      <c r="B1540" s="267" t="s">
        <v>6280</v>
      </c>
    </row>
    <row r="1541" spans="2:2" ht="18.75" x14ac:dyDescent="0.3">
      <c r="B1541" s="267" t="s">
        <v>6281</v>
      </c>
    </row>
    <row r="1542" spans="2:2" ht="18.75" x14ac:dyDescent="0.3">
      <c r="B1542" s="267" t="s">
        <v>6282</v>
      </c>
    </row>
    <row r="1543" spans="2:2" ht="18.75" x14ac:dyDescent="0.3">
      <c r="B1543" s="267" t="s">
        <v>6283</v>
      </c>
    </row>
    <row r="1544" spans="2:2" ht="18.75" x14ac:dyDescent="0.3">
      <c r="B1544" s="267" t="s">
        <v>6284</v>
      </c>
    </row>
    <row r="1545" spans="2:2" ht="18.75" x14ac:dyDescent="0.3">
      <c r="B1545" s="267" t="s">
        <v>6285</v>
      </c>
    </row>
    <row r="1546" spans="2:2" ht="18.75" x14ac:dyDescent="0.3">
      <c r="B1546" s="267" t="s">
        <v>5080</v>
      </c>
    </row>
    <row r="1547" spans="2:2" ht="18.75" x14ac:dyDescent="0.3">
      <c r="B1547" s="267" t="s">
        <v>6286</v>
      </c>
    </row>
    <row r="1548" spans="2:2" ht="18.75" x14ac:dyDescent="0.3">
      <c r="B1548" s="267" t="s">
        <v>6287</v>
      </c>
    </row>
    <row r="1549" spans="2:2" ht="18.75" x14ac:dyDescent="0.3">
      <c r="B1549" s="267" t="s">
        <v>5096</v>
      </c>
    </row>
    <row r="1550" spans="2:2" ht="18.75" x14ac:dyDescent="0.3">
      <c r="B1550" s="267" t="s">
        <v>6288</v>
      </c>
    </row>
    <row r="1551" spans="2:2" ht="18.75" x14ac:dyDescent="0.3">
      <c r="B1551" s="267" t="s">
        <v>6289</v>
      </c>
    </row>
    <row r="1552" spans="2:2" ht="18.75" x14ac:dyDescent="0.3">
      <c r="B1552" s="267" t="s">
        <v>6290</v>
      </c>
    </row>
    <row r="1553" spans="2:2" ht="18.75" x14ac:dyDescent="0.3">
      <c r="B1553" s="267" t="s">
        <v>6291</v>
      </c>
    </row>
    <row r="1554" spans="2:2" ht="18.75" x14ac:dyDescent="0.3">
      <c r="B1554" s="267" t="s">
        <v>6273</v>
      </c>
    </row>
    <row r="1555" spans="2:2" ht="18.75" x14ac:dyDescent="0.3">
      <c r="B1555" s="267" t="s">
        <v>6274</v>
      </c>
    </row>
    <row r="1556" spans="2:2" ht="18.75" x14ac:dyDescent="0.3">
      <c r="B1556" s="267" t="s">
        <v>5086</v>
      </c>
    </row>
    <row r="1557" spans="2:2" ht="18.75" x14ac:dyDescent="0.3">
      <c r="B1557" s="267" t="s">
        <v>6292</v>
      </c>
    </row>
    <row r="1558" spans="2:2" ht="18.75" x14ac:dyDescent="0.3">
      <c r="B1558" s="267" t="s">
        <v>6293</v>
      </c>
    </row>
    <row r="1559" spans="2:2" ht="18.75" x14ac:dyDescent="0.3">
      <c r="B1559" s="267">
        <v>33</v>
      </c>
    </row>
    <row r="1560" spans="2:2" ht="18.75" x14ac:dyDescent="0.3">
      <c r="B1560" s="267" t="s">
        <v>6256</v>
      </c>
    </row>
    <row r="1561" spans="2:2" ht="18.75" x14ac:dyDescent="0.3">
      <c r="B1561" s="267" t="s">
        <v>6294</v>
      </c>
    </row>
    <row r="1562" spans="2:2" ht="18.75" x14ac:dyDescent="0.3">
      <c r="B1562" s="267" t="s">
        <v>6266</v>
      </c>
    </row>
    <row r="1563" spans="2:2" ht="18.75" x14ac:dyDescent="0.3">
      <c r="B1563" s="267" t="s">
        <v>6295</v>
      </c>
    </row>
    <row r="1564" spans="2:2" ht="18.75" x14ac:dyDescent="0.3">
      <c r="B1564" s="267" t="s">
        <v>6296</v>
      </c>
    </row>
    <row r="1565" spans="2:2" ht="18.75" x14ac:dyDescent="0.3">
      <c r="B1565" s="267" t="s">
        <v>6297</v>
      </c>
    </row>
    <row r="1566" spans="2:2" ht="18.75" x14ac:dyDescent="0.3">
      <c r="B1566" s="267" t="s">
        <v>6298</v>
      </c>
    </row>
    <row r="1567" spans="2:2" ht="18.75" x14ac:dyDescent="0.3">
      <c r="B1567" s="267" t="s">
        <v>5777</v>
      </c>
    </row>
    <row r="1568" spans="2:2" ht="18.75" x14ac:dyDescent="0.3">
      <c r="B1568" s="267" t="s">
        <v>6299</v>
      </c>
    </row>
    <row r="1569" spans="2:2" ht="18.75" x14ac:dyDescent="0.3">
      <c r="B1569" s="267" t="s">
        <v>6300</v>
      </c>
    </row>
    <row r="1570" spans="2:2" ht="18.75" x14ac:dyDescent="0.3">
      <c r="B1570" s="267" t="s">
        <v>6301</v>
      </c>
    </row>
    <row r="1571" spans="2:2" ht="18.75" x14ac:dyDescent="0.3">
      <c r="B1571" s="267" t="s">
        <v>6302</v>
      </c>
    </row>
    <row r="1572" spans="2:2" ht="18.75" x14ac:dyDescent="0.3">
      <c r="B1572" s="267" t="s">
        <v>6303</v>
      </c>
    </row>
    <row r="1573" spans="2:2" ht="18.75" x14ac:dyDescent="0.3">
      <c r="B1573" s="267" t="s">
        <v>6304</v>
      </c>
    </row>
    <row r="1574" spans="2:2" ht="18.75" x14ac:dyDescent="0.3">
      <c r="B1574" s="267" t="s">
        <v>6305</v>
      </c>
    </row>
    <row r="1575" spans="2:2" ht="18.75" x14ac:dyDescent="0.3">
      <c r="B1575" s="267" t="s">
        <v>6306</v>
      </c>
    </row>
    <row r="1576" spans="2:2" ht="18.75" x14ac:dyDescent="0.3">
      <c r="B1576" s="267" t="s">
        <v>6307</v>
      </c>
    </row>
    <row r="1577" spans="2:2" ht="18.75" x14ac:dyDescent="0.3">
      <c r="B1577" s="267" t="s">
        <v>6266</v>
      </c>
    </row>
    <row r="1578" spans="2:2" ht="18.75" x14ac:dyDescent="0.3">
      <c r="B1578" s="267" t="s">
        <v>6308</v>
      </c>
    </row>
    <row r="1579" spans="2:2" ht="18.75" x14ac:dyDescent="0.3">
      <c r="B1579" s="267" t="s">
        <v>6309</v>
      </c>
    </row>
    <row r="1580" spans="2:2" ht="18.75" x14ac:dyDescent="0.3">
      <c r="B1580" s="267" t="s">
        <v>6310</v>
      </c>
    </row>
    <row r="1581" spans="2:2" ht="18.75" x14ac:dyDescent="0.3">
      <c r="B1581" s="267" t="s">
        <v>6311</v>
      </c>
    </row>
    <row r="1582" spans="2:2" ht="18.75" x14ac:dyDescent="0.3">
      <c r="B1582" s="267"/>
    </row>
    <row r="1583" spans="2:2" ht="18.75" x14ac:dyDescent="0.3">
      <c r="B1583" s="267" t="s">
        <v>6312</v>
      </c>
    </row>
    <row r="1584" spans="2:2" ht="18.75" x14ac:dyDescent="0.3">
      <c r="B1584" s="267"/>
    </row>
    <row r="1585" spans="2:2" ht="18.75" x14ac:dyDescent="0.3">
      <c r="B1585" s="267" t="s">
        <v>6313</v>
      </c>
    </row>
    <row r="1586" spans="2:2" ht="18.75" x14ac:dyDescent="0.3">
      <c r="B1586" s="267" t="s">
        <v>6314</v>
      </c>
    </row>
    <row r="1587" spans="2:2" ht="18.75" x14ac:dyDescent="0.3">
      <c r="B1587" s="267" t="s">
        <v>6315</v>
      </c>
    </row>
    <row r="1588" spans="2:2" ht="18.75" x14ac:dyDescent="0.3">
      <c r="B1588" s="267" t="s">
        <v>6316</v>
      </c>
    </row>
    <row r="1589" spans="2:2" ht="18.75" x14ac:dyDescent="0.3">
      <c r="B1589" s="267"/>
    </row>
    <row r="1590" spans="2:2" ht="18.75" x14ac:dyDescent="0.3">
      <c r="B1590" s="267" t="s">
        <v>6317</v>
      </c>
    </row>
    <row r="1591" spans="2:2" ht="18.75" x14ac:dyDescent="0.3">
      <c r="B1591" s="267"/>
    </row>
    <row r="1592" spans="2:2" ht="18.75" x14ac:dyDescent="0.3">
      <c r="B1592" s="267" t="s">
        <v>6318</v>
      </c>
    </row>
    <row r="1593" spans="2:2" ht="18.75" x14ac:dyDescent="0.3">
      <c r="B1593" s="267" t="s">
        <v>6319</v>
      </c>
    </row>
    <row r="1594" spans="2:2" ht="18.75" x14ac:dyDescent="0.3">
      <c r="B1594" s="267" t="s">
        <v>6320</v>
      </c>
    </row>
    <row r="1595" spans="2:2" ht="18.75" x14ac:dyDescent="0.3">
      <c r="B1595" s="267" t="s">
        <v>6321</v>
      </c>
    </row>
    <row r="1596" spans="2:2" ht="18.75" x14ac:dyDescent="0.3">
      <c r="B1596" s="267" t="s">
        <v>6322</v>
      </c>
    </row>
    <row r="1597" spans="2:2" ht="18.75" x14ac:dyDescent="0.3">
      <c r="B1597" s="267" t="s">
        <v>6323</v>
      </c>
    </row>
    <row r="1598" spans="2:2" ht="18.75" x14ac:dyDescent="0.3">
      <c r="B1598" s="267" t="s">
        <v>6324</v>
      </c>
    </row>
    <row r="1599" spans="2:2" ht="18.75" x14ac:dyDescent="0.3">
      <c r="B1599" s="267" t="s">
        <v>6325</v>
      </c>
    </row>
    <row r="1600" spans="2:2" ht="18.75" x14ac:dyDescent="0.3">
      <c r="B1600" s="267" t="s">
        <v>6326</v>
      </c>
    </row>
    <row r="1601" spans="2:2" ht="18.75" x14ac:dyDescent="0.3">
      <c r="B1601" s="267" t="s">
        <v>6327</v>
      </c>
    </row>
    <row r="1602" spans="2:2" ht="18.75" x14ac:dyDescent="0.3">
      <c r="B1602" s="267" t="s">
        <v>6328</v>
      </c>
    </row>
    <row r="1603" spans="2:2" ht="18.75" x14ac:dyDescent="0.3">
      <c r="B1603" s="267" t="s">
        <v>6078</v>
      </c>
    </row>
    <row r="1604" spans="2:2" ht="18.75" x14ac:dyDescent="0.3">
      <c r="B1604" s="267">
        <v>34</v>
      </c>
    </row>
    <row r="1605" spans="2:2" ht="18.75" x14ac:dyDescent="0.3">
      <c r="B1605" s="267" t="s">
        <v>6329</v>
      </c>
    </row>
    <row r="1606" spans="2:2" ht="18.75" x14ac:dyDescent="0.3">
      <c r="B1606" s="267" t="s">
        <v>6330</v>
      </c>
    </row>
    <row r="1607" spans="2:2" ht="18.75" x14ac:dyDescent="0.3">
      <c r="B1607" s="267" t="s">
        <v>5627</v>
      </c>
    </row>
    <row r="1608" spans="2:2" ht="18.75" x14ac:dyDescent="0.3">
      <c r="B1608" s="267" t="s">
        <v>6331</v>
      </c>
    </row>
    <row r="1609" spans="2:2" ht="18.75" x14ac:dyDescent="0.3">
      <c r="B1609" s="267" t="s">
        <v>6332</v>
      </c>
    </row>
    <row r="1610" spans="2:2" ht="18.75" x14ac:dyDescent="0.3">
      <c r="B1610" s="267" t="s">
        <v>5777</v>
      </c>
    </row>
    <row r="1611" spans="2:2" ht="18.75" x14ac:dyDescent="0.3">
      <c r="B1611" s="267" t="s">
        <v>6333</v>
      </c>
    </row>
    <row r="1612" spans="2:2" ht="18.75" x14ac:dyDescent="0.3">
      <c r="B1612" s="267" t="s">
        <v>6334</v>
      </c>
    </row>
    <row r="1613" spans="2:2" ht="18.75" x14ac:dyDescent="0.3">
      <c r="B1613" s="267" t="s">
        <v>6335</v>
      </c>
    </row>
    <row r="1614" spans="2:2" ht="18.75" x14ac:dyDescent="0.3">
      <c r="B1614" s="267" t="s">
        <v>6336</v>
      </c>
    </row>
    <row r="1615" spans="2:2" ht="18.75" x14ac:dyDescent="0.3">
      <c r="B1615" s="267" t="s">
        <v>175</v>
      </c>
    </row>
    <row r="1616" spans="2:2" ht="18.75" x14ac:dyDescent="0.3">
      <c r="B1616" s="267" t="s">
        <v>6337</v>
      </c>
    </row>
    <row r="1617" spans="2:2" ht="18.75" x14ac:dyDescent="0.3">
      <c r="B1617" s="267" t="s">
        <v>6338</v>
      </c>
    </row>
    <row r="1618" spans="2:2" ht="18.75" x14ac:dyDescent="0.3">
      <c r="B1618" s="267"/>
    </row>
    <row r="1619" spans="2:2" ht="18.75" x14ac:dyDescent="0.3">
      <c r="B1619" s="267" t="s">
        <v>6339</v>
      </c>
    </row>
    <row r="1620" spans="2:2" ht="18.75" x14ac:dyDescent="0.3">
      <c r="B1620" s="267" t="s">
        <v>6340</v>
      </c>
    </row>
    <row r="1621" spans="2:2" ht="18.75" x14ac:dyDescent="0.3">
      <c r="B1621" s="267" t="s">
        <v>6341</v>
      </c>
    </row>
    <row r="1622" spans="2:2" ht="18.75" x14ac:dyDescent="0.3">
      <c r="B1622" s="267" t="s">
        <v>6342</v>
      </c>
    </row>
    <row r="1623" spans="2:2" ht="18.75" x14ac:dyDescent="0.3">
      <c r="B1623" s="267" t="s">
        <v>6343</v>
      </c>
    </row>
    <row r="1624" spans="2:2" ht="18.75" x14ac:dyDescent="0.3">
      <c r="B1624" s="267" t="s">
        <v>6344</v>
      </c>
    </row>
    <row r="1625" spans="2:2" ht="18.75" x14ac:dyDescent="0.3">
      <c r="B1625" s="267" t="s">
        <v>6345</v>
      </c>
    </row>
    <row r="1626" spans="2:2" ht="18.75" x14ac:dyDescent="0.3">
      <c r="B1626" s="267" t="s">
        <v>6346</v>
      </c>
    </row>
    <row r="1627" spans="2:2" ht="18.75" x14ac:dyDescent="0.3">
      <c r="B1627" s="267" t="s">
        <v>6347</v>
      </c>
    </row>
    <row r="1628" spans="2:2" ht="18.75" x14ac:dyDescent="0.3">
      <c r="B1628" s="267" t="s">
        <v>6348</v>
      </c>
    </row>
    <row r="1629" spans="2:2" ht="18.75" x14ac:dyDescent="0.3">
      <c r="B1629" s="267" t="s">
        <v>6349</v>
      </c>
    </row>
    <row r="1630" spans="2:2" ht="18.75" x14ac:dyDescent="0.3">
      <c r="B1630" s="267" t="s">
        <v>6350</v>
      </c>
    </row>
    <row r="1631" spans="2:2" ht="18.75" x14ac:dyDescent="0.3">
      <c r="B1631" s="267" t="s">
        <v>6351</v>
      </c>
    </row>
    <row r="1632" spans="2:2" ht="18.75" x14ac:dyDescent="0.3">
      <c r="B1632" s="267" t="s">
        <v>6352</v>
      </c>
    </row>
    <row r="1633" spans="2:2" ht="18.75" x14ac:dyDescent="0.3">
      <c r="B1633" s="267" t="s">
        <v>6353</v>
      </c>
    </row>
    <row r="1634" spans="2:2" ht="18.75" x14ac:dyDescent="0.3">
      <c r="B1634" s="267" t="s">
        <v>6354</v>
      </c>
    </row>
    <row r="1635" spans="2:2" ht="18.75" x14ac:dyDescent="0.3">
      <c r="B1635" s="267" t="s">
        <v>6355</v>
      </c>
    </row>
    <row r="1636" spans="2:2" ht="18.75" x14ac:dyDescent="0.3">
      <c r="B1636" s="267" t="s">
        <v>6356</v>
      </c>
    </row>
    <row r="1637" spans="2:2" ht="18.75" x14ac:dyDescent="0.3">
      <c r="B1637" s="267"/>
    </row>
    <row r="1638" spans="2:2" ht="18.75" x14ac:dyDescent="0.3">
      <c r="B1638" s="267" t="s">
        <v>6357</v>
      </c>
    </row>
    <row r="1639" spans="2:2" ht="18.75" x14ac:dyDescent="0.3">
      <c r="B1639" s="267" t="s">
        <v>6358</v>
      </c>
    </row>
    <row r="1640" spans="2:2" ht="18.75" x14ac:dyDescent="0.3">
      <c r="B1640" s="267"/>
    </row>
    <row r="1641" spans="2:2" ht="18.75" x14ac:dyDescent="0.3">
      <c r="B1641" s="267" t="s">
        <v>6359</v>
      </c>
    </row>
    <row r="1642" spans="2:2" ht="18.75" x14ac:dyDescent="0.3">
      <c r="B1642" s="267"/>
    </row>
    <row r="1643" spans="2:2" ht="18.75" x14ac:dyDescent="0.3">
      <c r="B1643" s="267" t="s">
        <v>6360</v>
      </c>
    </row>
    <row r="1644" spans="2:2" ht="18.75" x14ac:dyDescent="0.3">
      <c r="B1644" s="267" t="s">
        <v>6361</v>
      </c>
    </row>
    <row r="1645" spans="2:2" ht="18.75" x14ac:dyDescent="0.3">
      <c r="B1645" s="267" t="s">
        <v>6362</v>
      </c>
    </row>
    <row r="1646" spans="2:2" ht="18.75" x14ac:dyDescent="0.3">
      <c r="B1646" s="267" t="s">
        <v>6363</v>
      </c>
    </row>
    <row r="1647" spans="2:2" ht="18.75" x14ac:dyDescent="0.3">
      <c r="B1647" s="267" t="s">
        <v>6364</v>
      </c>
    </row>
    <row r="1648" spans="2:2" ht="18.75" x14ac:dyDescent="0.3">
      <c r="B1648" s="267"/>
    </row>
    <row r="1649" spans="2:2" ht="18.75" x14ac:dyDescent="0.3">
      <c r="B1649" s="267">
        <v>35</v>
      </c>
    </row>
    <row r="1650" spans="2:2" ht="18.75" x14ac:dyDescent="0.3">
      <c r="B1650" s="267" t="s">
        <v>6365</v>
      </c>
    </row>
    <row r="1651" spans="2:2" ht="18.75" x14ac:dyDescent="0.3">
      <c r="B1651" s="267" t="s">
        <v>6366</v>
      </c>
    </row>
    <row r="1652" spans="2:2" ht="18.75" x14ac:dyDescent="0.3">
      <c r="B1652" s="267" t="s">
        <v>6367</v>
      </c>
    </row>
    <row r="1653" spans="2:2" ht="18.75" x14ac:dyDescent="0.3">
      <c r="B1653" s="267" t="s">
        <v>6368</v>
      </c>
    </row>
    <row r="1654" spans="2:2" ht="18.75" x14ac:dyDescent="0.3">
      <c r="B1654" s="267" t="s">
        <v>6369</v>
      </c>
    </row>
    <row r="1655" spans="2:2" ht="18.75" x14ac:dyDescent="0.3">
      <c r="B1655" s="267" t="s">
        <v>6370</v>
      </c>
    </row>
    <row r="1656" spans="2:2" ht="18.75" x14ac:dyDescent="0.3">
      <c r="B1656" s="267" t="s">
        <v>6371</v>
      </c>
    </row>
    <row r="1657" spans="2:2" ht="18.75" x14ac:dyDescent="0.3">
      <c r="B1657" s="267" t="s">
        <v>6372</v>
      </c>
    </row>
    <row r="1658" spans="2:2" ht="18.75" x14ac:dyDescent="0.3">
      <c r="B1658" s="267" t="s">
        <v>6373</v>
      </c>
    </row>
    <row r="1659" spans="2:2" ht="18.75" x14ac:dyDescent="0.3">
      <c r="B1659" s="267" t="s">
        <v>175</v>
      </c>
    </row>
    <row r="1660" spans="2:2" ht="18.75" x14ac:dyDescent="0.3">
      <c r="B1660" s="267" t="s">
        <v>6374</v>
      </c>
    </row>
    <row r="1661" spans="2:2" ht="18.75" x14ac:dyDescent="0.3">
      <c r="B1661" s="267" t="s">
        <v>6375</v>
      </c>
    </row>
    <row r="1662" spans="2:2" ht="18.75" x14ac:dyDescent="0.3">
      <c r="B1662" s="267" t="s">
        <v>6376</v>
      </c>
    </row>
    <row r="1663" spans="2:2" ht="18.75" x14ac:dyDescent="0.3">
      <c r="B1663" s="267" t="s">
        <v>162</v>
      </c>
    </row>
    <row r="1664" spans="2:2" ht="18.75" x14ac:dyDescent="0.3">
      <c r="B1664" s="267"/>
    </row>
    <row r="1665" spans="2:2" ht="18.75" x14ac:dyDescent="0.3">
      <c r="B1665" s="267" t="s">
        <v>6377</v>
      </c>
    </row>
    <row r="1666" spans="2:2" ht="18.75" x14ac:dyDescent="0.3">
      <c r="B1666" s="267" t="s">
        <v>6378</v>
      </c>
    </row>
    <row r="1667" spans="2:2" ht="18.75" x14ac:dyDescent="0.3">
      <c r="B1667" s="267" t="s">
        <v>6379</v>
      </c>
    </row>
    <row r="1668" spans="2:2" ht="18.75" x14ac:dyDescent="0.3">
      <c r="B1668" s="267" t="s">
        <v>6380</v>
      </c>
    </row>
    <row r="1669" spans="2:2" ht="18.75" x14ac:dyDescent="0.3">
      <c r="B1669" s="267" t="s">
        <v>6381</v>
      </c>
    </row>
    <row r="1670" spans="2:2" ht="18.75" x14ac:dyDescent="0.3">
      <c r="B1670" s="267" t="s">
        <v>6382</v>
      </c>
    </row>
    <row r="1671" spans="2:2" ht="18.75" x14ac:dyDescent="0.3">
      <c r="B1671" s="267" t="s">
        <v>6383</v>
      </c>
    </row>
    <row r="1672" spans="2:2" ht="18.75" x14ac:dyDescent="0.3">
      <c r="B1672" s="267" t="s">
        <v>6384</v>
      </c>
    </row>
    <row r="1673" spans="2:2" ht="18.75" x14ac:dyDescent="0.3">
      <c r="B1673" s="267" t="e">
        <f>- плановых проверок соблюдения и исполнения должностными лицами</f>
        <v>#NAME?</v>
      </c>
    </row>
    <row r="1674" spans="2:2" ht="18.75" x14ac:dyDescent="0.3">
      <c r="B1674" s="267" t="s">
        <v>6385</v>
      </c>
    </row>
    <row r="1675" spans="2:2" ht="18.75" x14ac:dyDescent="0.3">
      <c r="B1675" s="267" t="s">
        <v>6386</v>
      </c>
    </row>
    <row r="1676" spans="2:2" ht="18.75" x14ac:dyDescent="0.3">
      <c r="B1676" s="267" t="e">
        <f>- внеплановых проверок соблюдения и предоставления муниципальными</f>
        <v>#NAME?</v>
      </c>
    </row>
    <row r="1677" spans="2:2" ht="18.75" x14ac:dyDescent="0.3">
      <c r="B1677" s="267" t="s">
        <v>6387</v>
      </c>
    </row>
    <row r="1678" spans="2:2" ht="18.75" x14ac:dyDescent="0.3">
      <c r="B1678" s="267" t="s">
        <v>6388</v>
      </c>
    </row>
    <row r="1679" spans="2:2" ht="18.75" x14ac:dyDescent="0.3">
      <c r="B1679" s="267" t="s">
        <v>6389</v>
      </c>
    </row>
    <row r="1680" spans="2:2" ht="18.75" x14ac:dyDescent="0.3">
      <c r="B1680" s="267" t="s">
        <v>6390</v>
      </c>
    </row>
    <row r="1681" spans="2:2" ht="18.75" x14ac:dyDescent="0.3">
      <c r="B1681" s="267" t="s">
        <v>6391</v>
      </c>
    </row>
    <row r="1682" spans="2:2" ht="18.75" x14ac:dyDescent="0.3">
      <c r="B1682" s="267" t="s">
        <v>6392</v>
      </c>
    </row>
    <row r="1683" spans="2:2" ht="18.75" x14ac:dyDescent="0.3">
      <c r="B1683" s="267" t="s">
        <v>6393</v>
      </c>
    </row>
    <row r="1684" spans="2:2" ht="18.75" x14ac:dyDescent="0.3">
      <c r="B1684" s="267" t="s">
        <v>6394</v>
      </c>
    </row>
    <row r="1685" spans="2:2" ht="18.75" x14ac:dyDescent="0.3">
      <c r="B1685" s="267" t="e">
        <f>- знание ответственными специалистами требований настоящего</f>
        <v>#NAME?</v>
      </c>
    </row>
    <row r="1686" spans="2:2" ht="18.75" x14ac:dyDescent="0.3">
      <c r="B1686" s="267" t="s">
        <v>6395</v>
      </c>
    </row>
    <row r="1687" spans="2:2" ht="18.75" x14ac:dyDescent="0.3">
      <c r="B1687" s="267" t="s">
        <v>6396</v>
      </c>
    </row>
    <row r="1688" spans="2:2" ht="18.75" x14ac:dyDescent="0.3">
      <c r="B1688" s="267" t="e">
        <f>- соблюдение работниками отдела сроков и последовательности</f>
        <v>#NAME?</v>
      </c>
    </row>
    <row r="1689" spans="2:2" ht="18.75" x14ac:dyDescent="0.3">
      <c r="B1689" s="267" t="s">
        <v>6397</v>
      </c>
    </row>
    <row r="1690" spans="2:2" ht="18.75" x14ac:dyDescent="0.3">
      <c r="B1690" s="267" t="s">
        <v>6398</v>
      </c>
    </row>
    <row r="1691" spans="2:2" ht="18.75" x14ac:dyDescent="0.3">
      <c r="B1691" s="267" t="e">
        <f>- правильность и своевременность информирования заявителей об</f>
        <v>#NAME?</v>
      </c>
    </row>
    <row r="1692" spans="2:2" ht="18.75" x14ac:dyDescent="0.3">
      <c r="B1692" s="267" t="s">
        <v>6399</v>
      </c>
    </row>
    <row r="1693" spans="2:2" ht="18.75" x14ac:dyDescent="0.3">
      <c r="B1693" s="267" t="s">
        <v>6398</v>
      </c>
    </row>
    <row r="1694" spans="2:2" ht="18.75" x14ac:dyDescent="0.3">
      <c r="B1694" s="267">
        <v>36</v>
      </c>
    </row>
    <row r="1695" spans="2:2" ht="18.75" x14ac:dyDescent="0.3">
      <c r="B1695" s="267" t="s">
        <v>6400</v>
      </c>
    </row>
    <row r="1696" spans="2:2" ht="18.75" x14ac:dyDescent="0.3">
      <c r="B1696" s="267" t="s">
        <v>6401</v>
      </c>
    </row>
    <row r="1697" spans="2:2" ht="18.75" x14ac:dyDescent="0.3">
      <c r="B1697" s="267"/>
    </row>
    <row r="1698" spans="2:2" ht="18.75" x14ac:dyDescent="0.3">
      <c r="B1698" s="267" t="s">
        <v>6402</v>
      </c>
    </row>
    <row r="1699" spans="2:2" ht="18.75" x14ac:dyDescent="0.3">
      <c r="B1699" s="267" t="s">
        <v>6403</v>
      </c>
    </row>
    <row r="1700" spans="2:2" ht="18.75" x14ac:dyDescent="0.3">
      <c r="B1700" s="267" t="s">
        <v>6404</v>
      </c>
    </row>
    <row r="1701" spans="2:2" ht="18.75" x14ac:dyDescent="0.3">
      <c r="B1701" s="267" t="s">
        <v>6405</v>
      </c>
    </row>
    <row r="1702" spans="2:2" ht="18.75" x14ac:dyDescent="0.3">
      <c r="B1702" s="267" t="s">
        <v>4964</v>
      </c>
    </row>
    <row r="1703" spans="2:2" ht="18.75" x14ac:dyDescent="0.3">
      <c r="B1703" s="267" t="s">
        <v>175</v>
      </c>
    </row>
    <row r="1704" spans="2:2" ht="18.75" x14ac:dyDescent="0.3">
      <c r="B1704" s="267" t="s">
        <v>6406</v>
      </c>
    </row>
    <row r="1705" spans="2:2" ht="18.75" x14ac:dyDescent="0.3">
      <c r="B1705" s="267" t="s">
        <v>6407</v>
      </c>
    </row>
    <row r="1706" spans="2:2" ht="18.75" x14ac:dyDescent="0.3">
      <c r="B1706" s="267" t="s">
        <v>6408</v>
      </c>
    </row>
    <row r="1707" spans="2:2" ht="18.75" x14ac:dyDescent="0.3">
      <c r="B1707" s="267"/>
    </row>
    <row r="1708" spans="2:2" ht="18.75" x14ac:dyDescent="0.3">
      <c r="B1708" s="267" t="s">
        <v>6409</v>
      </c>
    </row>
    <row r="1709" spans="2:2" ht="18.75" x14ac:dyDescent="0.3">
      <c r="B1709" s="267" t="s">
        <v>6410</v>
      </c>
    </row>
    <row r="1710" spans="2:2" ht="18.75" x14ac:dyDescent="0.3">
      <c r="B1710" s="267" t="s">
        <v>6411</v>
      </c>
    </row>
    <row r="1711" spans="2:2" ht="18.75" x14ac:dyDescent="0.3">
      <c r="B1711" s="267" t="s">
        <v>6412</v>
      </c>
    </row>
    <row r="1712" spans="2:2" ht="18.75" x14ac:dyDescent="0.3">
      <c r="B1712" s="267"/>
    </row>
    <row r="1713" spans="2:2" ht="18.75" x14ac:dyDescent="0.3">
      <c r="B1713" s="267" t="s">
        <v>6413</v>
      </c>
    </row>
    <row r="1714" spans="2:2" ht="18.75" x14ac:dyDescent="0.3">
      <c r="B1714" s="267" t="s">
        <v>6414</v>
      </c>
    </row>
    <row r="1715" spans="2:2" ht="18.75" x14ac:dyDescent="0.3">
      <c r="B1715" s="267" t="s">
        <v>6415</v>
      </c>
    </row>
    <row r="1716" spans="2:2" ht="18.75" x14ac:dyDescent="0.3">
      <c r="B1716" s="267"/>
    </row>
    <row r="1717" spans="2:2" ht="18.75" x14ac:dyDescent="0.3">
      <c r="B1717" s="267" t="s">
        <v>6416</v>
      </c>
    </row>
    <row r="1718" spans="2:2" ht="18.75" x14ac:dyDescent="0.3">
      <c r="B1718" s="267" t="s">
        <v>6417</v>
      </c>
    </row>
    <row r="1719" spans="2:2" ht="18.75" x14ac:dyDescent="0.3">
      <c r="B1719" s="267" t="s">
        <v>6418</v>
      </c>
    </row>
    <row r="1720" spans="2:2" ht="18.75" x14ac:dyDescent="0.3">
      <c r="B1720" s="267" t="s">
        <v>6419</v>
      </c>
    </row>
    <row r="1721" spans="2:2" ht="18.75" x14ac:dyDescent="0.3">
      <c r="B1721" s="267" t="s">
        <v>6420</v>
      </c>
    </row>
    <row r="1722" spans="2:2" ht="18.75" x14ac:dyDescent="0.3">
      <c r="B1722" s="267" t="s">
        <v>6421</v>
      </c>
    </row>
    <row r="1723" spans="2:2" ht="18.75" x14ac:dyDescent="0.3">
      <c r="B1723" s="267" t="s">
        <v>6422</v>
      </c>
    </row>
    <row r="1724" spans="2:2" ht="18.75" x14ac:dyDescent="0.3">
      <c r="B1724" s="267"/>
    </row>
    <row r="1725" spans="2:2" ht="18.75" x14ac:dyDescent="0.3">
      <c r="B1725" s="267" t="s">
        <v>6423</v>
      </c>
    </row>
    <row r="1726" spans="2:2" ht="18.75" x14ac:dyDescent="0.3">
      <c r="B1726" s="267" t="s">
        <v>6424</v>
      </c>
    </row>
    <row r="1727" spans="2:2" ht="18.75" x14ac:dyDescent="0.3">
      <c r="B1727" s="267" t="s">
        <v>6425</v>
      </c>
    </row>
    <row r="1728" spans="2:2" ht="18.75" x14ac:dyDescent="0.3">
      <c r="B1728" s="267" t="s">
        <v>175</v>
      </c>
    </row>
    <row r="1729" spans="2:2" ht="18.75" x14ac:dyDescent="0.3">
      <c r="B1729" s="267" t="s">
        <v>6426</v>
      </c>
    </row>
    <row r="1730" spans="2:2" ht="18.75" x14ac:dyDescent="0.3">
      <c r="B1730" s="267" t="s">
        <v>6427</v>
      </c>
    </row>
    <row r="1731" spans="2:2" ht="18.75" x14ac:dyDescent="0.3">
      <c r="B1731" s="267" t="s">
        <v>6428</v>
      </c>
    </row>
    <row r="1732" spans="2:2" ht="18.75" x14ac:dyDescent="0.3">
      <c r="B1732" s="267"/>
    </row>
    <row r="1733" spans="2:2" ht="18.75" x14ac:dyDescent="0.3">
      <c r="B1733" s="267" t="s">
        <v>6429</v>
      </c>
    </row>
    <row r="1734" spans="2:2" ht="18.75" x14ac:dyDescent="0.3">
      <c r="B1734" s="267" t="s">
        <v>6430</v>
      </c>
    </row>
    <row r="1735" spans="2:2" ht="18.75" x14ac:dyDescent="0.3">
      <c r="B1735" s="267" t="s">
        <v>6431</v>
      </c>
    </row>
    <row r="1736" spans="2:2" ht="18.75" x14ac:dyDescent="0.3">
      <c r="B1736" s="267" t="s">
        <v>6432</v>
      </c>
    </row>
    <row r="1737" spans="2:2" ht="18.75" x14ac:dyDescent="0.3">
      <c r="B1737" s="267" t="s">
        <v>6433</v>
      </c>
    </row>
    <row r="1738" spans="2:2" ht="18.75" x14ac:dyDescent="0.3">
      <c r="B1738" s="267"/>
    </row>
    <row r="1739" spans="2:2" ht="18.75" x14ac:dyDescent="0.3">
      <c r="B1739" s="267" t="s">
        <v>6434</v>
      </c>
    </row>
    <row r="1740" spans="2:2" ht="18.75" x14ac:dyDescent="0.3">
      <c r="B1740" s="267">
        <v>37</v>
      </c>
    </row>
    <row r="1741" spans="2:2" ht="18.75" x14ac:dyDescent="0.3">
      <c r="B1741" s="267" t="s">
        <v>6435</v>
      </c>
    </row>
    <row r="1742" spans="2:2" ht="18.75" x14ac:dyDescent="0.3">
      <c r="B1742" s="267" t="s">
        <v>6436</v>
      </c>
    </row>
    <row r="1743" spans="2:2" ht="18.75" x14ac:dyDescent="0.3">
      <c r="B1743" s="267" t="s">
        <v>6437</v>
      </c>
    </row>
    <row r="1744" spans="2:2" ht="18.75" x14ac:dyDescent="0.3">
      <c r="B1744" s="267" t="s">
        <v>6438</v>
      </c>
    </row>
    <row r="1745" spans="2:2" ht="18.75" x14ac:dyDescent="0.3">
      <c r="B1745" s="267" t="s">
        <v>6439</v>
      </c>
    </row>
    <row r="1746" spans="2:2" ht="18.75" x14ac:dyDescent="0.3">
      <c r="B1746" s="267" t="s">
        <v>6440</v>
      </c>
    </row>
    <row r="1747" spans="2:2" ht="18.75" x14ac:dyDescent="0.3">
      <c r="B1747" s="267" t="s">
        <v>6441</v>
      </c>
    </row>
    <row r="1748" spans="2:2" ht="18.75" x14ac:dyDescent="0.3">
      <c r="B1748" s="267" t="s">
        <v>6431</v>
      </c>
    </row>
    <row r="1749" spans="2:2" ht="18.75" x14ac:dyDescent="0.3">
      <c r="B1749" s="267" t="s">
        <v>6442</v>
      </c>
    </row>
    <row r="1750" spans="2:2" ht="18.75" x14ac:dyDescent="0.3">
      <c r="B1750" s="267" t="s">
        <v>6443</v>
      </c>
    </row>
    <row r="1751" spans="2:2" ht="18.75" x14ac:dyDescent="0.3">
      <c r="B1751" s="267" t="s">
        <v>5285</v>
      </c>
    </row>
    <row r="1752" spans="2:2" ht="18.75" x14ac:dyDescent="0.3">
      <c r="B1752" s="267" t="s">
        <v>6444</v>
      </c>
    </row>
    <row r="1753" spans="2:2" ht="18.75" x14ac:dyDescent="0.3">
      <c r="B1753" s="267" t="s">
        <v>6445</v>
      </c>
    </row>
    <row r="1754" spans="2:2" ht="18.75" x14ac:dyDescent="0.3">
      <c r="B1754" s="267" t="s">
        <v>6446</v>
      </c>
    </row>
    <row r="1755" spans="2:2" ht="18.75" x14ac:dyDescent="0.3">
      <c r="B1755" s="267" t="s">
        <v>5285</v>
      </c>
    </row>
    <row r="1756" spans="2:2" ht="18.75" x14ac:dyDescent="0.3">
      <c r="B1756" s="267" t="s">
        <v>6447</v>
      </c>
    </row>
    <row r="1757" spans="2:2" ht="18.75" x14ac:dyDescent="0.3">
      <c r="B1757" s="267" t="s">
        <v>6446</v>
      </c>
    </row>
    <row r="1758" spans="2:2" ht="18.75" x14ac:dyDescent="0.3">
      <c r="B1758" s="267" t="s">
        <v>6448</v>
      </c>
    </row>
    <row r="1759" spans="2:2" ht="18.75" x14ac:dyDescent="0.3">
      <c r="B1759" s="267" t="s">
        <v>6449</v>
      </c>
    </row>
    <row r="1760" spans="2:2" ht="18.75" x14ac:dyDescent="0.3">
      <c r="B1760" s="267" t="s">
        <v>6450</v>
      </c>
    </row>
    <row r="1761" spans="2:2" ht="18.75" x14ac:dyDescent="0.3">
      <c r="B1761" s="267" t="s">
        <v>6451</v>
      </c>
    </row>
    <row r="1762" spans="2:2" ht="18.75" x14ac:dyDescent="0.3">
      <c r="B1762" s="267" t="s">
        <v>6452</v>
      </c>
    </row>
    <row r="1763" spans="2:2" ht="18.75" x14ac:dyDescent="0.3">
      <c r="B1763" s="267" t="s">
        <v>6453</v>
      </c>
    </row>
    <row r="1764" spans="2:2" ht="18.75" x14ac:dyDescent="0.3">
      <c r="B1764" s="267" t="s">
        <v>5951</v>
      </c>
    </row>
    <row r="1765" spans="2:2" ht="18.75" x14ac:dyDescent="0.3">
      <c r="B1765" s="267" t="s">
        <v>6454</v>
      </c>
    </row>
    <row r="1766" spans="2:2" ht="18.75" x14ac:dyDescent="0.3">
      <c r="B1766" s="267" t="s">
        <v>6455</v>
      </c>
    </row>
    <row r="1767" spans="2:2" ht="18.75" x14ac:dyDescent="0.3">
      <c r="B1767" s="267" t="s">
        <v>6456</v>
      </c>
    </row>
    <row r="1768" spans="2:2" ht="18.75" x14ac:dyDescent="0.3">
      <c r="B1768" s="267" t="s">
        <v>6457</v>
      </c>
    </row>
    <row r="1769" spans="2:2" ht="18.75" x14ac:dyDescent="0.3">
      <c r="B1769" s="267" t="s">
        <v>6458</v>
      </c>
    </row>
    <row r="1770" spans="2:2" ht="18.75" x14ac:dyDescent="0.3">
      <c r="B1770" s="267" t="s">
        <v>6459</v>
      </c>
    </row>
    <row r="1771" spans="2:2" ht="18.75" x14ac:dyDescent="0.3">
      <c r="B1771" s="267" t="s">
        <v>6460</v>
      </c>
    </row>
    <row r="1772" spans="2:2" ht="18.75" x14ac:dyDescent="0.3">
      <c r="B1772" s="267" t="s">
        <v>6461</v>
      </c>
    </row>
    <row r="1773" spans="2:2" ht="18.75" x14ac:dyDescent="0.3">
      <c r="B1773" s="267" t="s">
        <v>6462</v>
      </c>
    </row>
    <row r="1774" spans="2:2" ht="18.75" x14ac:dyDescent="0.3">
      <c r="B1774" s="267" t="s">
        <v>6463</v>
      </c>
    </row>
    <row r="1775" spans="2:2" ht="18.75" x14ac:dyDescent="0.3">
      <c r="B1775" s="267" t="s">
        <v>6464</v>
      </c>
    </row>
    <row r="1776" spans="2:2" ht="18.75" x14ac:dyDescent="0.3">
      <c r="B1776" s="267" t="s">
        <v>6465</v>
      </c>
    </row>
    <row r="1777" spans="2:2" ht="18.75" x14ac:dyDescent="0.3">
      <c r="B1777" s="267" t="s">
        <v>6466</v>
      </c>
    </row>
    <row r="1778" spans="2:2" ht="18.75" x14ac:dyDescent="0.3">
      <c r="B1778" s="267" t="s">
        <v>6467</v>
      </c>
    </row>
    <row r="1779" spans="2:2" ht="18.75" x14ac:dyDescent="0.3">
      <c r="B1779" s="267" t="s">
        <v>6468</v>
      </c>
    </row>
    <row r="1780" spans="2:2" ht="18.75" x14ac:dyDescent="0.3">
      <c r="B1780" s="267" t="s">
        <v>6469</v>
      </c>
    </row>
    <row r="1781" spans="2:2" ht="18.75" x14ac:dyDescent="0.3">
      <c r="B1781" s="267" t="s">
        <v>6470</v>
      </c>
    </row>
    <row r="1782" spans="2:2" ht="18.75" x14ac:dyDescent="0.3">
      <c r="B1782" s="267" t="s">
        <v>6471</v>
      </c>
    </row>
    <row r="1783" spans="2:2" ht="18.75" x14ac:dyDescent="0.3">
      <c r="B1783" s="267" t="s">
        <v>6472</v>
      </c>
    </row>
    <row r="1784" spans="2:2" ht="18.75" x14ac:dyDescent="0.3">
      <c r="B1784" s="267" t="s">
        <v>6473</v>
      </c>
    </row>
    <row r="1785" spans="2:2" ht="18.75" x14ac:dyDescent="0.3">
      <c r="B1785" s="267">
        <v>38</v>
      </c>
    </row>
    <row r="1786" spans="2:2" ht="18.75" x14ac:dyDescent="0.3">
      <c r="B1786" s="267" t="s">
        <v>6474</v>
      </c>
    </row>
    <row r="1787" spans="2:2" ht="18.75" x14ac:dyDescent="0.3">
      <c r="B1787" s="267" t="s">
        <v>6475</v>
      </c>
    </row>
    <row r="1788" spans="2:2" ht="18.75" x14ac:dyDescent="0.3">
      <c r="B1788" s="267" t="s">
        <v>6476</v>
      </c>
    </row>
    <row r="1789" spans="2:2" ht="18.75" x14ac:dyDescent="0.3">
      <c r="B1789" s="267" t="s">
        <v>6477</v>
      </c>
    </row>
    <row r="1790" spans="2:2" ht="18.75" x14ac:dyDescent="0.3">
      <c r="B1790" s="267"/>
    </row>
    <row r="1791" spans="2:2" ht="18.75" x14ac:dyDescent="0.3">
      <c r="B1791" s="267" t="s">
        <v>6478</v>
      </c>
    </row>
    <row r="1792" spans="2:2" ht="18.75" x14ac:dyDescent="0.3">
      <c r="B1792" s="267" t="s">
        <v>6479</v>
      </c>
    </row>
    <row r="1793" spans="2:2" ht="18.75" x14ac:dyDescent="0.3">
      <c r="B1793" s="267" t="s">
        <v>6480</v>
      </c>
    </row>
    <row r="1794" spans="2:2" ht="18.75" x14ac:dyDescent="0.3">
      <c r="B1794" s="267" t="s">
        <v>175</v>
      </c>
    </row>
    <row r="1795" spans="2:2" ht="18.75" x14ac:dyDescent="0.3">
      <c r="B1795" s="267" t="s">
        <v>6481</v>
      </c>
    </row>
    <row r="1796" spans="2:2" ht="18.75" x14ac:dyDescent="0.3">
      <c r="B1796" s="267" t="s">
        <v>6482</v>
      </c>
    </row>
    <row r="1797" spans="2:2" ht="18.75" x14ac:dyDescent="0.3">
      <c r="B1797" s="267" t="s">
        <v>6483</v>
      </c>
    </row>
    <row r="1798" spans="2:2" ht="18.75" x14ac:dyDescent="0.3">
      <c r="B1798" s="267" t="s">
        <v>6484</v>
      </c>
    </row>
    <row r="1799" spans="2:2" ht="18.75" x14ac:dyDescent="0.3">
      <c r="B1799" s="267" t="s">
        <v>6485</v>
      </c>
    </row>
    <row r="1800" spans="2:2" ht="18.75" x14ac:dyDescent="0.3">
      <c r="B1800" s="267" t="s">
        <v>6486</v>
      </c>
    </row>
    <row r="1801" spans="2:2" ht="18.75" x14ac:dyDescent="0.3">
      <c r="B1801" s="267" t="s">
        <v>6487</v>
      </c>
    </row>
    <row r="1802" spans="2:2" ht="18.75" x14ac:dyDescent="0.3">
      <c r="B1802" s="267" t="s">
        <v>6488</v>
      </c>
    </row>
    <row r="1803" spans="2:2" ht="18.75" x14ac:dyDescent="0.3">
      <c r="B1803" s="267" t="s">
        <v>6489</v>
      </c>
    </row>
    <row r="1804" spans="2:2" ht="18.75" x14ac:dyDescent="0.3">
      <c r="B1804" s="267" t="s">
        <v>6490</v>
      </c>
    </row>
    <row r="1805" spans="2:2" ht="18.75" x14ac:dyDescent="0.3">
      <c r="B1805" s="267" t="s">
        <v>6491</v>
      </c>
    </row>
    <row r="1806" spans="2:2" ht="18.75" x14ac:dyDescent="0.3">
      <c r="B1806" s="267" t="s">
        <v>6492</v>
      </c>
    </row>
    <row r="1807" spans="2:2" ht="18.75" x14ac:dyDescent="0.3">
      <c r="B1807" s="267" t="s">
        <v>6493</v>
      </c>
    </row>
    <row r="1808" spans="2:2" ht="18.75" x14ac:dyDescent="0.3">
      <c r="B1808" s="267" t="s">
        <v>6494</v>
      </c>
    </row>
    <row r="1809" spans="2:2" ht="18.75" x14ac:dyDescent="0.3">
      <c r="B1809" s="267" t="s">
        <v>6495</v>
      </c>
    </row>
    <row r="1810" spans="2:2" ht="18.75" x14ac:dyDescent="0.3">
      <c r="B1810" s="267" t="s">
        <v>6496</v>
      </c>
    </row>
    <row r="1811" spans="2:2" ht="18.75" x14ac:dyDescent="0.3">
      <c r="B1811" s="267" t="s">
        <v>6497</v>
      </c>
    </row>
    <row r="1812" spans="2:2" ht="18.75" x14ac:dyDescent="0.3">
      <c r="B1812" s="267" t="s">
        <v>6498</v>
      </c>
    </row>
    <row r="1813" spans="2:2" ht="18.75" x14ac:dyDescent="0.3">
      <c r="B1813" s="267" t="s">
        <v>6499</v>
      </c>
    </row>
    <row r="1814" spans="2:2" ht="18.75" x14ac:dyDescent="0.3">
      <c r="B1814" s="267" t="s">
        <v>6500</v>
      </c>
    </row>
    <row r="1815" spans="2:2" ht="18.75" x14ac:dyDescent="0.3">
      <c r="B1815" s="267" t="s">
        <v>6501</v>
      </c>
    </row>
    <row r="1816" spans="2:2" ht="18.75" x14ac:dyDescent="0.3">
      <c r="B1816" s="267" t="s">
        <v>6502</v>
      </c>
    </row>
    <row r="1817" spans="2:2" ht="18.75" x14ac:dyDescent="0.3">
      <c r="B1817" s="267"/>
    </row>
    <row r="1818" spans="2:2" ht="18.75" x14ac:dyDescent="0.3">
      <c r="B1818" s="267" t="s">
        <v>6503</v>
      </c>
    </row>
    <row r="1819" spans="2:2" ht="18.75" x14ac:dyDescent="0.3">
      <c r="B1819" s="267"/>
    </row>
    <row r="1820" spans="2:2" ht="18.75" x14ac:dyDescent="0.3">
      <c r="B1820" s="267" t="s">
        <v>6504</v>
      </c>
    </row>
    <row r="1821" spans="2:2" ht="18.75" x14ac:dyDescent="0.3">
      <c r="B1821" s="267" t="s">
        <v>6505</v>
      </c>
    </row>
    <row r="1822" spans="2:2" ht="18.75" x14ac:dyDescent="0.3">
      <c r="B1822" s="267" t="s">
        <v>6506</v>
      </c>
    </row>
    <row r="1823" spans="2:2" ht="18.75" x14ac:dyDescent="0.3">
      <c r="B1823" s="267" t="s">
        <v>6507</v>
      </c>
    </row>
    <row r="1824" spans="2:2" ht="18.75" x14ac:dyDescent="0.3">
      <c r="B1824" s="267" t="s">
        <v>6508</v>
      </c>
    </row>
    <row r="1825" spans="2:2" ht="18.75" x14ac:dyDescent="0.3">
      <c r="B1825" s="267" t="s">
        <v>5138</v>
      </c>
    </row>
    <row r="1826" spans="2:2" ht="18.75" x14ac:dyDescent="0.3">
      <c r="B1826" s="267" t="s">
        <v>6509</v>
      </c>
    </row>
    <row r="1827" spans="2:2" ht="18.75" x14ac:dyDescent="0.3">
      <c r="B1827" s="267" t="s">
        <v>6510</v>
      </c>
    </row>
    <row r="1828" spans="2:2" ht="18.75" x14ac:dyDescent="0.3">
      <c r="B1828" s="267" t="s">
        <v>6511</v>
      </c>
    </row>
    <row r="1829" spans="2:2" ht="18.75" x14ac:dyDescent="0.3">
      <c r="B1829" s="267" t="s">
        <v>6512</v>
      </c>
    </row>
    <row r="1830" spans="2:2" ht="18.75" x14ac:dyDescent="0.3">
      <c r="B1830" s="267"/>
    </row>
    <row r="1831" spans="2:2" ht="18.75" x14ac:dyDescent="0.3">
      <c r="B1831" s="267">
        <v>39</v>
      </c>
    </row>
    <row r="1832" spans="2:2" ht="18.75" x14ac:dyDescent="0.3">
      <c r="B1832" s="267" t="s">
        <v>6513</v>
      </c>
    </row>
    <row r="1833" spans="2:2" ht="18.75" x14ac:dyDescent="0.3">
      <c r="B1833" s="267" t="s">
        <v>6514</v>
      </c>
    </row>
    <row r="1834" spans="2:2" ht="18.75" x14ac:dyDescent="0.3">
      <c r="B1834" s="267" t="s">
        <v>6515</v>
      </c>
    </row>
    <row r="1835" spans="2:2" ht="18.75" x14ac:dyDescent="0.3">
      <c r="B1835" s="267" t="s">
        <v>6516</v>
      </c>
    </row>
    <row r="1836" spans="2:2" ht="18.75" x14ac:dyDescent="0.3">
      <c r="B1836" s="267" t="s">
        <v>6517</v>
      </c>
    </row>
    <row r="1837" spans="2:2" ht="18.75" x14ac:dyDescent="0.3">
      <c r="B1837" s="267" t="s">
        <v>6518</v>
      </c>
    </row>
    <row r="1838" spans="2:2" ht="18.75" x14ac:dyDescent="0.3">
      <c r="B1838" s="267" t="s">
        <v>6519</v>
      </c>
    </row>
    <row r="1839" spans="2:2" ht="18.75" x14ac:dyDescent="0.3">
      <c r="B1839" s="267" t="s">
        <v>6520</v>
      </c>
    </row>
    <row r="1840" spans="2:2" ht="18.75" x14ac:dyDescent="0.3">
      <c r="B1840" s="267" t="s">
        <v>6521</v>
      </c>
    </row>
    <row r="1841" spans="2:2" ht="18.75" x14ac:dyDescent="0.3">
      <c r="B1841" s="267" t="s">
        <v>6522</v>
      </c>
    </row>
    <row r="1842" spans="2:2" ht="18.75" x14ac:dyDescent="0.3">
      <c r="B1842" s="267" t="s">
        <v>6523</v>
      </c>
    </row>
    <row r="1843" spans="2:2" ht="18.75" x14ac:dyDescent="0.3">
      <c r="B1843" s="267" t="s">
        <v>6524</v>
      </c>
    </row>
    <row r="1844" spans="2:2" ht="18.75" x14ac:dyDescent="0.3">
      <c r="B1844" s="267" t="s">
        <v>6525</v>
      </c>
    </row>
    <row r="1845" spans="2:2" ht="18.75" x14ac:dyDescent="0.3">
      <c r="B1845" s="267" t="s">
        <v>6526</v>
      </c>
    </row>
    <row r="1846" spans="2:2" ht="18.75" x14ac:dyDescent="0.3">
      <c r="B1846" s="267" t="s">
        <v>6527</v>
      </c>
    </row>
    <row r="1847" spans="2:2" ht="18.75" x14ac:dyDescent="0.3">
      <c r="B1847" s="267" t="s">
        <v>6528</v>
      </c>
    </row>
    <row r="1848" spans="2:2" ht="18.75" x14ac:dyDescent="0.3">
      <c r="B1848" s="267" t="s">
        <v>6529</v>
      </c>
    </row>
    <row r="1849" spans="2:2" ht="18.75" x14ac:dyDescent="0.3">
      <c r="B1849" s="267" t="s">
        <v>6530</v>
      </c>
    </row>
    <row r="1850" spans="2:2" ht="18.75" x14ac:dyDescent="0.3">
      <c r="B1850" s="267" t="s">
        <v>6531</v>
      </c>
    </row>
    <row r="1851" spans="2:2" ht="18.75" x14ac:dyDescent="0.3">
      <c r="B1851" s="267" t="s">
        <v>6532</v>
      </c>
    </row>
    <row r="1852" spans="2:2" ht="18.75" x14ac:dyDescent="0.3">
      <c r="B1852" s="267" t="s">
        <v>6533</v>
      </c>
    </row>
    <row r="1853" spans="2:2" ht="18.75" x14ac:dyDescent="0.3">
      <c r="B1853" s="267" t="s">
        <v>6534</v>
      </c>
    </row>
    <row r="1854" spans="2:2" ht="18.75" x14ac:dyDescent="0.3">
      <c r="B1854" s="267" t="s">
        <v>6535</v>
      </c>
    </row>
    <row r="1855" spans="2:2" ht="18.75" x14ac:dyDescent="0.3">
      <c r="B1855" s="267" t="s">
        <v>6536</v>
      </c>
    </row>
    <row r="1856" spans="2:2" ht="18.75" x14ac:dyDescent="0.3">
      <c r="B1856" s="267" t="s">
        <v>6537</v>
      </c>
    </row>
    <row r="1857" spans="2:2" ht="18.75" x14ac:dyDescent="0.3">
      <c r="B1857" s="267" t="s">
        <v>6538</v>
      </c>
    </row>
    <row r="1858" spans="2:2" ht="18.75" x14ac:dyDescent="0.3">
      <c r="B1858" s="267" t="s">
        <v>6539</v>
      </c>
    </row>
    <row r="1859" spans="2:2" ht="18.75" x14ac:dyDescent="0.3">
      <c r="B1859" s="267" t="s">
        <v>6540</v>
      </c>
    </row>
    <row r="1860" spans="2:2" ht="18.75" x14ac:dyDescent="0.3">
      <c r="B1860" s="267" t="s">
        <v>6541</v>
      </c>
    </row>
    <row r="1861" spans="2:2" ht="18.75" x14ac:dyDescent="0.3">
      <c r="B1861" s="267" t="s">
        <v>6542</v>
      </c>
    </row>
    <row r="1862" spans="2:2" ht="18.75" x14ac:dyDescent="0.3">
      <c r="B1862" s="267" t="s">
        <v>6543</v>
      </c>
    </row>
    <row r="1863" spans="2:2" ht="18.75" x14ac:dyDescent="0.3">
      <c r="B1863" s="267" t="s">
        <v>5725</v>
      </c>
    </row>
    <row r="1864" spans="2:2" ht="18.75" x14ac:dyDescent="0.3">
      <c r="B1864" s="267"/>
    </row>
    <row r="1865" spans="2:2" ht="18.75" x14ac:dyDescent="0.3">
      <c r="B1865" s="267" t="s">
        <v>6544</v>
      </c>
    </row>
    <row r="1866" spans="2:2" ht="18.75" x14ac:dyDescent="0.3">
      <c r="B1866" s="267"/>
    </row>
    <row r="1867" spans="2:2" ht="18.75" x14ac:dyDescent="0.3">
      <c r="B1867" s="267" t="s">
        <v>6545</v>
      </c>
    </row>
    <row r="1868" spans="2:2" ht="18.75" x14ac:dyDescent="0.3">
      <c r="B1868" s="267" t="s">
        <v>6546</v>
      </c>
    </row>
    <row r="1869" spans="2:2" ht="18.75" x14ac:dyDescent="0.3">
      <c r="B1869" s="267" t="s">
        <v>6547</v>
      </c>
    </row>
    <row r="1870" spans="2:2" ht="18.75" x14ac:dyDescent="0.3">
      <c r="B1870" s="267" t="s">
        <v>6548</v>
      </c>
    </row>
    <row r="1871" spans="2:2" ht="18.75" x14ac:dyDescent="0.3">
      <c r="B1871" s="267" t="s">
        <v>6549</v>
      </c>
    </row>
    <row r="1872" spans="2:2" ht="18.75" x14ac:dyDescent="0.3">
      <c r="B1872" s="267" t="s">
        <v>6550</v>
      </c>
    </row>
    <row r="1873" spans="2:2" ht="18.75" x14ac:dyDescent="0.3">
      <c r="B1873" s="267" t="s">
        <v>6551</v>
      </c>
    </row>
    <row r="1874" spans="2:2" ht="18.75" x14ac:dyDescent="0.3">
      <c r="B1874" s="267" t="s">
        <v>6552</v>
      </c>
    </row>
    <row r="1875" spans="2:2" ht="18.75" x14ac:dyDescent="0.3">
      <c r="B1875" s="267" t="s">
        <v>6553</v>
      </c>
    </row>
    <row r="1876" spans="2:2" ht="18.75" x14ac:dyDescent="0.3">
      <c r="B1876" s="267" t="s">
        <v>6554</v>
      </c>
    </row>
    <row r="1877" spans="2:2" ht="18.75" x14ac:dyDescent="0.3">
      <c r="B1877" s="267">
        <v>40</v>
      </c>
    </row>
    <row r="1878" spans="2:2" ht="18.75" x14ac:dyDescent="0.3">
      <c r="B1878" s="267" t="s">
        <v>6555</v>
      </c>
    </row>
    <row r="1879" spans="2:2" ht="18.75" x14ac:dyDescent="0.3">
      <c r="B1879" s="267" t="s">
        <v>6556</v>
      </c>
    </row>
    <row r="1880" spans="2:2" ht="18.75" x14ac:dyDescent="0.3">
      <c r="B1880" s="267"/>
    </row>
    <row r="1881" spans="2:2" ht="18.75" x14ac:dyDescent="0.3">
      <c r="B1881" s="267" t="s">
        <v>6557</v>
      </c>
    </row>
    <row r="1882" spans="2:2" ht="18.75" x14ac:dyDescent="0.3">
      <c r="B1882" s="267" t="s">
        <v>6558</v>
      </c>
    </row>
    <row r="1883" spans="2:2" ht="18.75" x14ac:dyDescent="0.3">
      <c r="B1883" s="267" t="s">
        <v>175</v>
      </c>
    </row>
    <row r="1884" spans="2:2" ht="18.75" x14ac:dyDescent="0.3">
      <c r="B1884" s="267" t="s">
        <v>6559</v>
      </c>
    </row>
    <row r="1885" spans="2:2" ht="18.75" x14ac:dyDescent="0.3">
      <c r="B1885" s="267"/>
    </row>
    <row r="1886" spans="2:2" ht="18.75" x14ac:dyDescent="0.3">
      <c r="B1886" s="267" t="s">
        <v>6560</v>
      </c>
    </row>
    <row r="1887" spans="2:2" ht="18.75" x14ac:dyDescent="0.3">
      <c r="B1887" s="267" t="s">
        <v>6561</v>
      </c>
    </row>
    <row r="1888" spans="2:2" ht="18.75" x14ac:dyDescent="0.3">
      <c r="B1888" s="267" t="s">
        <v>6562</v>
      </c>
    </row>
    <row r="1889" spans="2:2" ht="18.75" x14ac:dyDescent="0.3">
      <c r="B1889" s="267" t="s">
        <v>6563</v>
      </c>
    </row>
    <row r="1890" spans="2:2" ht="18.75" x14ac:dyDescent="0.3">
      <c r="B1890" s="267" t="s">
        <v>6564</v>
      </c>
    </row>
    <row r="1891" spans="2:2" ht="18.75" x14ac:dyDescent="0.3">
      <c r="B1891" s="267" t="s">
        <v>6565</v>
      </c>
    </row>
    <row r="1892" spans="2:2" ht="18.75" x14ac:dyDescent="0.3">
      <c r="B1892" s="267" t="s">
        <v>6566</v>
      </c>
    </row>
    <row r="1893" spans="2:2" ht="18.75" x14ac:dyDescent="0.3">
      <c r="B1893" s="267" t="s">
        <v>6567</v>
      </c>
    </row>
    <row r="1894" spans="2:2" ht="18.75" x14ac:dyDescent="0.3">
      <c r="B1894" s="267" t="s">
        <v>6568</v>
      </c>
    </row>
    <row r="1895" spans="2:2" ht="18.75" x14ac:dyDescent="0.3">
      <c r="B1895" s="267" t="s">
        <v>6569</v>
      </c>
    </row>
    <row r="1896" spans="2:2" ht="18.75" x14ac:dyDescent="0.3">
      <c r="B1896" s="267" t="s">
        <v>6570</v>
      </c>
    </row>
    <row r="1897" spans="2:2" ht="18.75" x14ac:dyDescent="0.3">
      <c r="B1897" s="267" t="s">
        <v>6571</v>
      </c>
    </row>
    <row r="1898" spans="2:2" ht="18.75" x14ac:dyDescent="0.3">
      <c r="B1898" s="267" t="s">
        <v>6572</v>
      </c>
    </row>
    <row r="1899" spans="2:2" ht="18.75" x14ac:dyDescent="0.3">
      <c r="B1899" s="267" t="s">
        <v>6573</v>
      </c>
    </row>
    <row r="1900" spans="2:2" ht="18.75" x14ac:dyDescent="0.3">
      <c r="B1900" s="267" t="s">
        <v>6574</v>
      </c>
    </row>
    <row r="1901" spans="2:2" ht="18.75" x14ac:dyDescent="0.3">
      <c r="B1901" s="267" t="s">
        <v>6575</v>
      </c>
    </row>
    <row r="1902" spans="2:2" ht="18.75" x14ac:dyDescent="0.3">
      <c r="B1902" s="267" t="s">
        <v>6576</v>
      </c>
    </row>
    <row r="1903" spans="2:2" ht="18.75" x14ac:dyDescent="0.3">
      <c r="B1903" s="267" t="s">
        <v>6577</v>
      </c>
    </row>
    <row r="1904" spans="2:2" ht="18.75" x14ac:dyDescent="0.3">
      <c r="B1904" s="267"/>
    </row>
    <row r="1905" spans="2:2" ht="18.75" x14ac:dyDescent="0.3">
      <c r="B1905" s="267" t="s">
        <v>6578</v>
      </c>
    </row>
    <row r="1906" spans="2:2" ht="18.75" x14ac:dyDescent="0.3">
      <c r="B1906" s="267"/>
    </row>
    <row r="1907" spans="2:2" ht="18.75" x14ac:dyDescent="0.3">
      <c r="B1907" s="267" t="s">
        <v>6579</v>
      </c>
    </row>
    <row r="1908" spans="2:2" ht="18.75" x14ac:dyDescent="0.3">
      <c r="B1908" s="267" t="s">
        <v>6580</v>
      </c>
    </row>
    <row r="1909" spans="2:2" ht="18.75" x14ac:dyDescent="0.3">
      <c r="B1909" s="267" t="s">
        <v>6581</v>
      </c>
    </row>
    <row r="1910" spans="2:2" ht="18.75" x14ac:dyDescent="0.3">
      <c r="B1910" s="267"/>
    </row>
    <row r="1911" spans="2:2" ht="18.75" x14ac:dyDescent="0.3">
      <c r="B1911" s="267" t="s">
        <v>6582</v>
      </c>
    </row>
    <row r="1912" spans="2:2" ht="18.75" x14ac:dyDescent="0.3">
      <c r="B1912" s="267" t="s">
        <v>6583</v>
      </c>
    </row>
    <row r="1913" spans="2:2" ht="18.75" x14ac:dyDescent="0.3">
      <c r="B1913" s="267"/>
    </row>
    <row r="1914" spans="2:2" ht="18.75" x14ac:dyDescent="0.3">
      <c r="B1914" s="267" t="s">
        <v>6584</v>
      </c>
    </row>
    <row r="1915" spans="2:2" ht="18.75" x14ac:dyDescent="0.3">
      <c r="B1915" s="267" t="s">
        <v>6585</v>
      </c>
    </row>
    <row r="1916" spans="2:2" ht="18.75" x14ac:dyDescent="0.3">
      <c r="B1916" s="267" t="s">
        <v>6586</v>
      </c>
    </row>
    <row r="1917" spans="2:2" ht="18.75" x14ac:dyDescent="0.3">
      <c r="B1917" s="267" t="s">
        <v>6587</v>
      </c>
    </row>
    <row r="1918" spans="2:2" ht="18.75" x14ac:dyDescent="0.3">
      <c r="B1918" s="267" t="s">
        <v>175</v>
      </c>
    </row>
    <row r="1919" spans="2:2" ht="18.75" x14ac:dyDescent="0.3">
      <c r="B1919" s="267" t="s">
        <v>6588</v>
      </c>
    </row>
    <row r="1920" spans="2:2" ht="18.75" x14ac:dyDescent="0.3">
      <c r="B1920" s="267" t="s">
        <v>6589</v>
      </c>
    </row>
    <row r="1921" spans="2:2" ht="18.75" x14ac:dyDescent="0.3">
      <c r="B1921" s="267"/>
    </row>
    <row r="1922" spans="2:2" ht="18.75" x14ac:dyDescent="0.3">
      <c r="B1922" s="267"/>
    </row>
    <row r="1923" spans="2:2" ht="18.75" x14ac:dyDescent="0.3">
      <c r="B1923" s="267">
        <v>41</v>
      </c>
    </row>
    <row r="1924" spans="2:2" ht="18.75" x14ac:dyDescent="0.3">
      <c r="B1924" s="267" t="s">
        <v>6590</v>
      </c>
    </row>
    <row r="1925" spans="2:2" ht="18.75" x14ac:dyDescent="0.3">
      <c r="B1925" s="267" t="s">
        <v>6591</v>
      </c>
    </row>
    <row r="1926" spans="2:2" ht="18.75" x14ac:dyDescent="0.3">
      <c r="B1926" s="267" t="s">
        <v>6592</v>
      </c>
    </row>
    <row r="1927" spans="2:2" ht="18.75" x14ac:dyDescent="0.3">
      <c r="B1927" s="267" t="s">
        <v>6593</v>
      </c>
    </row>
    <row r="1928" spans="2:2" ht="18.75" x14ac:dyDescent="0.3">
      <c r="B1928" s="267" t="s">
        <v>6594</v>
      </c>
    </row>
    <row r="1929" spans="2:2" ht="18.75" x14ac:dyDescent="0.3">
      <c r="B1929" s="267" t="s">
        <v>6595</v>
      </c>
    </row>
    <row r="1930" spans="2:2" ht="18.75" x14ac:dyDescent="0.3">
      <c r="B1930" s="267" t="s">
        <v>6266</v>
      </c>
    </row>
    <row r="1931" spans="2:2" ht="18.75" x14ac:dyDescent="0.3">
      <c r="B1931" s="267"/>
    </row>
    <row r="1932" spans="2:2" ht="18.75" x14ac:dyDescent="0.3">
      <c r="B1932" s="267"/>
    </row>
    <row r="1933" spans="2:2" ht="18.75" x14ac:dyDescent="0.3">
      <c r="B1933" s="267" t="s">
        <v>175</v>
      </c>
    </row>
    <row r="1934" spans="2:2" ht="18.75" x14ac:dyDescent="0.3">
      <c r="B1934" s="267" t="s">
        <v>6596</v>
      </c>
    </row>
    <row r="1935" spans="2:2" ht="18.75" x14ac:dyDescent="0.3">
      <c r="B1935" s="267" t="s">
        <v>6597</v>
      </c>
    </row>
    <row r="1936" spans="2:2" ht="18.75" x14ac:dyDescent="0.3">
      <c r="B1936" s="267" t="s">
        <v>9</v>
      </c>
    </row>
    <row r="1937" spans="2:2" ht="18.75" x14ac:dyDescent="0.3">
      <c r="B1937" s="267" t="s">
        <v>5073</v>
      </c>
    </row>
    <row r="1938" spans="2:2" ht="18.75" x14ac:dyDescent="0.3">
      <c r="B1938" s="267" t="s">
        <v>6629</v>
      </c>
    </row>
    <row r="1939" spans="2:2" ht="18.75" x14ac:dyDescent="0.3">
      <c r="B1939" s="267"/>
    </row>
    <row r="1940" spans="2:2" ht="18.75" x14ac:dyDescent="0.3">
      <c r="B1940" s="267"/>
    </row>
    <row r="1941" spans="2:2" ht="2.25" customHeight="1" x14ac:dyDescent="0.3">
      <c r="B1941" s="267"/>
    </row>
    <row r="1942" spans="2:2" ht="18.75" hidden="1" x14ac:dyDescent="0.3">
      <c r="B1942" s="267"/>
    </row>
    <row r="1943" spans="2:2" ht="18.75" hidden="1" x14ac:dyDescent="0.3">
      <c r="B1943" s="267"/>
    </row>
    <row r="1944" spans="2:2" ht="18.75" hidden="1" x14ac:dyDescent="0.3">
      <c r="B1944" s="267"/>
    </row>
    <row r="1945" spans="2:2" ht="18.75" hidden="1" x14ac:dyDescent="0.3">
      <c r="B1945" s="267"/>
    </row>
    <row r="1946" spans="2:2" ht="18.75" hidden="1" x14ac:dyDescent="0.3">
      <c r="B1946" s="267"/>
    </row>
    <row r="1947" spans="2:2" ht="18.75" hidden="1" x14ac:dyDescent="0.3">
      <c r="B1947" s="267"/>
    </row>
    <row r="1948" spans="2:2" ht="1.5" hidden="1" customHeight="1" x14ac:dyDescent="0.3">
      <c r="B1948" s="267"/>
    </row>
    <row r="1949" spans="2:2" ht="18.75" hidden="1" x14ac:dyDescent="0.3">
      <c r="B1949" s="267"/>
    </row>
    <row r="1950" spans="2:2" ht="18.75" hidden="1" x14ac:dyDescent="0.3">
      <c r="B1950" s="267"/>
    </row>
    <row r="1951" spans="2:2" ht="18.75" hidden="1" x14ac:dyDescent="0.3">
      <c r="B1951" s="267"/>
    </row>
    <row r="1952" spans="2:2" ht="18.75" hidden="1" x14ac:dyDescent="0.3">
      <c r="B1952" s="267"/>
    </row>
    <row r="1953" spans="2:2" ht="18.75" hidden="1" x14ac:dyDescent="0.3">
      <c r="B1953" s="267"/>
    </row>
    <row r="1954" spans="2:2" ht="18.75" hidden="1" x14ac:dyDescent="0.3">
      <c r="B1954" s="267"/>
    </row>
    <row r="1955" spans="2:2" ht="18.75" hidden="1" x14ac:dyDescent="0.3">
      <c r="B1955" s="267"/>
    </row>
    <row r="1956" spans="2:2" ht="18.75" hidden="1" x14ac:dyDescent="0.3">
      <c r="B1956" s="267"/>
    </row>
    <row r="1957" spans="2:2" ht="18.75" hidden="1" x14ac:dyDescent="0.3">
      <c r="B1957" s="267"/>
    </row>
    <row r="1958" spans="2:2" ht="18.75" hidden="1" x14ac:dyDescent="0.3">
      <c r="B1958" s="267"/>
    </row>
    <row r="1959" spans="2:2" ht="18.75" hidden="1" x14ac:dyDescent="0.3">
      <c r="B1959" s="267"/>
    </row>
    <row r="1960" spans="2:2" ht="18.75" hidden="1" x14ac:dyDescent="0.3">
      <c r="B1960" s="267"/>
    </row>
    <row r="1961" spans="2:2" ht="18.75" hidden="1" x14ac:dyDescent="0.3">
      <c r="B1961" s="267"/>
    </row>
    <row r="1962" spans="2:2" ht="18.75" hidden="1" x14ac:dyDescent="0.3">
      <c r="B1962" s="267"/>
    </row>
    <row r="1963" spans="2:2" ht="18.75" hidden="1" x14ac:dyDescent="0.3">
      <c r="B1963" s="267"/>
    </row>
    <row r="1964" spans="2:2" ht="18.75" hidden="1" x14ac:dyDescent="0.3">
      <c r="B1964" s="267"/>
    </row>
    <row r="1965" spans="2:2" ht="18.75" hidden="1" x14ac:dyDescent="0.3">
      <c r="B1965" s="267"/>
    </row>
    <row r="1966" spans="2:2" ht="18.75" hidden="1" x14ac:dyDescent="0.3">
      <c r="B1966" s="267"/>
    </row>
    <row r="1967" spans="2:2" ht="18.75" hidden="1" x14ac:dyDescent="0.3">
      <c r="B1967" s="267"/>
    </row>
    <row r="1968" spans="2:2" ht="18.75" hidden="1" x14ac:dyDescent="0.3">
      <c r="B1968" s="267" t="s">
        <v>175</v>
      </c>
    </row>
    <row r="1969" spans="2:2" ht="18.75" x14ac:dyDescent="0.3">
      <c r="B1969" s="267" t="s">
        <v>6598</v>
      </c>
    </row>
    <row r="1970" spans="2:2" ht="18.75" x14ac:dyDescent="0.3">
      <c r="B1970" s="267" t="s">
        <v>6599</v>
      </c>
    </row>
    <row r="1971" spans="2:2" ht="18.75" x14ac:dyDescent="0.3">
      <c r="B1971" s="267" t="s">
        <v>5077</v>
      </c>
    </row>
    <row r="1972" spans="2:2" ht="18.75" x14ac:dyDescent="0.3">
      <c r="B1972" s="267" t="s">
        <v>6600</v>
      </c>
    </row>
    <row r="1973" spans="2:2" ht="18.75" x14ac:dyDescent="0.3">
      <c r="B1973" s="267" t="s">
        <v>6601</v>
      </c>
    </row>
    <row r="1974" spans="2:2" ht="18.75" x14ac:dyDescent="0.3">
      <c r="B1974" s="267" t="s">
        <v>6602</v>
      </c>
    </row>
    <row r="1975" spans="2:2" ht="18.75" x14ac:dyDescent="0.3">
      <c r="B1975" s="267" t="s">
        <v>6603</v>
      </c>
    </row>
    <row r="1976" spans="2:2" ht="18.75" x14ac:dyDescent="0.3">
      <c r="B1976" s="267" t="s">
        <v>6604</v>
      </c>
    </row>
    <row r="1977" spans="2:2" ht="18.75" x14ac:dyDescent="0.3">
      <c r="B1977" s="267" t="s">
        <v>5081</v>
      </c>
    </row>
    <row r="1978" spans="2:2" ht="18.75" x14ac:dyDescent="0.3">
      <c r="B1978" s="267"/>
    </row>
    <row r="1979" spans="2:2" ht="18.75" x14ac:dyDescent="0.3">
      <c r="B1979" s="267" t="s">
        <v>6605</v>
      </c>
    </row>
    <row r="1980" spans="2:2" ht="18.75" x14ac:dyDescent="0.3">
      <c r="B1980" s="267" t="s">
        <v>6606</v>
      </c>
    </row>
    <row r="1981" spans="2:2" ht="18.75" x14ac:dyDescent="0.3">
      <c r="B1981" s="267" t="s">
        <v>175</v>
      </c>
    </row>
    <row r="1982" spans="2:2" ht="18.75" x14ac:dyDescent="0.3">
      <c r="B1982" s="267" t="s">
        <v>6607</v>
      </c>
    </row>
    <row r="1983" spans="2:2" ht="18.75" x14ac:dyDescent="0.3">
      <c r="B1983" s="267" t="s">
        <v>175</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6608</v>
      </c>
    </row>
    <row r="1989" spans="2:2" ht="18.75" x14ac:dyDescent="0.3">
      <c r="B1989" s="267" t="s">
        <v>5205</v>
      </c>
    </row>
    <row r="1990" spans="2:2" ht="18.75" x14ac:dyDescent="0.3">
      <c r="B1990" s="267" t="s">
        <v>6609</v>
      </c>
    </row>
    <row r="1991" spans="2:2" ht="18.75" x14ac:dyDescent="0.3">
      <c r="B1991" s="267" t="s">
        <v>5205</v>
      </c>
    </row>
    <row r="1992" spans="2:2" ht="18.75" x14ac:dyDescent="0.3">
      <c r="B1992" s="267" t="s">
        <v>175</v>
      </c>
    </row>
    <row r="1993" spans="2:2" ht="18.75" x14ac:dyDescent="0.3">
      <c r="B1993" s="267" t="s">
        <v>175</v>
      </c>
    </row>
    <row r="1994" spans="2:2" ht="18.75" x14ac:dyDescent="0.3">
      <c r="B1994" s="267" t="s">
        <v>6610</v>
      </c>
    </row>
    <row r="1995" spans="2:2" ht="18.75" x14ac:dyDescent="0.3">
      <c r="B1995" s="267" t="s">
        <v>175</v>
      </c>
    </row>
    <row r="1996" spans="2:2" ht="18.75" x14ac:dyDescent="0.3">
      <c r="B1996" s="267" t="s">
        <v>6611</v>
      </c>
    </row>
    <row r="1997" spans="2:2" ht="18.75" x14ac:dyDescent="0.3">
      <c r="B1997" s="267" t="s">
        <v>175</v>
      </c>
    </row>
    <row r="1998" spans="2:2" ht="18.75" x14ac:dyDescent="0.3">
      <c r="B1998" s="267"/>
    </row>
    <row r="1999" spans="2:2" ht="18.75" x14ac:dyDescent="0.3">
      <c r="B1999" s="267" t="s">
        <v>6612</v>
      </c>
    </row>
    <row r="2000" spans="2:2" ht="18.75" x14ac:dyDescent="0.3">
      <c r="B2000" s="267" t="s">
        <v>6613</v>
      </c>
    </row>
    <row r="2001" spans="2:2" ht="18.75" x14ac:dyDescent="0.3">
      <c r="B2001" s="267" t="s">
        <v>6614</v>
      </c>
    </row>
    <row r="2002" spans="2:2" ht="18.75" x14ac:dyDescent="0.3">
      <c r="B2002" s="267" t="s">
        <v>6615</v>
      </c>
    </row>
    <row r="2003" spans="2:2" ht="18.75" x14ac:dyDescent="0.3">
      <c r="B2003" s="267" t="s">
        <v>6616</v>
      </c>
    </row>
    <row r="2004" spans="2:2" ht="18.75" x14ac:dyDescent="0.3">
      <c r="B2004" s="267" t="s">
        <v>6617</v>
      </c>
    </row>
    <row r="2005" spans="2:2" ht="18.75" x14ac:dyDescent="0.3">
      <c r="B2005" s="267" t="s">
        <v>6618</v>
      </c>
    </row>
    <row r="2006" spans="2:2" ht="18.75" x14ac:dyDescent="0.3">
      <c r="B2006" s="267" t="s">
        <v>6619</v>
      </c>
    </row>
    <row r="2007" spans="2:2" ht="18.75" x14ac:dyDescent="0.3">
      <c r="B2007" s="267" t="s">
        <v>6620</v>
      </c>
    </row>
    <row r="2008" spans="2:2" ht="18.75" x14ac:dyDescent="0.3">
      <c r="B2008" s="267" t="s">
        <v>6621</v>
      </c>
    </row>
    <row r="2009" spans="2:2" ht="18.75" x14ac:dyDescent="0.3">
      <c r="B2009" s="267" t="s">
        <v>6622</v>
      </c>
    </row>
    <row r="2010" spans="2:2" ht="18.75" x14ac:dyDescent="0.3">
      <c r="B2010" s="267" t="s">
        <v>6623</v>
      </c>
    </row>
    <row r="2011" spans="2:2" ht="18.75" x14ac:dyDescent="0.3">
      <c r="B2011" s="267" t="s">
        <v>175</v>
      </c>
    </row>
    <row r="2012" spans="2:2" ht="18.75" x14ac:dyDescent="0.3">
      <c r="B2012" s="267"/>
    </row>
    <row r="2013" spans="2:2" ht="18.75" x14ac:dyDescent="0.3">
      <c r="B2013" s="267" t="s">
        <v>175</v>
      </c>
    </row>
    <row r="2014" spans="2:2" ht="18.75" x14ac:dyDescent="0.3">
      <c r="B2014" s="267" t="s">
        <v>6624</v>
      </c>
    </row>
    <row r="2015" spans="2:2" ht="18.75" x14ac:dyDescent="0.3">
      <c r="B2015" s="267" t="s">
        <v>6625</v>
      </c>
    </row>
    <row r="2016" spans="2:2" ht="18.75" x14ac:dyDescent="0.3">
      <c r="B2016" s="267" t="s">
        <v>6626</v>
      </c>
    </row>
    <row r="2017" spans="2:2" ht="18.75" x14ac:dyDescent="0.3">
      <c r="B2017" s="267" t="s">
        <v>6627</v>
      </c>
    </row>
    <row r="2018" spans="2:2" ht="18.75" x14ac:dyDescent="0.3">
      <c r="B2018" s="267"/>
    </row>
    <row r="2019" spans="2:2" ht="18.75" x14ac:dyDescent="0.3">
      <c r="B2019" s="267" t="s">
        <v>4822</v>
      </c>
    </row>
    <row r="2020" spans="2:2" ht="18.75" x14ac:dyDescent="0.3">
      <c r="B2020" s="267"/>
    </row>
    <row r="2021" spans="2:2" ht="18.75" x14ac:dyDescent="0.3">
      <c r="B2021" s="267" t="s">
        <v>6628</v>
      </c>
    </row>
    <row r="2023" spans="2:2" x14ac:dyDescent="0.25">
      <c r="B2023" s="26" t="s">
        <v>10</v>
      </c>
    </row>
    <row r="2055" spans="2:2" x14ac:dyDescent="0.25">
      <c r="B2055" s="264"/>
    </row>
  </sheetData>
  <hyperlinks>
    <hyperlink ref="B1" location="Калькулятор!A1" display="ВЕРНУТЬСЯ К КАЛЬКУЛЯТОРУ"/>
    <hyperlink ref="B2023" location="Калькулятор!A1" display="ВЕРНУТЬСЯ К КАЛЬКУЛЯТОРУ"/>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0"/>
  <sheetViews>
    <sheetView workbookViewId="0">
      <selection activeCell="B1" sqref="B1"/>
    </sheetView>
  </sheetViews>
  <sheetFormatPr defaultRowHeight="15" x14ac:dyDescent="0.25"/>
  <cols>
    <col min="2" max="2" width="118.5703125" style="1" customWidth="1"/>
  </cols>
  <sheetData>
    <row r="1" spans="2:2" x14ac:dyDescent="0.25">
      <c r="B1" s="26"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26" t="s">
        <v>10</v>
      </c>
    </row>
  </sheetData>
  <hyperlinks>
    <hyperlink ref="B1" location="Калькулятор!A1" display="ВЕРНУТЬСЯ К КАЛЬКУЛЯТОРУ"/>
    <hyperlink ref="B20" location="Калькулятор!A1" display="ВЕРНУТЬСЯ К КАЛЬКУЛЯТОРУ"/>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AS792"/>
  <sheetViews>
    <sheetView zoomScale="70" zoomScaleNormal="70" workbookViewId="0">
      <selection activeCell="B1" sqref="B1"/>
    </sheetView>
  </sheetViews>
  <sheetFormatPr defaultRowHeight="15" x14ac:dyDescent="0.25"/>
  <cols>
    <col min="2" max="2" width="128" style="1" customWidth="1"/>
  </cols>
  <sheetData>
    <row r="1" spans="2:4" x14ac:dyDescent="0.25">
      <c r="B1" s="26" t="s">
        <v>10</v>
      </c>
    </row>
    <row r="2" spans="2:4" ht="22.5" x14ac:dyDescent="0.25">
      <c r="B2" s="229" t="s">
        <v>4014</v>
      </c>
    </row>
    <row r="3" spans="2:4" ht="18.75" x14ac:dyDescent="0.25">
      <c r="B3" s="230" t="s">
        <v>4844</v>
      </c>
      <c r="D3" s="50"/>
    </row>
    <row r="4" spans="2:4" x14ac:dyDescent="0.25">
      <c r="B4" s="44"/>
    </row>
    <row r="5" spans="2:4" ht="17.25" customHeight="1" x14ac:dyDescent="0.25">
      <c r="B5" s="22"/>
    </row>
    <row r="6" spans="2:4" ht="18.75" hidden="1" x14ac:dyDescent="0.25">
      <c r="B6" s="22"/>
    </row>
    <row r="7" spans="2:4" ht="56.25" x14ac:dyDescent="0.25">
      <c r="B7" s="17" t="s">
        <v>4835</v>
      </c>
    </row>
    <row r="8" spans="2:4" ht="18.75" x14ac:dyDescent="0.25">
      <c r="B8" s="22"/>
    </row>
    <row r="9" spans="2:4" ht="18.75" x14ac:dyDescent="0.25">
      <c r="B9" s="22"/>
    </row>
    <row r="10" spans="2:4" ht="45" x14ac:dyDescent="0.25">
      <c r="B10" s="24" t="s">
        <v>4836</v>
      </c>
    </row>
    <row r="11" spans="2:4" ht="45" x14ac:dyDescent="0.25">
      <c r="B11" s="24" t="s">
        <v>4837</v>
      </c>
    </row>
    <row r="12" spans="2:4" ht="93.75" x14ac:dyDescent="0.25">
      <c r="B12" s="21" t="s">
        <v>4838</v>
      </c>
      <c r="C12" s="37"/>
    </row>
    <row r="13" spans="2:4" ht="93" customHeight="1" x14ac:dyDescent="0.25">
      <c r="B13" s="20" t="s">
        <v>4839</v>
      </c>
    </row>
    <row r="14" spans="2:4" ht="18.75" hidden="1" x14ac:dyDescent="0.25">
      <c r="B14" s="20"/>
    </row>
    <row r="15" spans="2:4" ht="4.5" hidden="1" customHeight="1" x14ac:dyDescent="0.25">
      <c r="B15" s="20"/>
    </row>
    <row r="16" spans="2:4" ht="18.75" hidden="1" x14ac:dyDescent="0.25">
      <c r="B16" s="20"/>
    </row>
    <row r="17" spans="2:2" hidden="1" x14ac:dyDescent="0.25"/>
    <row r="18" spans="2:2" ht="18.75" hidden="1" x14ac:dyDescent="0.25">
      <c r="B18" s="19"/>
    </row>
    <row r="19" spans="2:2" ht="18.75" hidden="1" x14ac:dyDescent="0.25">
      <c r="B19" s="19"/>
    </row>
    <row r="20" spans="2:2" ht="18.75" x14ac:dyDescent="0.25">
      <c r="B20" s="20" t="s">
        <v>4840</v>
      </c>
    </row>
    <row r="21" spans="2:2" ht="18.75" x14ac:dyDescent="0.25">
      <c r="B21" s="20" t="s">
        <v>4841</v>
      </c>
    </row>
    <row r="22" spans="2:2" ht="18.75" x14ac:dyDescent="0.25">
      <c r="B22" s="20" t="s">
        <v>4842</v>
      </c>
    </row>
    <row r="23" spans="2:2" ht="18.75" x14ac:dyDescent="0.25">
      <c r="B23" s="191"/>
    </row>
    <row r="24" spans="2:2" ht="18.75" x14ac:dyDescent="0.25">
      <c r="B24" s="191"/>
    </row>
    <row r="25" spans="2:2" ht="18.75" x14ac:dyDescent="0.25">
      <c r="B25" s="21" t="s">
        <v>4217</v>
      </c>
    </row>
    <row r="26" spans="2:2" ht="18.75" x14ac:dyDescent="0.25">
      <c r="B26" s="21" t="s">
        <v>9</v>
      </c>
    </row>
    <row r="27" spans="2:2" ht="18.75" x14ac:dyDescent="0.3">
      <c r="B27" s="6" t="s">
        <v>4843</v>
      </c>
    </row>
    <row r="29" spans="2:2" ht="18.75" x14ac:dyDescent="0.25">
      <c r="B29" s="210" t="s">
        <v>163</v>
      </c>
    </row>
    <row r="30" spans="2:2" ht="18.75" x14ac:dyDescent="0.25">
      <c r="B30" s="25" t="s">
        <v>6</v>
      </c>
    </row>
    <row r="31" spans="2:2" ht="18.75" x14ac:dyDescent="0.25">
      <c r="B31" s="25" t="s">
        <v>4501</v>
      </c>
    </row>
    <row r="32" spans="2:2" ht="18.75" x14ac:dyDescent="0.25">
      <c r="B32" s="25" t="s">
        <v>4845</v>
      </c>
    </row>
    <row r="33" spans="2:2" ht="18.75" x14ac:dyDescent="0.25">
      <c r="B33" s="19" t="s">
        <v>7</v>
      </c>
    </row>
    <row r="34" spans="2:2" ht="56.25" x14ac:dyDescent="0.25">
      <c r="B34" s="19" t="s">
        <v>4846</v>
      </c>
    </row>
    <row r="35" spans="2:2" ht="18.75" x14ac:dyDescent="0.25">
      <c r="B35" s="22"/>
    </row>
    <row r="36" spans="2:2" ht="18.75" x14ac:dyDescent="0.25">
      <c r="B36" s="19" t="s">
        <v>4223</v>
      </c>
    </row>
    <row r="37" spans="2:2" ht="18.75" x14ac:dyDescent="0.25">
      <c r="B37" s="20"/>
    </row>
    <row r="38" spans="2:2" ht="18.75" x14ac:dyDescent="0.25">
      <c r="B38" s="19" t="s">
        <v>4224</v>
      </c>
    </row>
    <row r="39" spans="2:2" ht="18.75" x14ac:dyDescent="0.25">
      <c r="B39" s="19" t="s">
        <v>172</v>
      </c>
    </row>
    <row r="40" spans="2:2" ht="18.75" x14ac:dyDescent="0.25">
      <c r="B40" s="19"/>
    </row>
    <row r="41" spans="2:2" ht="131.25" x14ac:dyDescent="0.25">
      <c r="B41" s="20" t="s">
        <v>4847</v>
      </c>
    </row>
    <row r="42" spans="2:2" ht="18.75" x14ac:dyDescent="0.25">
      <c r="B42" s="20"/>
    </row>
    <row r="43" spans="2:2" ht="18.75" x14ac:dyDescent="0.25">
      <c r="B43" s="19" t="s">
        <v>4226</v>
      </c>
    </row>
    <row r="44" spans="2:2" ht="18.75" x14ac:dyDescent="0.25">
      <c r="B44" s="20"/>
    </row>
    <row r="45" spans="2:2" ht="112.5" x14ac:dyDescent="0.25">
      <c r="B45" s="20" t="s">
        <v>4848</v>
      </c>
    </row>
    <row r="46" spans="2:2" ht="18.75" x14ac:dyDescent="0.25">
      <c r="B46" s="20"/>
    </row>
    <row r="47" spans="2:2" ht="0.75" customHeight="1" x14ac:dyDescent="0.25">
      <c r="B47" s="19"/>
    </row>
    <row r="48" spans="2:2" ht="16.5" customHeight="1" x14ac:dyDescent="0.25">
      <c r="B48" s="19" t="s">
        <v>4505</v>
      </c>
    </row>
    <row r="49" spans="2:2" ht="18.75" hidden="1" x14ac:dyDescent="0.25">
      <c r="B49" s="19"/>
    </row>
    <row r="50" spans="2:2" ht="18.75" hidden="1" x14ac:dyDescent="0.25">
      <c r="B50" s="19"/>
    </row>
    <row r="51" spans="2:2" ht="18.75" hidden="1" x14ac:dyDescent="0.25">
      <c r="B51" s="19"/>
    </row>
    <row r="52" spans="2:2" ht="18.75" x14ac:dyDescent="0.25">
      <c r="B52" s="19" t="s">
        <v>4849</v>
      </c>
    </row>
    <row r="53" spans="2:2" ht="18.75" x14ac:dyDescent="0.25">
      <c r="B53" s="19"/>
    </row>
    <row r="54" spans="2:2" ht="18.75" x14ac:dyDescent="0.25">
      <c r="B54" s="20" t="s">
        <v>3668</v>
      </c>
    </row>
    <row r="55" spans="2:2" ht="37.5" x14ac:dyDescent="0.25">
      <c r="B55" s="20" t="s">
        <v>4850</v>
      </c>
    </row>
    <row r="56" spans="2:2" ht="18.75" x14ac:dyDescent="0.25">
      <c r="B56" s="20" t="s">
        <v>3568</v>
      </c>
    </row>
    <row r="57" spans="2:2" ht="18.75" x14ac:dyDescent="0.25">
      <c r="B57" s="20" t="s">
        <v>3569</v>
      </c>
    </row>
    <row r="58" spans="2:2" ht="18.75" x14ac:dyDescent="0.25">
      <c r="B58" s="20" t="s">
        <v>3670</v>
      </c>
    </row>
    <row r="59" spans="2:2" ht="18.75" x14ac:dyDescent="0.25">
      <c r="B59" s="20" t="s">
        <v>3671</v>
      </c>
    </row>
    <row r="60" spans="2:2" ht="37.5" x14ac:dyDescent="0.25">
      <c r="B60" s="20" t="s">
        <v>4851</v>
      </c>
    </row>
    <row r="61" spans="2:2" ht="18.75" x14ac:dyDescent="0.25">
      <c r="B61" s="20" t="s">
        <v>3570</v>
      </c>
    </row>
    <row r="62" spans="2:2" ht="37.5" x14ac:dyDescent="0.25">
      <c r="B62" s="20" t="s">
        <v>4852</v>
      </c>
    </row>
    <row r="63" spans="2:2" ht="37.5" x14ac:dyDescent="0.25">
      <c r="B63" s="20" t="s">
        <v>4853</v>
      </c>
    </row>
    <row r="64" spans="2:2" ht="56.25" x14ac:dyDescent="0.25">
      <c r="B64" s="20" t="s">
        <v>3673</v>
      </c>
    </row>
    <row r="65" spans="2:2" ht="18.75" x14ac:dyDescent="0.25">
      <c r="B65" s="20" t="s">
        <v>3674</v>
      </c>
    </row>
    <row r="66" spans="2:2" ht="18.75" x14ac:dyDescent="0.25">
      <c r="B66" s="20" t="s">
        <v>4854</v>
      </c>
    </row>
    <row r="67" spans="2:2" ht="18.75" x14ac:dyDescent="0.25">
      <c r="B67" s="20" t="s">
        <v>4238</v>
      </c>
    </row>
    <row r="68" spans="2:2" ht="18.75" x14ac:dyDescent="0.25">
      <c r="B68" s="20" t="s">
        <v>3676</v>
      </c>
    </row>
    <row r="69" spans="2:2" ht="37.5" x14ac:dyDescent="0.25">
      <c r="B69" s="20" t="s">
        <v>3571</v>
      </c>
    </row>
    <row r="70" spans="2:2" ht="56.25" x14ac:dyDescent="0.25">
      <c r="B70" s="20" t="s">
        <v>3572</v>
      </c>
    </row>
    <row r="71" spans="2:2" ht="56.25" x14ac:dyDescent="0.25">
      <c r="B71" s="20" t="s">
        <v>3677</v>
      </c>
    </row>
    <row r="72" spans="2:2" ht="37.5" x14ac:dyDescent="0.25">
      <c r="B72" s="20" t="s">
        <v>3678</v>
      </c>
    </row>
    <row r="73" spans="2:2" ht="0.75" customHeight="1" x14ac:dyDescent="0.25">
      <c r="B73" s="20"/>
    </row>
    <row r="74" spans="2:2" ht="18.75" hidden="1" x14ac:dyDescent="0.25">
      <c r="B74" s="20"/>
    </row>
    <row r="75" spans="2:2" ht="18.75" hidden="1" x14ac:dyDescent="0.25">
      <c r="B75" s="19"/>
    </row>
    <row r="76" spans="2:2" ht="18.75" hidden="1" x14ac:dyDescent="0.25">
      <c r="B76" s="19"/>
    </row>
    <row r="77" spans="2:2" ht="18.75" hidden="1" x14ac:dyDescent="0.25">
      <c r="B77" s="19"/>
    </row>
    <row r="78" spans="2:2" ht="56.25" x14ac:dyDescent="0.25">
      <c r="B78" s="20" t="s">
        <v>3679</v>
      </c>
    </row>
    <row r="79" spans="2:2" ht="37.5" x14ac:dyDescent="0.25">
      <c r="B79" s="20" t="s">
        <v>3680</v>
      </c>
    </row>
    <row r="80" spans="2:2" ht="18.75" x14ac:dyDescent="0.25">
      <c r="B80" s="20" t="s">
        <v>3681</v>
      </c>
    </row>
    <row r="81" spans="2:2" ht="18.75" x14ac:dyDescent="0.25">
      <c r="B81" s="20" t="s">
        <v>3573</v>
      </c>
    </row>
    <row r="82" spans="2:2" ht="37.5" x14ac:dyDescent="0.25">
      <c r="B82" s="20" t="s">
        <v>4855</v>
      </c>
    </row>
    <row r="83" spans="2:2" ht="18.75" x14ac:dyDescent="0.25">
      <c r="B83" s="20" t="s">
        <v>3683</v>
      </c>
    </row>
    <row r="84" spans="2:2" ht="18.75" x14ac:dyDescent="0.25">
      <c r="B84" s="20" t="s">
        <v>3684</v>
      </c>
    </row>
    <row r="85" spans="2:2" ht="18.75" x14ac:dyDescent="0.25">
      <c r="B85" s="20" t="s">
        <v>3685</v>
      </c>
    </row>
    <row r="86" spans="2:2" ht="18.75" x14ac:dyDescent="0.25">
      <c r="B86" s="20" t="s">
        <v>3686</v>
      </c>
    </row>
    <row r="87" spans="2:2" ht="18.75" x14ac:dyDescent="0.25">
      <c r="B87" s="20" t="s">
        <v>3687</v>
      </c>
    </row>
    <row r="88" spans="2:2" ht="18.75" x14ac:dyDescent="0.25">
      <c r="B88" s="20" t="s">
        <v>3688</v>
      </c>
    </row>
    <row r="89" spans="2:2" ht="18.75" x14ac:dyDescent="0.25">
      <c r="B89" s="20" t="s">
        <v>3689</v>
      </c>
    </row>
    <row r="90" spans="2:2" ht="37.5" x14ac:dyDescent="0.25">
      <c r="B90" s="20" t="s">
        <v>3574</v>
      </c>
    </row>
    <row r="91" spans="2:2" ht="18.75" x14ac:dyDescent="0.25">
      <c r="B91" s="20" t="s">
        <v>3690</v>
      </c>
    </row>
    <row r="92" spans="2:2" ht="37.5" x14ac:dyDescent="0.25">
      <c r="B92" s="20" t="s">
        <v>4856</v>
      </c>
    </row>
    <row r="93" spans="2:2" ht="37.5" x14ac:dyDescent="0.25">
      <c r="B93" s="20" t="s">
        <v>3692</v>
      </c>
    </row>
    <row r="94" spans="2:2" ht="18.75" x14ac:dyDescent="0.25">
      <c r="B94" s="20" t="s">
        <v>3693</v>
      </c>
    </row>
    <row r="95" spans="2:2" ht="18.75" x14ac:dyDescent="0.25">
      <c r="B95" s="20" t="s">
        <v>3693</v>
      </c>
    </row>
    <row r="96" spans="2:2" ht="18.75" x14ac:dyDescent="0.25">
      <c r="B96" s="20" t="s">
        <v>4241</v>
      </c>
    </row>
    <row r="97" spans="2:2" ht="18.75" x14ac:dyDescent="0.25">
      <c r="B97" s="20" t="s">
        <v>4242</v>
      </c>
    </row>
    <row r="98" spans="2:2" ht="18.75" x14ac:dyDescent="0.25">
      <c r="B98" s="20" t="s">
        <v>4243</v>
      </c>
    </row>
    <row r="99" spans="2:2" ht="37.5" x14ac:dyDescent="0.25">
      <c r="B99" s="20" t="s">
        <v>4857</v>
      </c>
    </row>
    <row r="100" spans="2:2" ht="18.75" x14ac:dyDescent="0.25">
      <c r="B100" s="20" t="s">
        <v>4245</v>
      </c>
    </row>
    <row r="101" spans="2:2" ht="55.5" customHeight="1" x14ac:dyDescent="0.25">
      <c r="B101" s="20" t="s">
        <v>4858</v>
      </c>
    </row>
    <row r="102" spans="2:2" ht="18.75" hidden="1" x14ac:dyDescent="0.25">
      <c r="B102" s="19"/>
    </row>
    <row r="103" spans="2:2" ht="18.75" hidden="1" x14ac:dyDescent="0.25">
      <c r="B103" s="19"/>
    </row>
    <row r="104" spans="2:2" ht="18.75" hidden="1" x14ac:dyDescent="0.25">
      <c r="B104" s="19"/>
    </row>
    <row r="105" spans="2:2" ht="18.75" x14ac:dyDescent="0.25">
      <c r="B105" s="20" t="s">
        <v>4247</v>
      </c>
    </row>
    <row r="106" spans="2:2" ht="18.75" x14ac:dyDescent="0.25">
      <c r="B106" s="20" t="s">
        <v>4248</v>
      </c>
    </row>
    <row r="107" spans="2:2" ht="18.75" x14ac:dyDescent="0.25">
      <c r="B107" s="20" t="s">
        <v>4249</v>
      </c>
    </row>
    <row r="108" spans="2:2" ht="18.75" x14ac:dyDescent="0.25">
      <c r="B108" s="20" t="s">
        <v>4250</v>
      </c>
    </row>
    <row r="109" spans="2:2" ht="18.75" x14ac:dyDescent="0.25">
      <c r="B109" s="20" t="s">
        <v>4251</v>
      </c>
    </row>
    <row r="110" spans="2:2" ht="18.75" x14ac:dyDescent="0.25">
      <c r="B110" s="20" t="s">
        <v>4252</v>
      </c>
    </row>
    <row r="111" spans="2:2" ht="75" x14ac:dyDescent="0.25">
      <c r="B111" s="20" t="s">
        <v>4253</v>
      </c>
    </row>
    <row r="112" spans="2:2" ht="30" x14ac:dyDescent="0.25">
      <c r="B112" s="24" t="s">
        <v>4254</v>
      </c>
    </row>
    <row r="113" spans="2:2" ht="18.75" x14ac:dyDescent="0.25">
      <c r="B113" s="220"/>
    </row>
    <row r="114" spans="2:2" ht="18.75" x14ac:dyDescent="0.25">
      <c r="B114" s="21"/>
    </row>
    <row r="115" spans="2:2" ht="18.75" x14ac:dyDescent="0.25">
      <c r="B115" s="19" t="s">
        <v>4255</v>
      </c>
    </row>
    <row r="116" spans="2:2" ht="18.75" x14ac:dyDescent="0.25">
      <c r="B116" s="20"/>
    </row>
    <row r="117" spans="2:2" ht="18.75" x14ac:dyDescent="0.25">
      <c r="B117" s="19" t="s">
        <v>4256</v>
      </c>
    </row>
    <row r="118" spans="2:2" ht="18.75" x14ac:dyDescent="0.25">
      <c r="B118" s="19"/>
    </row>
    <row r="119" spans="2:2" ht="37.5" x14ac:dyDescent="0.25">
      <c r="B119" s="20" t="s">
        <v>4859</v>
      </c>
    </row>
    <row r="120" spans="2:2" ht="18.75" x14ac:dyDescent="0.25">
      <c r="B120" s="20"/>
    </row>
    <row r="121" spans="2:2" ht="18.75" x14ac:dyDescent="0.25">
      <c r="B121" s="19" t="s">
        <v>4258</v>
      </c>
    </row>
    <row r="122" spans="2:2" ht="18.75" x14ac:dyDescent="0.25">
      <c r="B122" s="20"/>
    </row>
    <row r="123" spans="2:2" ht="18.75" x14ac:dyDescent="0.25">
      <c r="B123" s="20" t="s">
        <v>3705</v>
      </c>
    </row>
    <row r="124" spans="2:2" ht="18.75" x14ac:dyDescent="0.25">
      <c r="B124" s="20" t="s">
        <v>3706</v>
      </c>
    </row>
    <row r="125" spans="2:2" ht="37.5" x14ac:dyDescent="0.25">
      <c r="B125" s="21" t="s">
        <v>4260</v>
      </c>
    </row>
    <row r="126" spans="2:2" ht="18.75" x14ac:dyDescent="0.25">
      <c r="B126" s="21" t="s">
        <v>4860</v>
      </c>
    </row>
    <row r="127" spans="2:2" ht="18.75" x14ac:dyDescent="0.25">
      <c r="B127" s="21" t="s">
        <v>4262</v>
      </c>
    </row>
    <row r="128" spans="2:2" ht="75" x14ac:dyDescent="0.25">
      <c r="B128" s="21" t="s">
        <v>4861</v>
      </c>
    </row>
    <row r="129" spans="2:2" ht="35.25" customHeight="1" x14ac:dyDescent="0.25">
      <c r="B129" s="21" t="s">
        <v>4862</v>
      </c>
    </row>
    <row r="130" spans="2:2" ht="18.75" hidden="1" x14ac:dyDescent="0.25">
      <c r="B130" s="16"/>
    </row>
    <row r="131" spans="2:2" ht="18.75" hidden="1" x14ac:dyDescent="0.25">
      <c r="B131" s="16"/>
    </row>
    <row r="132" spans="2:2" ht="18.75" hidden="1" x14ac:dyDescent="0.25">
      <c r="B132" s="21"/>
    </row>
    <row r="133" spans="2:2" ht="37.5" x14ac:dyDescent="0.25">
      <c r="B133" s="21" t="s">
        <v>4863</v>
      </c>
    </row>
    <row r="134" spans="2:2" ht="150" x14ac:dyDescent="0.25">
      <c r="B134" s="20" t="s">
        <v>4266</v>
      </c>
    </row>
    <row r="135" spans="2:2" ht="18.75" x14ac:dyDescent="0.25">
      <c r="B135" s="20"/>
    </row>
    <row r="136" spans="2:2" ht="18.75" x14ac:dyDescent="0.25">
      <c r="B136" s="19" t="s">
        <v>4267</v>
      </c>
    </row>
    <row r="137" spans="2:2" ht="18.75" x14ac:dyDescent="0.25">
      <c r="B137" s="19" t="s">
        <v>4268</v>
      </c>
    </row>
    <row r="138" spans="2:2" ht="18.75" x14ac:dyDescent="0.25">
      <c r="B138" s="20"/>
    </row>
    <row r="139" spans="2:2" ht="18.75" x14ac:dyDescent="0.25">
      <c r="B139" s="20" t="s">
        <v>3710</v>
      </c>
    </row>
    <row r="140" spans="2:2" ht="37.5" x14ac:dyDescent="0.25">
      <c r="B140" s="20" t="s">
        <v>4864</v>
      </c>
    </row>
    <row r="141" spans="2:2" ht="18.75" x14ac:dyDescent="0.25">
      <c r="B141" s="220" t="s">
        <v>4865</v>
      </c>
    </row>
    <row r="142" spans="2:2" ht="18.75" x14ac:dyDescent="0.25">
      <c r="B142" s="19"/>
    </row>
    <row r="143" spans="2:2" ht="37.5" x14ac:dyDescent="0.25">
      <c r="B143" s="19" t="s">
        <v>4271</v>
      </c>
    </row>
    <row r="144" spans="2:2" ht="18.75" x14ac:dyDescent="0.25">
      <c r="B144" s="19" t="s">
        <v>4272</v>
      </c>
    </row>
    <row r="145" spans="2:2" ht="37.5" x14ac:dyDescent="0.25">
      <c r="B145" s="19" t="s">
        <v>4273</v>
      </c>
    </row>
    <row r="146" spans="2:2" ht="18.75" x14ac:dyDescent="0.25">
      <c r="B146" s="19" t="s">
        <v>4268</v>
      </c>
    </row>
    <row r="147" spans="2:2" ht="18.75" x14ac:dyDescent="0.25">
      <c r="B147" s="20"/>
    </row>
    <row r="148" spans="2:2" ht="56.25" x14ac:dyDescent="0.25">
      <c r="B148" s="20" t="s">
        <v>4866</v>
      </c>
    </row>
    <row r="149" spans="2:2" ht="37.5" x14ac:dyDescent="0.25">
      <c r="B149" s="20" t="s">
        <v>3719</v>
      </c>
    </row>
    <row r="150" spans="2:2" ht="18.75" x14ac:dyDescent="0.25">
      <c r="B150" s="22"/>
    </row>
    <row r="151" spans="2:2" ht="18.75" x14ac:dyDescent="0.25">
      <c r="B151" s="19" t="s">
        <v>4275</v>
      </c>
    </row>
    <row r="152" spans="2:2" ht="18.75" x14ac:dyDescent="0.25">
      <c r="B152" s="19" t="s">
        <v>4276</v>
      </c>
    </row>
    <row r="153" spans="2:2" ht="18.75" x14ac:dyDescent="0.25">
      <c r="B153" s="19" t="s">
        <v>4277</v>
      </c>
    </row>
    <row r="154" spans="2:2" ht="18.75" x14ac:dyDescent="0.25">
      <c r="B154" s="19"/>
    </row>
    <row r="155" spans="2:2" ht="18.75" x14ac:dyDescent="0.25">
      <c r="B155" s="19"/>
    </row>
    <row r="156" spans="2:2" ht="56.25" x14ac:dyDescent="0.25">
      <c r="B156" s="20" t="s">
        <v>4867</v>
      </c>
    </row>
    <row r="157" spans="2:2" ht="18.75" hidden="1" x14ac:dyDescent="0.25">
      <c r="B157" s="16"/>
    </row>
    <row r="158" spans="2:2" ht="18.75" hidden="1" x14ac:dyDescent="0.25">
      <c r="B158" s="16"/>
    </row>
    <row r="159" spans="2:2" ht="18.75" hidden="1" x14ac:dyDescent="0.25">
      <c r="B159" s="16"/>
    </row>
    <row r="160" spans="2:2" x14ac:dyDescent="0.25">
      <c r="B160" s="24" t="s">
        <v>4868</v>
      </c>
    </row>
    <row r="161" spans="2:2" ht="45" x14ac:dyDescent="0.25">
      <c r="B161" s="24" t="s">
        <v>4869</v>
      </c>
    </row>
    <row r="162" spans="2:2" ht="75" x14ac:dyDescent="0.25">
      <c r="B162" s="20" t="s">
        <v>4870</v>
      </c>
    </row>
    <row r="163" spans="2:2" ht="45" x14ac:dyDescent="0.25">
      <c r="B163" s="24" t="s">
        <v>4871</v>
      </c>
    </row>
    <row r="164" spans="2:2" ht="75" x14ac:dyDescent="0.25">
      <c r="B164" s="20" t="s">
        <v>4872</v>
      </c>
    </row>
    <row r="165" spans="2:2" ht="93.75" x14ac:dyDescent="0.25">
      <c r="B165" s="20" t="s">
        <v>4873</v>
      </c>
    </row>
    <row r="166" spans="2:2" ht="56.25" x14ac:dyDescent="0.25">
      <c r="B166" s="20" t="s">
        <v>4874</v>
      </c>
    </row>
    <row r="167" spans="2:2" ht="56.25" x14ac:dyDescent="0.25">
      <c r="B167" s="20" t="s">
        <v>3579</v>
      </c>
    </row>
    <row r="168" spans="2:2" ht="37.5" x14ac:dyDescent="0.25">
      <c r="B168" s="20" t="s">
        <v>4875</v>
      </c>
    </row>
    <row r="169" spans="2:2" ht="42.75" customHeight="1" x14ac:dyDescent="0.25">
      <c r="B169" s="24" t="s">
        <v>3580</v>
      </c>
    </row>
    <row r="170" spans="2:2" ht="18.75" hidden="1" x14ac:dyDescent="0.25">
      <c r="B170" s="19"/>
    </row>
    <row r="171" spans="2:2" hidden="1" x14ac:dyDescent="0.25"/>
    <row r="172" spans="2:2" hidden="1" x14ac:dyDescent="0.25"/>
    <row r="173" spans="2:2" ht="18.75" hidden="1" x14ac:dyDescent="0.25">
      <c r="B173" s="19"/>
    </row>
    <row r="174" spans="2:2" ht="18.75" hidden="1" x14ac:dyDescent="0.25">
      <c r="B174" s="19"/>
    </row>
    <row r="175" spans="2:2" ht="18.75" hidden="1" x14ac:dyDescent="0.25">
      <c r="B175" s="19"/>
    </row>
    <row r="176" spans="2:2" ht="0.75" customHeight="1" x14ac:dyDescent="0.25">
      <c r="B176" s="20"/>
    </row>
    <row r="177" spans="2:2" ht="93.75" x14ac:dyDescent="0.25">
      <c r="B177" s="20" t="s">
        <v>4876</v>
      </c>
    </row>
    <row r="178" spans="2:2" ht="93.75" x14ac:dyDescent="0.25">
      <c r="B178" s="20" t="s">
        <v>4877</v>
      </c>
    </row>
    <row r="179" spans="2:2" ht="75" x14ac:dyDescent="0.25">
      <c r="B179" s="20" t="s">
        <v>4052</v>
      </c>
    </row>
    <row r="180" spans="2:2" ht="93.75" x14ac:dyDescent="0.25">
      <c r="B180" s="20" t="s">
        <v>4053</v>
      </c>
    </row>
    <row r="181" spans="2:2" ht="75" x14ac:dyDescent="0.25">
      <c r="B181" s="20" t="s">
        <v>4054</v>
      </c>
    </row>
    <row r="182" spans="2:2" ht="45" x14ac:dyDescent="0.25">
      <c r="B182" s="24" t="s">
        <v>4878</v>
      </c>
    </row>
    <row r="183" spans="2:2" ht="45" x14ac:dyDescent="0.25">
      <c r="B183" s="24" t="s">
        <v>4879</v>
      </c>
    </row>
    <row r="184" spans="2:2" ht="56.25" x14ac:dyDescent="0.25">
      <c r="B184" s="20" t="s">
        <v>3731</v>
      </c>
    </row>
    <row r="185" spans="2:2" ht="56.25" x14ac:dyDescent="0.25">
      <c r="B185" s="20" t="s">
        <v>4880</v>
      </c>
    </row>
    <row r="186" spans="2:2" ht="36" customHeight="1" x14ac:dyDescent="0.25">
      <c r="B186" s="20" t="s">
        <v>4881</v>
      </c>
    </row>
    <row r="187" spans="2:2" ht="18.75" hidden="1" x14ac:dyDescent="0.25">
      <c r="B187" s="16"/>
    </row>
    <row r="188" spans="2:2" ht="18.75" hidden="1" x14ac:dyDescent="0.25">
      <c r="B188" s="16"/>
    </row>
    <row r="189" spans="2:2" ht="18.75" hidden="1" x14ac:dyDescent="0.25">
      <c r="B189" s="16"/>
    </row>
    <row r="190" spans="2:2" ht="75" x14ac:dyDescent="0.25">
      <c r="B190" s="21" t="s">
        <v>4882</v>
      </c>
    </row>
    <row r="191" spans="2:2" ht="75" x14ac:dyDescent="0.25">
      <c r="B191" s="20" t="s">
        <v>4883</v>
      </c>
    </row>
    <row r="192" spans="2:2" ht="1.5" customHeight="1" x14ac:dyDescent="0.25">
      <c r="B192" s="20"/>
    </row>
    <row r="193" spans="2:2" ht="18.75" hidden="1" x14ac:dyDescent="0.25">
      <c r="B193" s="20"/>
    </row>
    <row r="194" spans="2:2" ht="18.75" hidden="1" x14ac:dyDescent="0.25">
      <c r="B194" s="20"/>
    </row>
    <row r="195" spans="2:2" ht="22.5" customHeight="1" x14ac:dyDescent="0.25">
      <c r="B195" s="19" t="s">
        <v>4307</v>
      </c>
    </row>
    <row r="196" spans="2:2" ht="18.75" x14ac:dyDescent="0.25">
      <c r="B196" s="19" t="s">
        <v>4308</v>
      </c>
    </row>
    <row r="197" spans="2:2" ht="18.75" x14ac:dyDescent="0.25">
      <c r="B197" s="19" t="s">
        <v>4309</v>
      </c>
    </row>
    <row r="198" spans="2:2" ht="18.75" x14ac:dyDescent="0.25">
      <c r="B198" s="19" t="s">
        <v>4310</v>
      </c>
    </row>
    <row r="199" spans="2:2" ht="37.5" x14ac:dyDescent="0.25">
      <c r="B199" s="19" t="s">
        <v>4311</v>
      </c>
    </row>
    <row r="200" spans="2:2" ht="37.5" x14ac:dyDescent="0.25">
      <c r="B200" s="19" t="s">
        <v>4312</v>
      </c>
    </row>
    <row r="201" spans="2:2" ht="18.75" x14ac:dyDescent="0.25">
      <c r="B201" s="20"/>
    </row>
    <row r="202" spans="2:2" ht="18.75" x14ac:dyDescent="0.25">
      <c r="B202" s="20" t="s">
        <v>3741</v>
      </c>
    </row>
    <row r="203" spans="2:2" ht="37.5" x14ac:dyDescent="0.25">
      <c r="B203" s="20" t="s">
        <v>4884</v>
      </c>
    </row>
    <row r="204" spans="2:2" ht="56.25" x14ac:dyDescent="0.25">
      <c r="B204" s="20" t="s">
        <v>4885</v>
      </c>
    </row>
    <row r="205" spans="2:2" ht="37.5" x14ac:dyDescent="0.25">
      <c r="B205" s="20" t="s">
        <v>4886</v>
      </c>
    </row>
    <row r="206" spans="2:2" ht="56.25" x14ac:dyDescent="0.25">
      <c r="B206" s="20" t="s">
        <v>4887</v>
      </c>
    </row>
    <row r="207" spans="2:2" ht="75" x14ac:dyDescent="0.25">
      <c r="B207" s="24" t="s">
        <v>4888</v>
      </c>
    </row>
    <row r="208" spans="2:2" ht="0.75" customHeight="1" x14ac:dyDescent="0.25">
      <c r="B208" s="19"/>
    </row>
    <row r="209" spans="2:2" ht="18.75" hidden="1" x14ac:dyDescent="0.25">
      <c r="B209" s="19"/>
    </row>
    <row r="210" spans="2:2" ht="18.75" hidden="1" x14ac:dyDescent="0.25">
      <c r="B210" s="19"/>
    </row>
    <row r="211" spans="2:2" ht="56.25" x14ac:dyDescent="0.25">
      <c r="B211" s="20" t="s">
        <v>4889</v>
      </c>
    </row>
    <row r="212" spans="2:2" ht="75" x14ac:dyDescent="0.25">
      <c r="B212" s="20" t="s">
        <v>4890</v>
      </c>
    </row>
    <row r="213" spans="2:2" ht="112.5" x14ac:dyDescent="0.25">
      <c r="B213" s="20" t="s">
        <v>4891</v>
      </c>
    </row>
    <row r="214" spans="2:2" ht="60" x14ac:dyDescent="0.25">
      <c r="B214" s="24" t="s">
        <v>4892</v>
      </c>
    </row>
    <row r="215" spans="2:2" ht="60" x14ac:dyDescent="0.25">
      <c r="B215" s="24" t="s">
        <v>4893</v>
      </c>
    </row>
    <row r="216" spans="2:2" ht="30" x14ac:dyDescent="0.25">
      <c r="B216" s="24" t="s">
        <v>4894</v>
      </c>
    </row>
    <row r="217" spans="2:2" ht="1.5" customHeight="1" x14ac:dyDescent="0.25">
      <c r="B217" s="20"/>
    </row>
    <row r="218" spans="2:2" hidden="1" x14ac:dyDescent="0.25">
      <c r="B218" s="257" t="s">
        <v>175</v>
      </c>
    </row>
    <row r="219" spans="2:2" ht="18.75" hidden="1" x14ac:dyDescent="0.25">
      <c r="B219" s="20"/>
    </row>
    <row r="220" spans="2:2" ht="18.75" hidden="1" x14ac:dyDescent="0.25">
      <c r="B220" s="20"/>
    </row>
    <row r="221" spans="2:2" ht="18.75" x14ac:dyDescent="0.25">
      <c r="B221" s="19" t="s">
        <v>4316</v>
      </c>
    </row>
    <row r="222" spans="2:2" ht="18.75" x14ac:dyDescent="0.25">
      <c r="B222" s="19" t="s">
        <v>4590</v>
      </c>
    </row>
    <row r="223" spans="2:2" ht="18.75" x14ac:dyDescent="0.25">
      <c r="B223" s="19" t="s">
        <v>4309</v>
      </c>
    </row>
    <row r="224" spans="2:2" ht="17.25" customHeight="1" x14ac:dyDescent="0.25">
      <c r="B224" s="19" t="s">
        <v>4317</v>
      </c>
    </row>
    <row r="225" spans="2:2" ht="18.75" hidden="1" x14ac:dyDescent="0.25">
      <c r="B225" s="19"/>
    </row>
    <row r="226" spans="2:2" ht="18.75" hidden="1" x14ac:dyDescent="0.25">
      <c r="B226" s="19"/>
    </row>
    <row r="227" spans="2:2" ht="18.75" hidden="1" x14ac:dyDescent="0.25">
      <c r="B227" s="19"/>
    </row>
    <row r="228" spans="2:2" ht="18.75" hidden="1" x14ac:dyDescent="0.25">
      <c r="B228" s="19"/>
    </row>
    <row r="229" spans="2:2" ht="37.5" x14ac:dyDescent="0.25">
      <c r="B229" s="19" t="s">
        <v>4318</v>
      </c>
    </row>
    <row r="230" spans="2:2" ht="37.5" x14ac:dyDescent="0.25">
      <c r="B230" s="19" t="s">
        <v>4319</v>
      </c>
    </row>
    <row r="231" spans="2:2" ht="56.25" x14ac:dyDescent="0.25">
      <c r="B231" s="19" t="s">
        <v>4320</v>
      </c>
    </row>
    <row r="232" spans="2:2" ht="18.75" x14ac:dyDescent="0.25">
      <c r="B232" s="19"/>
    </row>
    <row r="233" spans="2:2" ht="75" x14ac:dyDescent="0.25">
      <c r="B233" s="20" t="s">
        <v>4895</v>
      </c>
    </row>
    <row r="234" spans="2:2" ht="37.5" x14ac:dyDescent="0.25">
      <c r="B234" s="20" t="s">
        <v>4896</v>
      </c>
    </row>
    <row r="235" spans="2:2" ht="18.75" x14ac:dyDescent="0.25">
      <c r="B235" s="20" t="s">
        <v>4897</v>
      </c>
    </row>
    <row r="236" spans="2:2" ht="30" x14ac:dyDescent="0.25">
      <c r="B236" s="24" t="s">
        <v>4898</v>
      </c>
    </row>
    <row r="237" spans="2:2" ht="18.75" x14ac:dyDescent="0.25">
      <c r="B237" s="20" t="s">
        <v>4899</v>
      </c>
    </row>
    <row r="238" spans="2:2" ht="37.5" x14ac:dyDescent="0.25">
      <c r="B238" s="20" t="s">
        <v>4900</v>
      </c>
    </row>
    <row r="239" spans="2:2" ht="37.5" x14ac:dyDescent="0.25">
      <c r="B239" s="20" t="s">
        <v>4901</v>
      </c>
    </row>
    <row r="240" spans="2:2" ht="30" x14ac:dyDescent="0.25">
      <c r="B240" s="24" t="s">
        <v>4902</v>
      </c>
    </row>
    <row r="241" spans="2:2" ht="56.25" x14ac:dyDescent="0.25">
      <c r="B241" s="20" t="s">
        <v>4597</v>
      </c>
    </row>
    <row r="242" spans="2:2" ht="37.5" x14ac:dyDescent="0.25">
      <c r="B242" s="20" t="s">
        <v>4903</v>
      </c>
    </row>
    <row r="243" spans="2:2" ht="18.75" hidden="1" x14ac:dyDescent="0.25">
      <c r="B243" s="22"/>
    </row>
    <row r="244" spans="2:2" ht="18.75" x14ac:dyDescent="0.25">
      <c r="B244" s="19" t="s">
        <v>4329</v>
      </c>
    </row>
    <row r="245" spans="2:2" ht="18.75" x14ac:dyDescent="0.25">
      <c r="B245" s="19"/>
    </row>
    <row r="246" spans="2:2" ht="56.25" x14ac:dyDescent="0.25">
      <c r="B246" s="20" t="s">
        <v>3757</v>
      </c>
    </row>
    <row r="247" spans="2:2" ht="18.75" hidden="1" x14ac:dyDescent="0.25">
      <c r="B247" s="20"/>
    </row>
    <row r="248" spans="2:2" ht="18.75" hidden="1" x14ac:dyDescent="0.25">
      <c r="B248" s="20"/>
    </row>
    <row r="249" spans="2:2" ht="18.75" hidden="1" x14ac:dyDescent="0.25">
      <c r="B249" s="19"/>
    </row>
    <row r="250" spans="2:2" ht="18.75" hidden="1" x14ac:dyDescent="0.25">
      <c r="B250" s="19"/>
    </row>
    <row r="251" spans="2:2" ht="18.75" hidden="1" x14ac:dyDescent="0.25">
      <c r="B251" s="19"/>
    </row>
    <row r="252" spans="2:2" ht="18.75" hidden="1" x14ac:dyDescent="0.25">
      <c r="B252" s="19"/>
    </row>
    <row r="253" spans="2:2" ht="112.5" x14ac:dyDescent="0.25">
      <c r="B253" s="20" t="s">
        <v>3758</v>
      </c>
    </row>
    <row r="254" spans="2:2" ht="18.75" x14ac:dyDescent="0.25">
      <c r="B254" s="20"/>
    </row>
    <row r="255" spans="2:2" ht="37.5" x14ac:dyDescent="0.25">
      <c r="B255" s="19" t="s">
        <v>4330</v>
      </c>
    </row>
    <row r="256" spans="2:2" ht="18.75" x14ac:dyDescent="0.25">
      <c r="B256" s="19" t="s">
        <v>4268</v>
      </c>
    </row>
    <row r="257" spans="2:2" ht="18.75" x14ac:dyDescent="0.25">
      <c r="B257" s="20"/>
    </row>
    <row r="258" spans="2:2" ht="37.5" x14ac:dyDescent="0.25">
      <c r="B258" s="20" t="s">
        <v>3761</v>
      </c>
    </row>
    <row r="259" spans="2:2" ht="18.75" x14ac:dyDescent="0.25">
      <c r="B259" s="20" t="s">
        <v>3762</v>
      </c>
    </row>
    <row r="260" spans="2:2" ht="56.25" x14ac:dyDescent="0.25">
      <c r="B260" s="20" t="s">
        <v>3584</v>
      </c>
    </row>
    <row r="261" spans="2:2" ht="18.75" x14ac:dyDescent="0.25">
      <c r="B261" s="20" t="s">
        <v>3763</v>
      </c>
    </row>
    <row r="262" spans="2:2" ht="75" x14ac:dyDescent="0.25">
      <c r="B262" s="20" t="s">
        <v>3764</v>
      </c>
    </row>
    <row r="263" spans="2:2" ht="75" x14ac:dyDescent="0.25">
      <c r="B263" s="20" t="s">
        <v>3765</v>
      </c>
    </row>
    <row r="264" spans="2:2" ht="37.5" x14ac:dyDescent="0.25">
      <c r="B264" s="20" t="s">
        <v>3585</v>
      </c>
    </row>
    <row r="265" spans="2:2" ht="75" x14ac:dyDescent="0.25">
      <c r="B265" s="20" t="s">
        <v>3766</v>
      </c>
    </row>
    <row r="266" spans="2:2" ht="36" customHeight="1" x14ac:dyDescent="0.25">
      <c r="B266" s="20" t="s">
        <v>3767</v>
      </c>
    </row>
    <row r="267" spans="2:2" ht="18.75" hidden="1" x14ac:dyDescent="0.25">
      <c r="B267" s="20"/>
    </row>
    <row r="268" spans="2:2" ht="18.75" hidden="1" x14ac:dyDescent="0.25">
      <c r="B268" s="19"/>
    </row>
    <row r="269" spans="2:2" ht="18.75" hidden="1" x14ac:dyDescent="0.25">
      <c r="B269" s="19"/>
    </row>
    <row r="270" spans="2:2" ht="18.75" hidden="1" x14ac:dyDescent="0.25">
      <c r="B270" s="19">
        <v>12</v>
      </c>
    </row>
    <row r="271" spans="2:2" ht="18.75" hidden="1" x14ac:dyDescent="0.25">
      <c r="B271" s="19"/>
    </row>
    <row r="272" spans="2:2" ht="37.5" x14ac:dyDescent="0.25">
      <c r="B272" s="19" t="s">
        <v>4333</v>
      </c>
    </row>
    <row r="273" spans="2:2" ht="18.75" x14ac:dyDescent="0.25">
      <c r="B273" s="19" t="s">
        <v>4334</v>
      </c>
    </row>
    <row r="274" spans="2:2" ht="18.75" x14ac:dyDescent="0.25">
      <c r="B274" s="20"/>
    </row>
    <row r="275" spans="2:2" ht="37.5" x14ac:dyDescent="0.25">
      <c r="B275" s="20" t="s">
        <v>4067</v>
      </c>
    </row>
    <row r="276" spans="2:2" ht="18.75" x14ac:dyDescent="0.25">
      <c r="B276" s="20" t="s">
        <v>3771</v>
      </c>
    </row>
    <row r="277" spans="2:2" ht="37.5" x14ac:dyDescent="0.25">
      <c r="B277" s="20" t="s">
        <v>4904</v>
      </c>
    </row>
    <row r="278" spans="2:2" ht="18.75" x14ac:dyDescent="0.25">
      <c r="B278" s="20" t="s">
        <v>4905</v>
      </c>
    </row>
    <row r="279" spans="2:2" ht="18.75" x14ac:dyDescent="0.25">
      <c r="B279" s="20" t="s">
        <v>4906</v>
      </c>
    </row>
    <row r="280" spans="2:2" ht="37.5" x14ac:dyDescent="0.25">
      <c r="B280" s="20" t="s">
        <v>4907</v>
      </c>
    </row>
    <row r="281" spans="2:2" ht="93.75" x14ac:dyDescent="0.25">
      <c r="B281" s="20" t="s">
        <v>4908</v>
      </c>
    </row>
    <row r="282" spans="2:2" ht="37.5" x14ac:dyDescent="0.25">
      <c r="B282" s="20" t="s">
        <v>4909</v>
      </c>
    </row>
    <row r="283" spans="2:2" ht="56.25" x14ac:dyDescent="0.25">
      <c r="B283" s="20" t="s">
        <v>4910</v>
      </c>
    </row>
    <row r="284" spans="2:2" ht="45" x14ac:dyDescent="0.25">
      <c r="B284" s="24" t="s">
        <v>4911</v>
      </c>
    </row>
    <row r="285" spans="2:2" ht="30" x14ac:dyDescent="0.25">
      <c r="B285" s="24" t="s">
        <v>4912</v>
      </c>
    </row>
    <row r="286" spans="2:2" ht="150" x14ac:dyDescent="0.25">
      <c r="B286" s="20" t="s">
        <v>4913</v>
      </c>
    </row>
    <row r="287" spans="2:2" ht="3.75" customHeight="1" x14ac:dyDescent="0.25">
      <c r="B287" s="20"/>
    </row>
    <row r="288" spans="2:2" ht="18.75" hidden="1" x14ac:dyDescent="0.25">
      <c r="B288" s="19"/>
    </row>
    <row r="289" spans="2:2" ht="18.75" hidden="1" x14ac:dyDescent="0.25">
      <c r="B289" s="19">
        <v>13</v>
      </c>
    </row>
    <row r="290" spans="2:2" ht="18.75" hidden="1" x14ac:dyDescent="0.25">
      <c r="B290" s="19"/>
    </row>
    <row r="291" spans="2:2" ht="243.75" x14ac:dyDescent="0.25">
      <c r="B291" s="20" t="s">
        <v>4914</v>
      </c>
    </row>
    <row r="292" spans="2:2" ht="30" x14ac:dyDescent="0.25">
      <c r="B292" s="24" t="s">
        <v>4915</v>
      </c>
    </row>
    <row r="293" spans="2:2" ht="18.75" x14ac:dyDescent="0.25">
      <c r="B293" s="20" t="s">
        <v>4916</v>
      </c>
    </row>
    <row r="294" spans="2:2" ht="56.25" x14ac:dyDescent="0.25">
      <c r="B294" s="20" t="s">
        <v>4917</v>
      </c>
    </row>
    <row r="295" spans="2:2" ht="56.25" x14ac:dyDescent="0.25">
      <c r="B295" s="20" t="s">
        <v>3779</v>
      </c>
    </row>
    <row r="296" spans="2:2" ht="37.5" x14ac:dyDescent="0.25">
      <c r="B296" s="20" t="s">
        <v>3780</v>
      </c>
    </row>
    <row r="297" spans="2:2" x14ac:dyDescent="0.25">
      <c r="B297" s="225"/>
    </row>
    <row r="298" spans="2:2" ht="18.75" x14ac:dyDescent="0.25">
      <c r="B298" s="22"/>
    </row>
    <row r="299" spans="2:2" ht="75" x14ac:dyDescent="0.25">
      <c r="B299" s="19" t="s">
        <v>4618</v>
      </c>
    </row>
    <row r="300" spans="2:2" ht="18.75" x14ac:dyDescent="0.25">
      <c r="B300" s="20"/>
    </row>
    <row r="301" spans="2:2" ht="91.5" customHeight="1" x14ac:dyDescent="0.25">
      <c r="B301" s="20" t="s">
        <v>4918</v>
      </c>
    </row>
    <row r="302" spans="2:2" ht="18.75" hidden="1" x14ac:dyDescent="0.25">
      <c r="B302" s="19">
        <v>14</v>
      </c>
    </row>
    <row r="303" spans="2:2" ht="18.75" hidden="1" x14ac:dyDescent="0.25">
      <c r="B303" s="19"/>
    </row>
    <row r="304" spans="2:2" ht="56.25" x14ac:dyDescent="0.25">
      <c r="B304" s="20" t="s">
        <v>4919</v>
      </c>
    </row>
    <row r="305" spans="2:2" ht="45" x14ac:dyDescent="0.25">
      <c r="B305" s="24" t="s">
        <v>4920</v>
      </c>
    </row>
    <row r="306" spans="2:2" ht="30" x14ac:dyDescent="0.25">
      <c r="B306" s="24" t="s">
        <v>4921</v>
      </c>
    </row>
    <row r="307" spans="2:2" ht="18.75" x14ac:dyDescent="0.25">
      <c r="B307" s="20"/>
    </row>
    <row r="308" spans="2:2" ht="37.5" x14ac:dyDescent="0.25">
      <c r="B308" s="19" t="s">
        <v>4642</v>
      </c>
    </row>
    <row r="309" spans="2:2" ht="18.75" x14ac:dyDescent="0.25">
      <c r="B309" s="22"/>
    </row>
    <row r="310" spans="2:2" ht="37.5" x14ac:dyDescent="0.25">
      <c r="B310" s="20" t="s">
        <v>3787</v>
      </c>
    </row>
    <row r="311" spans="2:2" ht="18.75" x14ac:dyDescent="0.25">
      <c r="B311" s="19"/>
    </row>
    <row r="312" spans="2:2" ht="37.5" x14ac:dyDescent="0.25">
      <c r="B312" s="19" t="s">
        <v>4644</v>
      </c>
    </row>
    <row r="313" spans="2:2" ht="37.5" x14ac:dyDescent="0.25">
      <c r="B313" s="19" t="s">
        <v>4341</v>
      </c>
    </row>
    <row r="314" spans="2:2" x14ac:dyDescent="0.25">
      <c r="B314" s="199"/>
    </row>
    <row r="315" spans="2:2" ht="56.25" x14ac:dyDescent="0.25">
      <c r="B315" s="20" t="s">
        <v>4922</v>
      </c>
    </row>
    <row r="316" spans="2:2" ht="18.75" x14ac:dyDescent="0.25">
      <c r="B316" s="191"/>
    </row>
    <row r="317" spans="2:2" ht="75" x14ac:dyDescent="0.25">
      <c r="B317" s="19" t="s">
        <v>4342</v>
      </c>
    </row>
    <row r="318" spans="2:2" x14ac:dyDescent="0.25">
      <c r="B318" s="199"/>
    </row>
    <row r="319" spans="2:2" ht="56.25" x14ac:dyDescent="0.25">
      <c r="B319" s="20" t="s">
        <v>3798</v>
      </c>
    </row>
    <row r="320" spans="2:2" ht="18.75" x14ac:dyDescent="0.25">
      <c r="B320" s="22"/>
    </row>
    <row r="321" spans="2:2" ht="18.75" x14ac:dyDescent="0.25">
      <c r="B321" s="19" t="s">
        <v>4343</v>
      </c>
    </row>
    <row r="322" spans="2:2" ht="18.75" x14ac:dyDescent="0.25">
      <c r="B322" s="19" t="s">
        <v>4344</v>
      </c>
    </row>
    <row r="323" spans="2:2" ht="18.75" x14ac:dyDescent="0.25">
      <c r="B323" s="19" t="s">
        <v>4345</v>
      </c>
    </row>
    <row r="324" spans="2:2" ht="18.75" x14ac:dyDescent="0.25">
      <c r="B324" s="19" t="s">
        <v>4923</v>
      </c>
    </row>
    <row r="325" spans="2:2" ht="0.75" customHeight="1" x14ac:dyDescent="0.25">
      <c r="B325" s="19"/>
    </row>
    <row r="326" spans="2:2" ht="18.75" hidden="1" x14ac:dyDescent="0.25">
      <c r="B326" s="19"/>
    </row>
    <row r="327" spans="2:2" ht="18.75" x14ac:dyDescent="0.25">
      <c r="B327" s="19" t="s">
        <v>4924</v>
      </c>
    </row>
    <row r="328" spans="2:2" ht="18.75" x14ac:dyDescent="0.25">
      <c r="B328" s="20"/>
    </row>
    <row r="329" spans="2:2" ht="56.25" x14ac:dyDescent="0.25">
      <c r="B329" s="20" t="s">
        <v>3800</v>
      </c>
    </row>
    <row r="330" spans="2:2" ht="56.25" x14ac:dyDescent="0.25">
      <c r="B330" s="20" t="s">
        <v>3801</v>
      </c>
    </row>
    <row r="331" spans="2:2" ht="37.5" x14ac:dyDescent="0.25">
      <c r="B331" s="20" t="s">
        <v>3802</v>
      </c>
    </row>
    <row r="332" spans="2:2" ht="18.75" x14ac:dyDescent="0.25">
      <c r="B332" s="19"/>
    </row>
    <row r="333" spans="2:2" ht="18.75" x14ac:dyDescent="0.25">
      <c r="B333" s="19"/>
    </row>
    <row r="334" spans="2:2" ht="18.75" x14ac:dyDescent="0.25">
      <c r="B334" s="19" t="s">
        <v>4347</v>
      </c>
    </row>
    <row r="335" spans="2:2" ht="18.75" x14ac:dyDescent="0.25">
      <c r="B335" s="19" t="s">
        <v>4348</v>
      </c>
    </row>
    <row r="336" spans="2:2" ht="18.75" x14ac:dyDescent="0.25">
      <c r="B336" s="19" t="s">
        <v>4349</v>
      </c>
    </row>
    <row r="337" spans="2:2" ht="18.75" x14ac:dyDescent="0.25">
      <c r="B337" s="19" t="s">
        <v>4350</v>
      </c>
    </row>
    <row r="338" spans="2:2" ht="18.75" x14ac:dyDescent="0.25">
      <c r="B338" s="19" t="s">
        <v>4351</v>
      </c>
    </row>
    <row r="339" spans="2:2" ht="56.25" x14ac:dyDescent="0.25">
      <c r="B339" s="19" t="s">
        <v>4352</v>
      </c>
    </row>
    <row r="340" spans="2:2" x14ac:dyDescent="0.25">
      <c r="B340" s="66" t="s">
        <v>4353</v>
      </c>
    </row>
    <row r="341" spans="2:2" ht="18.75" x14ac:dyDescent="0.25">
      <c r="B341" s="22"/>
    </row>
    <row r="342" spans="2:2" ht="37.5" x14ac:dyDescent="0.25">
      <c r="B342" s="20" t="s">
        <v>3807</v>
      </c>
    </row>
    <row r="343" spans="2:2" ht="37.5" x14ac:dyDescent="0.25">
      <c r="B343" s="20" t="s">
        <v>3808</v>
      </c>
    </row>
    <row r="344" spans="2:2" ht="75" x14ac:dyDescent="0.25">
      <c r="B344" s="20" t="s">
        <v>3809</v>
      </c>
    </row>
    <row r="345" spans="2:2" ht="56.25" x14ac:dyDescent="0.25">
      <c r="B345" s="20" t="s">
        <v>3810</v>
      </c>
    </row>
    <row r="346" spans="2:2" ht="37.5" x14ac:dyDescent="0.25">
      <c r="B346" s="20" t="s">
        <v>3589</v>
      </c>
    </row>
    <row r="347" spans="2:2" ht="55.5" customHeight="1" x14ac:dyDescent="0.25">
      <c r="B347" s="20" t="s">
        <v>3811</v>
      </c>
    </row>
    <row r="348" spans="2:2" ht="18.75" hidden="1" x14ac:dyDescent="0.25">
      <c r="B348" s="20"/>
    </row>
    <row r="349" spans="2:2" ht="18.75" hidden="1" x14ac:dyDescent="0.25">
      <c r="B349" s="19"/>
    </row>
    <row r="350" spans="2:2" ht="18.75" hidden="1" x14ac:dyDescent="0.25">
      <c r="B350" s="19">
        <v>16</v>
      </c>
    </row>
    <row r="351" spans="2:2" ht="18.75" hidden="1"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3812</v>
      </c>
    </row>
    <row r="356" spans="2:2" ht="37.5" x14ac:dyDescent="0.25">
      <c r="B356" s="20" t="s">
        <v>3813</v>
      </c>
    </row>
    <row r="357" spans="2:2" ht="112.5" x14ac:dyDescent="0.25">
      <c r="B357" s="20" t="s">
        <v>3593</v>
      </c>
    </row>
    <row r="358" spans="2:2" ht="75" x14ac:dyDescent="0.25">
      <c r="B358" s="20" t="s">
        <v>4925</v>
      </c>
    </row>
    <row r="359" spans="2:2" ht="37.5" x14ac:dyDescent="0.25">
      <c r="B359" s="20" t="s">
        <v>3815</v>
      </c>
    </row>
    <row r="360" spans="2:2" ht="37.5" x14ac:dyDescent="0.25">
      <c r="B360" s="20" t="s">
        <v>4086</v>
      </c>
    </row>
    <row r="361" spans="2:2" ht="18.75" x14ac:dyDescent="0.25">
      <c r="B361" s="20" t="s">
        <v>3594</v>
      </c>
    </row>
    <row r="362" spans="2:2" ht="130.5" customHeight="1" x14ac:dyDescent="0.25">
      <c r="B362" s="20" t="s">
        <v>4355</v>
      </c>
    </row>
    <row r="363" spans="2:2" ht="18.75" hidden="1" x14ac:dyDescent="0.25">
      <c r="B363" s="20"/>
    </row>
    <row r="364" spans="2:2" ht="18.75" hidden="1" x14ac:dyDescent="0.25">
      <c r="B364" s="20"/>
    </row>
    <row r="365" spans="2:2" ht="18.75" hidden="1" x14ac:dyDescent="0.25">
      <c r="B365" s="19"/>
    </row>
    <row r="366" spans="2:2" ht="18.75" hidden="1" x14ac:dyDescent="0.25">
      <c r="B366" s="19">
        <v>17</v>
      </c>
    </row>
    <row r="367" spans="2:2" ht="18.75" hidden="1" x14ac:dyDescent="0.25">
      <c r="B367" s="19"/>
    </row>
    <row r="368" spans="2:2" ht="37.5" x14ac:dyDescent="0.25">
      <c r="B368" s="20" t="s">
        <v>3818</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3819</v>
      </c>
    </row>
    <row r="376" spans="2:2" ht="56.25" x14ac:dyDescent="0.25">
      <c r="B376" s="20" t="s">
        <v>4926</v>
      </c>
    </row>
    <row r="377" spans="2:2" ht="56.25" x14ac:dyDescent="0.25">
      <c r="B377" s="20" t="s">
        <v>3821</v>
      </c>
    </row>
    <row r="378" spans="2:2" ht="37.5" x14ac:dyDescent="0.25">
      <c r="B378" s="20" t="s">
        <v>3601</v>
      </c>
    </row>
    <row r="379" spans="2:2" ht="37.5" x14ac:dyDescent="0.25">
      <c r="B379" s="20" t="s">
        <v>3602</v>
      </c>
    </row>
    <row r="380" spans="2:2" ht="18.75" x14ac:dyDescent="0.25">
      <c r="B380" s="20"/>
    </row>
    <row r="381" spans="2:2" ht="18.75" x14ac:dyDescent="0.25">
      <c r="B381" s="19" t="s">
        <v>4657</v>
      </c>
    </row>
    <row r="382" spans="2:2" ht="18.75" x14ac:dyDescent="0.25">
      <c r="B382" s="19" t="s">
        <v>4357</v>
      </c>
    </row>
    <row r="383" spans="2:2" ht="18.75" x14ac:dyDescent="0.25">
      <c r="B383" s="19" t="s">
        <v>4358</v>
      </c>
    </row>
    <row r="384" spans="2:2" ht="18.75" x14ac:dyDescent="0.25">
      <c r="B384" s="19" t="s">
        <v>4359</v>
      </c>
    </row>
    <row r="385" spans="2:2" ht="18.75" x14ac:dyDescent="0.25">
      <c r="B385" s="19" t="s">
        <v>4360</v>
      </c>
    </row>
    <row r="386" spans="2:2" ht="75" x14ac:dyDescent="0.25">
      <c r="B386" s="19" t="s">
        <v>4361</v>
      </c>
    </row>
    <row r="387" spans="2:2" ht="18.75" x14ac:dyDescent="0.25">
      <c r="B387" s="184"/>
    </row>
    <row r="388" spans="2:2" ht="18" customHeight="1" x14ac:dyDescent="0.25">
      <c r="B388" s="20" t="s">
        <v>3827</v>
      </c>
    </row>
    <row r="389" spans="2:2" ht="18.75" hidden="1" x14ac:dyDescent="0.25">
      <c r="B389" s="20"/>
    </row>
    <row r="390" spans="2:2" ht="18.75" hidden="1" x14ac:dyDescent="0.25">
      <c r="B390" s="19"/>
    </row>
    <row r="391" spans="2:2" ht="18.75" hidden="1" x14ac:dyDescent="0.25">
      <c r="B391" s="19">
        <v>18</v>
      </c>
    </row>
    <row r="392" spans="2:2" ht="18.75" hidden="1" x14ac:dyDescent="0.25">
      <c r="B392" s="20"/>
    </row>
    <row r="393" spans="2:2" ht="75" x14ac:dyDescent="0.25">
      <c r="B393" s="20" t="s">
        <v>3828</v>
      </c>
    </row>
    <row r="394" spans="2:2" ht="37.5" x14ac:dyDescent="0.25">
      <c r="B394" s="20" t="s">
        <v>3829</v>
      </c>
    </row>
    <row r="395" spans="2:2" ht="37.5" x14ac:dyDescent="0.25">
      <c r="B395" s="20" t="s">
        <v>3830</v>
      </c>
    </row>
    <row r="396" spans="2:2" ht="18.75" x14ac:dyDescent="0.25">
      <c r="B396" s="20" t="s">
        <v>3831</v>
      </c>
    </row>
    <row r="397" spans="2:2" ht="18.75" x14ac:dyDescent="0.25">
      <c r="B397" s="20" t="s">
        <v>3603</v>
      </c>
    </row>
    <row r="398" spans="2:2" ht="37.5" x14ac:dyDescent="0.25">
      <c r="B398" s="20" t="s">
        <v>3832</v>
      </c>
    </row>
    <row r="399" spans="2:2" ht="37.5" x14ac:dyDescent="0.25">
      <c r="B399" s="20" t="s">
        <v>3833</v>
      </c>
    </row>
    <row r="400" spans="2:2" ht="1.5" customHeight="1" x14ac:dyDescent="0.25">
      <c r="B400" s="20"/>
    </row>
    <row r="401" spans="2:2" ht="18.75" hidden="1" x14ac:dyDescent="0.25">
      <c r="B401" s="191"/>
    </row>
    <row r="402" spans="2:2" ht="75" x14ac:dyDescent="0.25">
      <c r="B402" s="19" t="s">
        <v>4364</v>
      </c>
    </row>
    <row r="403" spans="2:2" ht="18.75" x14ac:dyDescent="0.25">
      <c r="B403" s="19"/>
    </row>
    <row r="404" spans="2:2" ht="56.25" x14ac:dyDescent="0.25">
      <c r="B404" s="20" t="s">
        <v>3838</v>
      </c>
    </row>
    <row r="405" spans="2:2" ht="18.75" x14ac:dyDescent="0.25">
      <c r="B405" s="20" t="s">
        <v>3604</v>
      </c>
    </row>
    <row r="406" spans="2:2" ht="18.75" x14ac:dyDescent="0.25">
      <c r="B406" s="20" t="s">
        <v>3605</v>
      </c>
    </row>
    <row r="407" spans="2:2" ht="93.75" x14ac:dyDescent="0.25">
      <c r="B407" s="20" t="s">
        <v>3839</v>
      </c>
    </row>
    <row r="408" spans="2:2" ht="75" x14ac:dyDescent="0.25">
      <c r="B408" s="20" t="s">
        <v>4927</v>
      </c>
    </row>
    <row r="409" spans="2:2" ht="0.75" customHeight="1" x14ac:dyDescent="0.25">
      <c r="B409" s="19"/>
    </row>
    <row r="410" spans="2:2" ht="18.75" hidden="1" x14ac:dyDescent="0.25">
      <c r="B410" s="19">
        <v>19</v>
      </c>
    </row>
    <row r="411" spans="2:2" ht="18.75" hidden="1" x14ac:dyDescent="0.25">
      <c r="B411" s="19"/>
    </row>
    <row r="412" spans="2:2" ht="18.75" x14ac:dyDescent="0.25">
      <c r="B412" s="20" t="s">
        <v>4928</v>
      </c>
    </row>
    <row r="413" spans="2:2" ht="37.5" x14ac:dyDescent="0.25">
      <c r="B413" s="20" t="s">
        <v>3840</v>
      </c>
    </row>
    <row r="414" spans="2:2" ht="37.5" x14ac:dyDescent="0.25">
      <c r="B414" s="20" t="s">
        <v>3841</v>
      </c>
    </row>
    <row r="415" spans="2:2" ht="112.5" x14ac:dyDescent="0.25">
      <c r="B415" s="20" t="s">
        <v>4094</v>
      </c>
    </row>
    <row r="416" spans="2:2" ht="75" x14ac:dyDescent="0.25">
      <c r="B416" s="20" t="s">
        <v>3843</v>
      </c>
    </row>
    <row r="417" spans="2:2" ht="37.5" x14ac:dyDescent="0.25">
      <c r="B417" s="20" t="s">
        <v>3844</v>
      </c>
    </row>
    <row r="418" spans="2:2" ht="37.5" x14ac:dyDescent="0.25">
      <c r="B418" s="20" t="s">
        <v>3845</v>
      </c>
    </row>
    <row r="419" spans="2:2" ht="37.5" x14ac:dyDescent="0.25">
      <c r="B419" s="20" t="s">
        <v>3607</v>
      </c>
    </row>
    <row r="420" spans="2:2" ht="56.25" x14ac:dyDescent="0.25">
      <c r="B420" s="20" t="s">
        <v>3846</v>
      </c>
    </row>
    <row r="421" spans="2:2" ht="56.25" x14ac:dyDescent="0.25">
      <c r="B421" s="20" t="s">
        <v>3847</v>
      </c>
    </row>
    <row r="422" spans="2:2" ht="75" x14ac:dyDescent="0.25">
      <c r="B422" s="20" t="s">
        <v>3848</v>
      </c>
    </row>
    <row r="423" spans="2:2" ht="37.5" x14ac:dyDescent="0.25">
      <c r="B423" s="20" t="s">
        <v>3849</v>
      </c>
    </row>
    <row r="424" spans="2:2" ht="55.5" customHeight="1" x14ac:dyDescent="0.25">
      <c r="B424" s="20" t="s">
        <v>3850</v>
      </c>
    </row>
    <row r="425" spans="2:2" ht="18.75" hidden="1" x14ac:dyDescent="0.25">
      <c r="B425" s="19"/>
    </row>
    <row r="426" spans="2:2" ht="18.75" hidden="1" x14ac:dyDescent="0.25">
      <c r="B426" s="19">
        <v>20</v>
      </c>
    </row>
    <row r="427" spans="2:2" ht="18.75" hidden="1" x14ac:dyDescent="0.25">
      <c r="B427" s="20"/>
    </row>
    <row r="428" spans="2:2" ht="75" x14ac:dyDescent="0.25">
      <c r="B428" s="20" t="s">
        <v>3851</v>
      </c>
    </row>
    <row r="429" spans="2:2" ht="93.75" x14ac:dyDescent="0.25">
      <c r="B429" s="20" t="s">
        <v>3852</v>
      </c>
    </row>
    <row r="430" spans="2:2" ht="93.75" x14ac:dyDescent="0.25">
      <c r="B430" s="20" t="s">
        <v>3853</v>
      </c>
    </row>
    <row r="431" spans="2:2" ht="18.75" x14ac:dyDescent="0.25">
      <c r="B431" s="19"/>
    </row>
    <row r="432" spans="2:2" ht="18.75" x14ac:dyDescent="0.25">
      <c r="B432" s="19" t="s">
        <v>4367</v>
      </c>
    </row>
    <row r="433" spans="2:2" ht="18.75" x14ac:dyDescent="0.25">
      <c r="B433" s="19" t="s">
        <v>4368</v>
      </c>
    </row>
    <row r="434" spans="2:2" ht="37.5" x14ac:dyDescent="0.25">
      <c r="B434" s="19" t="s">
        <v>4929</v>
      </c>
    </row>
    <row r="435" spans="2:2" ht="18.75" x14ac:dyDescent="0.25">
      <c r="B435" s="19" t="s">
        <v>4930</v>
      </c>
    </row>
    <row r="436" spans="2:2" ht="18.75" x14ac:dyDescent="0.25">
      <c r="B436" s="19" t="s">
        <v>4931</v>
      </c>
    </row>
    <row r="437" spans="2:2" ht="18.75" x14ac:dyDescent="0.25">
      <c r="B437" s="19" t="s">
        <v>4932</v>
      </c>
    </row>
    <row r="438" spans="2:2" ht="18.75" x14ac:dyDescent="0.25">
      <c r="B438" s="20"/>
    </row>
    <row r="439" spans="2:2" ht="18.75" x14ac:dyDescent="0.25">
      <c r="B439" s="19" t="s">
        <v>4370</v>
      </c>
    </row>
    <row r="440" spans="2:2" ht="18.75" x14ac:dyDescent="0.25">
      <c r="B440" s="19" t="s">
        <v>4371</v>
      </c>
    </row>
    <row r="441" spans="2:2" x14ac:dyDescent="0.25">
      <c r="B441" s="200"/>
    </row>
    <row r="442" spans="2:2" ht="18.75" x14ac:dyDescent="0.25">
      <c r="B442" s="20" t="s">
        <v>4372</v>
      </c>
    </row>
    <row r="443" spans="2:2" ht="37.5" x14ac:dyDescent="0.25">
      <c r="B443" s="20" t="s">
        <v>4373</v>
      </c>
    </row>
    <row r="444" spans="2:2" ht="18.75" x14ac:dyDescent="0.25">
      <c r="B444" s="20" t="s">
        <v>4374</v>
      </c>
    </row>
    <row r="445" spans="2:2" ht="18.75" x14ac:dyDescent="0.25">
      <c r="B445" s="20" t="s">
        <v>4375</v>
      </c>
    </row>
    <row r="446" spans="2:2" ht="37.5" x14ac:dyDescent="0.25">
      <c r="B446" s="20" t="s">
        <v>4376</v>
      </c>
    </row>
    <row r="447" spans="2:2" ht="18.75" x14ac:dyDescent="0.25">
      <c r="B447" s="20" t="s">
        <v>4377</v>
      </c>
    </row>
    <row r="448" spans="2:2" ht="18.75" x14ac:dyDescent="0.25">
      <c r="B448" s="20" t="s">
        <v>4378</v>
      </c>
    </row>
    <row r="449" spans="2:2" ht="18.75" x14ac:dyDescent="0.25">
      <c r="B449" s="20" t="s">
        <v>4379</v>
      </c>
    </row>
    <row r="450" spans="2:2" ht="1.5" customHeight="1" x14ac:dyDescent="0.25">
      <c r="B450" s="20"/>
    </row>
    <row r="451" spans="2:2" ht="18.75" hidden="1" x14ac:dyDescent="0.25">
      <c r="B451" s="19">
        <v>21</v>
      </c>
    </row>
    <row r="452" spans="2:2" ht="18.75" hidden="1" x14ac:dyDescent="0.25">
      <c r="B452" s="19"/>
    </row>
    <row r="453" spans="2:2" ht="37.5" x14ac:dyDescent="0.25">
      <c r="B453" s="20" t="s">
        <v>3863</v>
      </c>
    </row>
    <row r="454" spans="2:2" ht="56.25" x14ac:dyDescent="0.25">
      <c r="B454" s="20" t="s">
        <v>3613</v>
      </c>
    </row>
    <row r="455" spans="2:2" ht="18.75" x14ac:dyDescent="0.25">
      <c r="B455" s="20"/>
    </row>
    <row r="456" spans="2:2" ht="18.75" x14ac:dyDescent="0.25">
      <c r="B456" s="19" t="s">
        <v>4380</v>
      </c>
    </row>
    <row r="457" spans="2:2" ht="18.75" x14ac:dyDescent="0.25">
      <c r="B457" s="19" t="s">
        <v>4371</v>
      </c>
    </row>
    <row r="458" spans="2:2" ht="18.75" x14ac:dyDescent="0.25">
      <c r="B458" s="22"/>
    </row>
    <row r="459" spans="2:2" ht="37.5" x14ac:dyDescent="0.25">
      <c r="B459" s="20" t="s">
        <v>3865</v>
      </c>
    </row>
    <row r="460" spans="2:2" ht="75" x14ac:dyDescent="0.25">
      <c r="B460" s="20" t="s">
        <v>3866</v>
      </c>
    </row>
    <row r="461" spans="2:2" ht="18.75" x14ac:dyDescent="0.25">
      <c r="B461" s="20" t="s">
        <v>3867</v>
      </c>
    </row>
    <row r="462" spans="2:2" ht="18.75" x14ac:dyDescent="0.25">
      <c r="B462" s="20" t="s">
        <v>3614</v>
      </c>
    </row>
    <row r="463" spans="2:2" ht="37.5" x14ac:dyDescent="0.25">
      <c r="B463" s="20" t="s">
        <v>3615</v>
      </c>
    </row>
    <row r="464" spans="2:2" ht="37.5" x14ac:dyDescent="0.25">
      <c r="B464" s="20" t="s">
        <v>3616</v>
      </c>
    </row>
    <row r="465" spans="2:2" ht="18.75" x14ac:dyDescent="0.25">
      <c r="B465" s="20" t="s">
        <v>3868</v>
      </c>
    </row>
    <row r="466" spans="2:2" ht="56.25" x14ac:dyDescent="0.25">
      <c r="B466" s="20" t="s">
        <v>3869</v>
      </c>
    </row>
    <row r="467" spans="2:2" ht="18.75" x14ac:dyDescent="0.25">
      <c r="B467" s="20" t="s">
        <v>3870</v>
      </c>
    </row>
    <row r="468" spans="2:2" ht="18.75" x14ac:dyDescent="0.25">
      <c r="B468" s="20" t="s">
        <v>3617</v>
      </c>
    </row>
    <row r="469" spans="2:2" ht="18.75" x14ac:dyDescent="0.25">
      <c r="B469" s="20" t="s">
        <v>3618</v>
      </c>
    </row>
    <row r="470" spans="2:2" ht="18.75" x14ac:dyDescent="0.25">
      <c r="B470" s="20" t="s">
        <v>3619</v>
      </c>
    </row>
    <row r="471" spans="2:2" ht="37.5" x14ac:dyDescent="0.25">
      <c r="B471" s="20" t="s">
        <v>3871</v>
      </c>
    </row>
    <row r="472" spans="2:2" ht="18.75" x14ac:dyDescent="0.25">
      <c r="B472" s="20" t="s">
        <v>3872</v>
      </c>
    </row>
    <row r="473" spans="2:2" ht="37.5" x14ac:dyDescent="0.25">
      <c r="B473" s="20" t="s">
        <v>3873</v>
      </c>
    </row>
    <row r="474" spans="2:2" ht="18.75" x14ac:dyDescent="0.25">
      <c r="B474" s="20" t="s">
        <v>3874</v>
      </c>
    </row>
    <row r="475" spans="2:2" ht="56.25" x14ac:dyDescent="0.25">
      <c r="B475" s="20" t="s">
        <v>3875</v>
      </c>
    </row>
    <row r="476" spans="2:2" ht="0.75" customHeight="1" x14ac:dyDescent="0.25">
      <c r="B476" s="19"/>
    </row>
    <row r="477" spans="2:2" ht="18.75" hidden="1" x14ac:dyDescent="0.25">
      <c r="B477" s="19">
        <v>22</v>
      </c>
    </row>
    <row r="478" spans="2:2" ht="18.75" hidden="1" x14ac:dyDescent="0.25">
      <c r="B478" s="19"/>
    </row>
    <row r="479" spans="2:2" ht="37.5" x14ac:dyDescent="0.25">
      <c r="B479" s="20" t="s">
        <v>3876</v>
      </c>
    </row>
    <row r="480" spans="2:2" ht="18.75" x14ac:dyDescent="0.25">
      <c r="B480" s="20" t="s">
        <v>3877</v>
      </c>
    </row>
    <row r="481" spans="2:2" ht="18.75" x14ac:dyDescent="0.25">
      <c r="B481" s="20" t="s">
        <v>3878</v>
      </c>
    </row>
    <row r="482" spans="2:2" ht="56.25" x14ac:dyDescent="0.25">
      <c r="B482" s="20" t="s">
        <v>4101</v>
      </c>
    </row>
    <row r="483" spans="2:2" ht="56.25" x14ac:dyDescent="0.25">
      <c r="B483" s="20" t="s">
        <v>4102</v>
      </c>
    </row>
    <row r="484" spans="2:2" ht="37.5" x14ac:dyDescent="0.25">
      <c r="B484" s="20" t="s">
        <v>3880</v>
      </c>
    </row>
    <row r="485" spans="2:2" ht="131.25" x14ac:dyDescent="0.25">
      <c r="B485" s="20" t="s">
        <v>4103</v>
      </c>
    </row>
    <row r="486" spans="2:2" ht="206.25" x14ac:dyDescent="0.25">
      <c r="B486" s="20" t="s">
        <v>4104</v>
      </c>
    </row>
    <row r="487" spans="2:2" ht="37.5" x14ac:dyDescent="0.25">
      <c r="B487" s="20" t="s">
        <v>3882</v>
      </c>
    </row>
    <row r="488" spans="2:2" ht="18.75" x14ac:dyDescent="0.25">
      <c r="B488" s="20" t="s">
        <v>3620</v>
      </c>
    </row>
    <row r="489" spans="2:2" ht="37.5" x14ac:dyDescent="0.25">
      <c r="B489" s="20" t="s">
        <v>3883</v>
      </c>
    </row>
    <row r="490" spans="2:2" ht="37.5" x14ac:dyDescent="0.25">
      <c r="B490" s="20" t="s">
        <v>3884</v>
      </c>
    </row>
    <row r="491" spans="2:2" ht="1.5" customHeight="1" x14ac:dyDescent="0.25">
      <c r="B491" s="20"/>
    </row>
    <row r="492" spans="2:2" ht="18.75" hidden="1" x14ac:dyDescent="0.25">
      <c r="B492" s="20"/>
    </row>
    <row r="493" spans="2:2" ht="18.75" hidden="1" x14ac:dyDescent="0.25">
      <c r="B493" s="19"/>
    </row>
    <row r="494" spans="2:2" ht="18.75" hidden="1" x14ac:dyDescent="0.25">
      <c r="B494" s="19">
        <v>23</v>
      </c>
    </row>
    <row r="495" spans="2:2" ht="18.75" hidden="1" x14ac:dyDescent="0.25">
      <c r="B495" s="20"/>
    </row>
    <row r="496" spans="2:2" ht="93.75" x14ac:dyDescent="0.25">
      <c r="B496" s="20" t="s">
        <v>3885</v>
      </c>
    </row>
    <row r="497" spans="2:2" ht="18.75" x14ac:dyDescent="0.25">
      <c r="B497" s="20" t="s">
        <v>4933</v>
      </c>
    </row>
    <row r="498" spans="2:2" ht="37.5" x14ac:dyDescent="0.25">
      <c r="B498" s="20" t="s">
        <v>3887</v>
      </c>
    </row>
    <row r="499" spans="2:2" ht="56.25" x14ac:dyDescent="0.25">
      <c r="B499" s="20" t="s">
        <v>4934</v>
      </c>
    </row>
    <row r="500" spans="2:2" ht="75" x14ac:dyDescent="0.25">
      <c r="B500" s="20" t="s">
        <v>4935</v>
      </c>
    </row>
    <row r="501" spans="2:2" ht="37.5" x14ac:dyDescent="0.25">
      <c r="B501" s="20" t="s">
        <v>4936</v>
      </c>
    </row>
    <row r="502" spans="2:2" ht="18.75" x14ac:dyDescent="0.25">
      <c r="B502" s="20" t="s">
        <v>4937</v>
      </c>
    </row>
    <row r="503" spans="2:2" ht="56.25" x14ac:dyDescent="0.25">
      <c r="B503" s="20" t="s">
        <v>4938</v>
      </c>
    </row>
    <row r="504" spans="2:2" ht="37.5" x14ac:dyDescent="0.25">
      <c r="B504" s="20" t="s">
        <v>4109</v>
      </c>
    </row>
    <row r="505" spans="2:2" ht="18.75" x14ac:dyDescent="0.25">
      <c r="B505" s="20" t="s">
        <v>4939</v>
      </c>
    </row>
    <row r="506" spans="2:2" ht="112.5" x14ac:dyDescent="0.25">
      <c r="B506" s="20" t="s">
        <v>4940</v>
      </c>
    </row>
    <row r="507" spans="2:2" ht="52.5" customHeight="1" x14ac:dyDescent="0.25">
      <c r="B507" s="20" t="s">
        <v>4941</v>
      </c>
    </row>
    <row r="508" spans="2:2" ht="18.75" hidden="1" x14ac:dyDescent="0.25">
      <c r="B508" s="20"/>
    </row>
    <row r="509" spans="2:2" ht="18.75" hidden="1" x14ac:dyDescent="0.25">
      <c r="B509" s="19"/>
    </row>
    <row r="510" spans="2:2" ht="18.75" hidden="1" x14ac:dyDescent="0.25">
      <c r="B510" s="19">
        <v>24</v>
      </c>
    </row>
    <row r="511" spans="2:2" ht="18.75" hidden="1" x14ac:dyDescent="0.25">
      <c r="B511" s="19"/>
    </row>
    <row r="512" spans="2:2" ht="75" x14ac:dyDescent="0.25">
      <c r="B512" s="20" t="s">
        <v>4942</v>
      </c>
    </row>
    <row r="513" spans="2:2" ht="37.5" x14ac:dyDescent="0.25">
      <c r="B513" s="20" t="s">
        <v>4943</v>
      </c>
    </row>
    <row r="514" spans="2:2" ht="56.25" x14ac:dyDescent="0.25">
      <c r="B514" s="20" t="s">
        <v>4944</v>
      </c>
    </row>
    <row r="515" spans="2:2" ht="56.25" x14ac:dyDescent="0.25">
      <c r="B515" s="20" t="s">
        <v>4945</v>
      </c>
    </row>
    <row r="516" spans="2:2" ht="18.75" x14ac:dyDescent="0.25">
      <c r="B516" s="20" t="s">
        <v>4946</v>
      </c>
    </row>
    <row r="517" spans="2:2" ht="37.5" x14ac:dyDescent="0.25">
      <c r="B517" s="20" t="s">
        <v>4947</v>
      </c>
    </row>
    <row r="518" spans="2:2" ht="93.75" x14ac:dyDescent="0.25">
      <c r="B518" s="20" t="s">
        <v>4948</v>
      </c>
    </row>
    <row r="519" spans="2:2" ht="56.25" x14ac:dyDescent="0.25">
      <c r="B519" s="20" t="s">
        <v>4949</v>
      </c>
    </row>
    <row r="520" spans="2:2" ht="75" x14ac:dyDescent="0.25">
      <c r="B520" s="20" t="s">
        <v>4950</v>
      </c>
    </row>
    <row r="521" spans="2:2" ht="18.75" x14ac:dyDescent="0.25">
      <c r="B521" s="20" t="s">
        <v>4693</v>
      </c>
    </row>
    <row r="522" spans="2:2" ht="37.5" x14ac:dyDescent="0.25">
      <c r="B522" s="20" t="s">
        <v>3916</v>
      </c>
    </row>
    <row r="523" spans="2:2" ht="37.5" x14ac:dyDescent="0.25">
      <c r="B523" s="20" t="s">
        <v>3899</v>
      </c>
    </row>
    <row r="524" spans="2:2" ht="18.75" x14ac:dyDescent="0.25">
      <c r="B524" s="20" t="s">
        <v>3623</v>
      </c>
    </row>
    <row r="525" spans="2:2" ht="56.25" x14ac:dyDescent="0.25">
      <c r="B525" s="20" t="s">
        <v>3624</v>
      </c>
    </row>
    <row r="526" spans="2:2" ht="16.5" customHeight="1" x14ac:dyDescent="0.25">
      <c r="B526" s="20" t="s">
        <v>3625</v>
      </c>
    </row>
    <row r="527" spans="2:2" ht="18.75" hidden="1" x14ac:dyDescent="0.25">
      <c r="B527" s="19"/>
    </row>
    <row r="528" spans="2:2" ht="18.75" hidden="1" x14ac:dyDescent="0.25">
      <c r="B528" s="19">
        <v>25</v>
      </c>
    </row>
    <row r="529" spans="2:2" ht="18.75" hidden="1" x14ac:dyDescent="0.25">
      <c r="B529" s="20"/>
    </row>
    <row r="530" spans="2:2" ht="75" x14ac:dyDescent="0.25">
      <c r="B530" s="20" t="s">
        <v>4951</v>
      </c>
    </row>
    <row r="531" spans="2:2" ht="37.5" x14ac:dyDescent="0.25">
      <c r="B531" s="20" t="s">
        <v>3632</v>
      </c>
    </row>
    <row r="532" spans="2:2" ht="75" x14ac:dyDescent="0.25">
      <c r="B532" s="20" t="s">
        <v>3918</v>
      </c>
    </row>
    <row r="533" spans="2:2" ht="18.75" x14ac:dyDescent="0.25">
      <c r="B533" s="19"/>
    </row>
    <row r="534" spans="2:2" ht="18.75" x14ac:dyDescent="0.25">
      <c r="B534" s="20" t="s">
        <v>4399</v>
      </c>
    </row>
    <row r="535" spans="2:2" ht="18.75" x14ac:dyDescent="0.25">
      <c r="B535" s="20" t="s">
        <v>4334</v>
      </c>
    </row>
    <row r="536" spans="2:2" ht="18.75" x14ac:dyDescent="0.25">
      <c r="B536" s="20" t="s">
        <v>4400</v>
      </c>
    </row>
    <row r="537" spans="2:2" ht="37.5" x14ac:dyDescent="0.25">
      <c r="B537" s="20" t="s">
        <v>4401</v>
      </c>
    </row>
    <row r="538" spans="2:2" ht="18.75" x14ac:dyDescent="0.25">
      <c r="B538" s="20" t="s">
        <v>4402</v>
      </c>
    </row>
    <row r="539" spans="2:2" ht="18.75" x14ac:dyDescent="0.25">
      <c r="B539" s="20" t="s">
        <v>4403</v>
      </c>
    </row>
    <row r="540" spans="2:2" ht="16.5" customHeight="1" x14ac:dyDescent="0.25">
      <c r="B540" s="20" t="s">
        <v>4404</v>
      </c>
    </row>
    <row r="541" spans="2:2" ht="18.75" hidden="1" x14ac:dyDescent="0.25">
      <c r="B541" s="20"/>
    </row>
    <row r="542" spans="2:2" ht="37.5" x14ac:dyDescent="0.25">
      <c r="B542" s="20" t="s">
        <v>3924</v>
      </c>
    </row>
    <row r="543" spans="2:2" ht="56.25" x14ac:dyDescent="0.25">
      <c r="B543" s="20" t="s">
        <v>3925</v>
      </c>
    </row>
    <row r="544" spans="2:2" ht="93.75" x14ac:dyDescent="0.25">
      <c r="B544" s="20" t="s">
        <v>3926</v>
      </c>
    </row>
    <row r="545" spans="2:2" ht="73.5" customHeight="1" x14ac:dyDescent="0.25">
      <c r="B545" s="20" t="s">
        <v>3927</v>
      </c>
    </row>
    <row r="546" spans="2:2" ht="18.75" hidden="1" x14ac:dyDescent="0.25">
      <c r="B546" s="20"/>
    </row>
    <row r="547" spans="2:2" ht="18.75" hidden="1" x14ac:dyDescent="0.25">
      <c r="B547" s="19"/>
    </row>
    <row r="548" spans="2:2" ht="18.75" hidden="1" x14ac:dyDescent="0.25">
      <c r="B548" s="19">
        <v>26</v>
      </c>
    </row>
    <row r="549" spans="2:2" ht="18.75" hidden="1" x14ac:dyDescent="0.25">
      <c r="B549" s="20"/>
    </row>
    <row r="550" spans="2:2" ht="75" x14ac:dyDescent="0.25">
      <c r="B550" s="20" t="s">
        <v>3928</v>
      </c>
    </row>
    <row r="551" spans="2:2" ht="18.75" x14ac:dyDescent="0.25">
      <c r="B551" s="20"/>
    </row>
    <row r="552" spans="2:2" ht="56.25" x14ac:dyDescent="0.25">
      <c r="B552" s="20" t="s">
        <v>4406</v>
      </c>
    </row>
    <row r="553" spans="2:2" ht="18.75" x14ac:dyDescent="0.25">
      <c r="B553" s="20" t="s">
        <v>4707</v>
      </c>
    </row>
    <row r="554" spans="2:2" ht="18.75" x14ac:dyDescent="0.25">
      <c r="B554" s="20" t="s">
        <v>4268</v>
      </c>
    </row>
    <row r="555" spans="2:2" ht="18.75" x14ac:dyDescent="0.25">
      <c r="B555" s="184"/>
    </row>
    <row r="556" spans="2:2" ht="37.5" x14ac:dyDescent="0.25">
      <c r="B556" s="20" t="s">
        <v>3634</v>
      </c>
    </row>
    <row r="557" spans="2:2" ht="75" x14ac:dyDescent="0.25">
      <c r="B557" s="20" t="s">
        <v>4408</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4409</v>
      </c>
    </row>
    <row r="566" spans="2:2" ht="37.5" x14ac:dyDescent="0.25">
      <c r="B566" s="20" t="s">
        <v>4709</v>
      </c>
    </row>
    <row r="567" spans="2:2" ht="0.75" customHeight="1" x14ac:dyDescent="0.25">
      <c r="B567" s="20"/>
    </row>
    <row r="568" spans="2:2" ht="18.75" hidden="1" x14ac:dyDescent="0.25">
      <c r="B568" s="20"/>
    </row>
    <row r="569" spans="2:2" ht="18.75" hidden="1" x14ac:dyDescent="0.25">
      <c r="B569" s="20"/>
    </row>
    <row r="570" spans="2:2" ht="18.75" hidden="1" x14ac:dyDescent="0.25">
      <c r="B570" s="19"/>
    </row>
    <row r="571" spans="2:2" ht="18.75" hidden="1" x14ac:dyDescent="0.25">
      <c r="B571" s="19">
        <v>27</v>
      </c>
    </row>
    <row r="572" spans="2:2" ht="18.75" hidden="1" x14ac:dyDescent="0.25">
      <c r="B572" s="20"/>
    </row>
    <row r="573" spans="2:2" ht="56.25" x14ac:dyDescent="0.25">
      <c r="B573" s="20" t="s">
        <v>3936</v>
      </c>
    </row>
    <row r="574" spans="2:2" ht="56.25" x14ac:dyDescent="0.25">
      <c r="B574" s="20" t="s">
        <v>3937</v>
      </c>
    </row>
    <row r="575" spans="2:2" ht="37.5" x14ac:dyDescent="0.25">
      <c r="B575" s="20" t="s">
        <v>3938</v>
      </c>
    </row>
    <row r="576" spans="2:2" ht="18.75" x14ac:dyDescent="0.25">
      <c r="B576" s="20"/>
    </row>
    <row r="577" spans="2:2" ht="18.75" x14ac:dyDescent="0.25">
      <c r="B577" s="20" t="s">
        <v>4411</v>
      </c>
    </row>
    <row r="578" spans="2:2" ht="18.75" x14ac:dyDescent="0.25">
      <c r="B578" s="20" t="s">
        <v>4412</v>
      </c>
    </row>
    <row r="579" spans="2:2" ht="18.75" x14ac:dyDescent="0.25">
      <c r="B579" s="20" t="s">
        <v>4413</v>
      </c>
    </row>
    <row r="580" spans="2:2" ht="18.75" x14ac:dyDescent="0.25">
      <c r="B580" s="20" t="s">
        <v>4414</v>
      </c>
    </row>
    <row r="581" spans="2:2" ht="18.75" x14ac:dyDescent="0.25">
      <c r="B581" s="20"/>
    </row>
    <row r="582" spans="2:2" ht="93.75" x14ac:dyDescent="0.25">
      <c r="B582" s="20" t="s">
        <v>3942</v>
      </c>
    </row>
    <row r="583" spans="2:2" ht="18.75" x14ac:dyDescent="0.25">
      <c r="B583" s="20" t="s">
        <v>3642</v>
      </c>
    </row>
    <row r="584" spans="2:2" ht="37.5" x14ac:dyDescent="0.25">
      <c r="B584" s="20" t="s">
        <v>3943</v>
      </c>
    </row>
    <row r="585" spans="2:2" ht="56.25" x14ac:dyDescent="0.25">
      <c r="B585" s="20" t="s">
        <v>3643</v>
      </c>
    </row>
    <row r="586" spans="2:2" ht="18.75" x14ac:dyDescent="0.25">
      <c r="B586" s="20"/>
    </row>
    <row r="587" spans="2:2" ht="37.5" x14ac:dyDescent="0.25">
      <c r="B587" s="221" t="s">
        <v>4415</v>
      </c>
    </row>
    <row r="588" spans="2:2" ht="18.75" x14ac:dyDescent="0.25">
      <c r="B588" s="221" t="s">
        <v>4416</v>
      </c>
    </row>
    <row r="589" spans="2:2" ht="18.75" x14ac:dyDescent="0.25">
      <c r="B589" s="221" t="s">
        <v>4417</v>
      </c>
    </row>
    <row r="590" spans="2:2" ht="18.75" x14ac:dyDescent="0.25">
      <c r="B590" s="221"/>
    </row>
    <row r="591" spans="2:2" ht="56.25" x14ac:dyDescent="0.25">
      <c r="B591" s="221" t="s">
        <v>4418</v>
      </c>
    </row>
    <row r="592" spans="2:2" ht="18.75" x14ac:dyDescent="0.25">
      <c r="B592" s="222"/>
    </row>
    <row r="593" spans="2:2" ht="75" x14ac:dyDescent="0.25">
      <c r="B593" s="222" t="s">
        <v>4952</v>
      </c>
    </row>
    <row r="594" spans="2:2" ht="18.75" hidden="1" x14ac:dyDescent="0.25">
      <c r="B594" s="221"/>
    </row>
    <row r="595" spans="2:2" ht="18.75" hidden="1" x14ac:dyDescent="0.25">
      <c r="B595" s="221">
        <v>28</v>
      </c>
    </row>
    <row r="596" spans="2:2" ht="18.75" hidden="1" x14ac:dyDescent="0.25">
      <c r="B596" s="222"/>
    </row>
    <row r="597" spans="2:2" ht="18.75" x14ac:dyDescent="0.25">
      <c r="B597" s="222" t="s">
        <v>4953</v>
      </c>
    </row>
    <row r="598" spans="2:2" ht="18.75" x14ac:dyDescent="0.25">
      <c r="B598" s="222"/>
    </row>
    <row r="599" spans="2:2" ht="18.75" x14ac:dyDescent="0.25">
      <c r="B599" s="221" t="s">
        <v>4420</v>
      </c>
    </row>
    <row r="600" spans="2:2" ht="18.75" x14ac:dyDescent="0.25">
      <c r="B600" s="222"/>
    </row>
    <row r="601" spans="2:2" ht="75" x14ac:dyDescent="0.25">
      <c r="B601" s="222" t="s">
        <v>4954</v>
      </c>
    </row>
    <row r="602" spans="2:2" ht="56.25" x14ac:dyDescent="0.25">
      <c r="B602" s="222" t="s">
        <v>4422</v>
      </c>
    </row>
    <row r="603" spans="2:2" ht="18.75" x14ac:dyDescent="0.25">
      <c r="B603" s="222" t="s">
        <v>4423</v>
      </c>
    </row>
    <row r="604" spans="2:2" ht="18.75" x14ac:dyDescent="0.25">
      <c r="B604" s="222" t="s">
        <v>4424</v>
      </c>
    </row>
    <row r="605" spans="2:2" ht="37.5" x14ac:dyDescent="0.25">
      <c r="B605" s="222" t="s">
        <v>4425</v>
      </c>
    </row>
    <row r="606" spans="2:2" ht="37.5" x14ac:dyDescent="0.25">
      <c r="B606" s="222" t="s">
        <v>4426</v>
      </c>
    </row>
    <row r="607" spans="2:2" ht="56.25" x14ac:dyDescent="0.25">
      <c r="B607" s="222" t="s">
        <v>4427</v>
      </c>
    </row>
    <row r="608" spans="2:2" ht="37.5" x14ac:dyDescent="0.25">
      <c r="B608" s="222" t="s">
        <v>4428</v>
      </c>
    </row>
    <row r="609" spans="2:2" ht="75" x14ac:dyDescent="0.25">
      <c r="B609" s="222" t="s">
        <v>4429</v>
      </c>
    </row>
    <row r="610" spans="2:2" ht="18.75" x14ac:dyDescent="0.25">
      <c r="B610" s="222" t="s">
        <v>4430</v>
      </c>
    </row>
    <row r="611" spans="2:2" ht="75" x14ac:dyDescent="0.25">
      <c r="B611" s="222" t="s">
        <v>4431</v>
      </c>
    </row>
    <row r="612" spans="2:2" ht="56.25" x14ac:dyDescent="0.25">
      <c r="B612" s="222" t="s">
        <v>4432</v>
      </c>
    </row>
    <row r="613" spans="2:2" ht="18" customHeight="1" x14ac:dyDescent="0.25">
      <c r="B613" s="222"/>
    </row>
    <row r="614" spans="2:2" ht="18.75" hidden="1" x14ac:dyDescent="0.25">
      <c r="B614" s="221"/>
    </row>
    <row r="615" spans="2:2" ht="18.75" hidden="1" x14ac:dyDescent="0.25">
      <c r="B615" s="221">
        <v>29</v>
      </c>
    </row>
    <row r="616" spans="2:2" ht="18.75" hidden="1" x14ac:dyDescent="0.25">
      <c r="B616" s="222"/>
    </row>
    <row r="617" spans="2:2" ht="56.25" x14ac:dyDescent="0.25">
      <c r="B617" s="222" t="s">
        <v>4433</v>
      </c>
    </row>
    <row r="618" spans="2:2" ht="37.5" x14ac:dyDescent="0.25">
      <c r="B618" s="222" t="s">
        <v>4434</v>
      </c>
    </row>
    <row r="619" spans="2:2" ht="37.5" x14ac:dyDescent="0.25">
      <c r="B619" s="222" t="s">
        <v>4955</v>
      </c>
    </row>
    <row r="620" spans="2:2" ht="18.75" x14ac:dyDescent="0.25">
      <c r="B620" s="218"/>
    </row>
    <row r="621" spans="2:2" ht="56.25" x14ac:dyDescent="0.25">
      <c r="B621" s="221" t="s">
        <v>4436</v>
      </c>
    </row>
    <row r="622" spans="2:2" ht="18.75" x14ac:dyDescent="0.25">
      <c r="B622" s="222"/>
    </row>
    <row r="623" spans="2:2" ht="37.5" x14ac:dyDescent="0.25">
      <c r="B623" s="222" t="s">
        <v>4437</v>
      </c>
    </row>
    <row r="624" spans="2:2" ht="75" x14ac:dyDescent="0.25">
      <c r="B624" s="222" t="s">
        <v>4956</v>
      </c>
    </row>
    <row r="625" spans="2:3" ht="18.75" x14ac:dyDescent="0.25">
      <c r="B625" s="222" t="s">
        <v>4439</v>
      </c>
    </row>
    <row r="626" spans="2:3" ht="18.75" x14ac:dyDescent="0.25">
      <c r="B626" s="222" t="s">
        <v>4440</v>
      </c>
    </row>
    <row r="627" spans="2:3" ht="37.5" x14ac:dyDescent="0.25">
      <c r="B627" s="222" t="s">
        <v>4441</v>
      </c>
    </row>
    <row r="628" spans="2:3" ht="56.25" x14ac:dyDescent="0.25">
      <c r="B628" s="222" t="s">
        <v>4442</v>
      </c>
    </row>
    <row r="629" spans="2:3" ht="56.25" x14ac:dyDescent="0.25">
      <c r="B629" s="222" t="s">
        <v>4443</v>
      </c>
      <c r="C629" s="214"/>
    </row>
    <row r="630" spans="2:3" ht="37.5" x14ac:dyDescent="0.25">
      <c r="B630" s="222" t="s">
        <v>4444</v>
      </c>
      <c r="C630" s="214"/>
    </row>
    <row r="631" spans="2:3" ht="37.5" x14ac:dyDescent="0.25">
      <c r="B631" s="222" t="s">
        <v>4445</v>
      </c>
      <c r="C631" s="214"/>
    </row>
    <row r="632" spans="2:3" ht="18.75" x14ac:dyDescent="0.25">
      <c r="B632" s="221"/>
    </row>
    <row r="633" spans="2:3" ht="18.75" x14ac:dyDescent="0.25">
      <c r="B633" s="221" t="s">
        <v>4446</v>
      </c>
    </row>
    <row r="634" spans="2:3" ht="18.75" x14ac:dyDescent="0.25">
      <c r="B634" s="219"/>
    </row>
    <row r="635" spans="2:3" ht="37.5" x14ac:dyDescent="0.25">
      <c r="B635" s="222" t="s">
        <v>4957</v>
      </c>
    </row>
    <row r="636" spans="2:3" ht="18.75" hidden="1" x14ac:dyDescent="0.25">
      <c r="B636" s="221"/>
    </row>
    <row r="637" spans="2:3" ht="18.75" hidden="1" x14ac:dyDescent="0.25">
      <c r="B637" s="221"/>
    </row>
    <row r="638" spans="2:3" ht="18.75" hidden="1" x14ac:dyDescent="0.25">
      <c r="B638" s="221"/>
    </row>
    <row r="639" spans="2:3" ht="18.75" hidden="1" x14ac:dyDescent="0.25">
      <c r="B639" s="221">
        <v>30</v>
      </c>
    </row>
    <row r="640" spans="2:3" ht="18.75" hidden="1" x14ac:dyDescent="0.25">
      <c r="B640" s="221"/>
    </row>
    <row r="641" spans="2:3" ht="112.5" x14ac:dyDescent="0.25">
      <c r="B641" s="222" t="s">
        <v>4958</v>
      </c>
    </row>
    <row r="642" spans="2:3" ht="18.75" x14ac:dyDescent="0.25">
      <c r="B642" s="222" t="s">
        <v>4448</v>
      </c>
      <c r="C642" s="214"/>
    </row>
    <row r="643" spans="2:3" ht="18.75" x14ac:dyDescent="0.25">
      <c r="B643" s="222" t="s">
        <v>4449</v>
      </c>
    </row>
    <row r="644" spans="2:3" ht="18.75" x14ac:dyDescent="0.25">
      <c r="B644" s="222" t="s">
        <v>4450</v>
      </c>
    </row>
    <row r="645" spans="2:3" ht="37.5" x14ac:dyDescent="0.25">
      <c r="B645" s="222" t="s">
        <v>4451</v>
      </c>
    </row>
    <row r="646" spans="2:3" ht="75" x14ac:dyDescent="0.25">
      <c r="B646" s="222" t="s">
        <v>4452</v>
      </c>
    </row>
    <row r="647" spans="2:3" ht="37.5" x14ac:dyDescent="0.25">
      <c r="B647" s="222" t="s">
        <v>4453</v>
      </c>
    </row>
    <row r="648" spans="2:3" ht="56.25" x14ac:dyDescent="0.25">
      <c r="B648" s="222" t="s">
        <v>1057</v>
      </c>
    </row>
    <row r="649" spans="2:3" ht="56.25" x14ac:dyDescent="0.25">
      <c r="B649" s="222" t="s">
        <v>1058</v>
      </c>
    </row>
    <row r="650" spans="2:3" ht="93.75" x14ac:dyDescent="0.25">
      <c r="B650" s="222" t="s">
        <v>4454</v>
      </c>
    </row>
    <row r="651" spans="2:3" ht="56.25" x14ac:dyDescent="0.25">
      <c r="B651" s="222" t="s">
        <v>4455</v>
      </c>
    </row>
    <row r="652" spans="2:3" ht="18.75" x14ac:dyDescent="0.25">
      <c r="B652" s="221"/>
    </row>
    <row r="653" spans="2:3" ht="18.75" x14ac:dyDescent="0.25">
      <c r="B653" s="221" t="s">
        <v>4456</v>
      </c>
    </row>
    <row r="654" spans="2:3" ht="18.75" x14ac:dyDescent="0.25">
      <c r="B654" s="222"/>
    </row>
    <row r="655" spans="2:3" ht="18" customHeight="1" x14ac:dyDescent="0.25">
      <c r="B655" s="222" t="s">
        <v>4959</v>
      </c>
    </row>
    <row r="656" spans="2:3" ht="18.75" hidden="1" x14ac:dyDescent="0.25">
      <c r="B656" s="222"/>
    </row>
    <row r="657" spans="2:3" ht="18.75" hidden="1" x14ac:dyDescent="0.25">
      <c r="B657" s="221">
        <v>31</v>
      </c>
    </row>
    <row r="658" spans="2:3" ht="18.75" hidden="1" x14ac:dyDescent="0.25">
      <c r="B658" s="221"/>
    </row>
    <row r="659" spans="2:3" ht="56.25" x14ac:dyDescent="0.25">
      <c r="B659" s="222" t="s">
        <v>4960</v>
      </c>
    </row>
    <row r="660" spans="2:3" ht="18.75" x14ac:dyDescent="0.25">
      <c r="B660" s="221"/>
    </row>
    <row r="661" spans="2:3" ht="18.75" x14ac:dyDescent="0.25">
      <c r="B661" s="221" t="s">
        <v>4458</v>
      </c>
    </row>
    <row r="662" spans="2:3" ht="18.75" x14ac:dyDescent="0.25">
      <c r="B662" s="222"/>
    </row>
    <row r="663" spans="2:3" ht="37.5" x14ac:dyDescent="0.25">
      <c r="B663" s="222" t="s">
        <v>4459</v>
      </c>
    </row>
    <row r="664" spans="2:3" ht="18.75" x14ac:dyDescent="0.25">
      <c r="B664" s="222"/>
    </row>
    <row r="665" spans="2:3" ht="18.75" x14ac:dyDescent="0.25">
      <c r="B665" s="221" t="s">
        <v>4460</v>
      </c>
    </row>
    <row r="666" spans="2:3" ht="18.75" x14ac:dyDescent="0.25">
      <c r="B666" s="222"/>
    </row>
    <row r="667" spans="2:3" ht="37.5" x14ac:dyDescent="0.25">
      <c r="B667" s="222" t="s">
        <v>4749</v>
      </c>
    </row>
    <row r="668" spans="2:3" ht="112.5" x14ac:dyDescent="0.25">
      <c r="B668" s="222" t="s">
        <v>4462</v>
      </c>
      <c r="C668" s="214"/>
    </row>
    <row r="669" spans="2:3" ht="18.75" x14ac:dyDescent="0.25">
      <c r="B669" s="222" t="s">
        <v>3986</v>
      </c>
      <c r="C669" s="214"/>
    </row>
    <row r="670" spans="2:3" ht="56.25" x14ac:dyDescent="0.25">
      <c r="B670" s="222" t="s">
        <v>4463</v>
      </c>
      <c r="C670" s="214"/>
    </row>
    <row r="671" spans="2:3" ht="56.25" x14ac:dyDescent="0.25">
      <c r="B671" s="222" t="s">
        <v>4464</v>
      </c>
      <c r="C671" s="214"/>
    </row>
    <row r="672" spans="2:3" ht="18.75" x14ac:dyDescent="0.25">
      <c r="B672" s="222"/>
    </row>
    <row r="673" spans="2:2" ht="18.75" x14ac:dyDescent="0.25">
      <c r="B673" s="221" t="s">
        <v>4465</v>
      </c>
    </row>
    <row r="674" spans="2:2" ht="18.75" x14ac:dyDescent="0.25">
      <c r="B674" s="218"/>
    </row>
    <row r="675" spans="2:2" ht="37.5" x14ac:dyDescent="0.25">
      <c r="B675" s="222" t="s">
        <v>4466</v>
      </c>
    </row>
    <row r="676" spans="2:2" ht="18.75" x14ac:dyDescent="0.25">
      <c r="B676" s="222"/>
    </row>
    <row r="677" spans="2:2" ht="37.5" x14ac:dyDescent="0.25">
      <c r="B677" s="221" t="s">
        <v>4961</v>
      </c>
    </row>
    <row r="678" spans="2:2" ht="18.75" x14ac:dyDescent="0.25">
      <c r="B678" s="218"/>
    </row>
    <row r="679" spans="2:2" ht="37.5" x14ac:dyDescent="0.25">
      <c r="B679" s="222" t="s">
        <v>4468</v>
      </c>
    </row>
    <row r="680" spans="2:2" ht="18.75" x14ac:dyDescent="0.25">
      <c r="B680" s="221">
        <v>32</v>
      </c>
    </row>
    <row r="681" spans="2:2" ht="18.75" x14ac:dyDescent="0.25">
      <c r="B681" s="222"/>
    </row>
    <row r="682" spans="2:2" ht="37.5" x14ac:dyDescent="0.25">
      <c r="B682" s="222" t="s">
        <v>4469</v>
      </c>
    </row>
    <row r="683" spans="2:2" ht="18.75" x14ac:dyDescent="0.25">
      <c r="B683" s="221"/>
    </row>
    <row r="684" spans="2:2" ht="37.5" x14ac:dyDescent="0.25">
      <c r="B684" s="221" t="s">
        <v>4470</v>
      </c>
    </row>
    <row r="685" spans="2:2" ht="18.75" x14ac:dyDescent="0.25">
      <c r="B685" s="222"/>
    </row>
    <row r="686" spans="2:2" ht="16.5" customHeight="1" x14ac:dyDescent="0.25">
      <c r="B686" s="222" t="s">
        <v>4962</v>
      </c>
    </row>
    <row r="687" spans="2:2" ht="18.75" hidden="1" x14ac:dyDescent="0.25">
      <c r="B687" s="222"/>
    </row>
    <row r="688" spans="2:2" ht="18.75" hidden="1" x14ac:dyDescent="0.25">
      <c r="B688" s="191"/>
    </row>
    <row r="689" spans="2:45" ht="18.75" hidden="1" x14ac:dyDescent="0.25">
      <c r="B689" s="191"/>
    </row>
    <row r="690" spans="2:45" ht="18.75" hidden="1" x14ac:dyDescent="0.25">
      <c r="B690" s="191"/>
    </row>
    <row r="691" spans="2:45" ht="18.75" x14ac:dyDescent="0.25">
      <c r="B691" s="220" t="s">
        <v>4473</v>
      </c>
    </row>
    <row r="692" spans="2:45" ht="18.75" x14ac:dyDescent="0.25">
      <c r="B692" s="220" t="s">
        <v>4474</v>
      </c>
    </row>
    <row r="693" spans="2:45" ht="18.75" x14ac:dyDescent="0.25">
      <c r="B693" s="220" t="s">
        <v>9</v>
      </c>
    </row>
    <row r="694" spans="2:45" ht="18.75" x14ac:dyDescent="0.25">
      <c r="B694" s="220" t="s">
        <v>4475</v>
      </c>
    </row>
    <row r="695" spans="2:45" ht="18.75" x14ac:dyDescent="0.3">
      <c r="B695" s="258" t="s">
        <v>4963</v>
      </c>
    </row>
    <row r="697" spans="2:45" ht="18.75" x14ac:dyDescent="0.25">
      <c r="B697" s="256" t="s">
        <v>173</v>
      </c>
    </row>
    <row r="698" spans="2:45" ht="18.75" x14ac:dyDescent="0.25">
      <c r="B698" s="256" t="s">
        <v>4969</v>
      </c>
    </row>
    <row r="699" spans="2:45" ht="18.75" x14ac:dyDescent="0.25">
      <c r="B699" s="256" t="s">
        <v>4964</v>
      </c>
    </row>
    <row r="700" spans="2:45" ht="18.75" x14ac:dyDescent="0.25">
      <c r="B700" s="259" t="s">
        <v>4965</v>
      </c>
    </row>
    <row r="701" spans="2:45" ht="18.75" x14ac:dyDescent="0.25">
      <c r="B701" s="256" t="s">
        <v>4966</v>
      </c>
    </row>
    <row r="702" spans="2:45" ht="18.75" x14ac:dyDescent="0.25">
      <c r="B702" s="256" t="s">
        <v>4967</v>
      </c>
    </row>
    <row r="703" spans="2:45" ht="18.75" x14ac:dyDescent="0.25">
      <c r="B703" s="256" t="s">
        <v>4968</v>
      </c>
    </row>
    <row r="704" spans="2:45" ht="15" customHeight="1" x14ac:dyDescent="0.25">
      <c r="B704" s="344" t="s">
        <v>4970</v>
      </c>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c r="AS704" s="344"/>
    </row>
    <row r="705" spans="2:45" x14ac:dyDescent="0.25">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c r="AA705" s="337"/>
      <c r="AB705" s="337"/>
      <c r="AC705" s="337"/>
      <c r="AD705" s="337"/>
      <c r="AE705" s="337"/>
      <c r="AF705" s="337"/>
      <c r="AG705" s="337"/>
      <c r="AH705" s="337"/>
      <c r="AI705" s="337"/>
      <c r="AJ705" s="337"/>
      <c r="AK705" s="337"/>
      <c r="AL705" s="337"/>
      <c r="AM705" s="337"/>
      <c r="AN705" s="337"/>
      <c r="AO705" s="337"/>
      <c r="AP705" s="337"/>
      <c r="AQ705" s="337"/>
      <c r="AR705" s="337"/>
      <c r="AS705" s="337"/>
    </row>
    <row r="706" spans="2:45" x14ac:dyDescent="0.25">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t="s">
        <v>4971</v>
      </c>
      <c r="Z706" s="337"/>
      <c r="AA706" s="337"/>
      <c r="AB706" s="337"/>
      <c r="AC706" s="337"/>
      <c r="AD706" s="337"/>
      <c r="AE706" s="337"/>
      <c r="AF706" s="337"/>
      <c r="AG706" s="337"/>
      <c r="AH706" s="337"/>
      <c r="AI706" s="337"/>
      <c r="AJ706" s="337"/>
      <c r="AK706" s="337"/>
      <c r="AL706" s="337"/>
      <c r="AM706" s="337"/>
      <c r="AN706" s="337"/>
      <c r="AO706" s="337"/>
      <c r="AP706" s="337"/>
      <c r="AQ706" s="337"/>
      <c r="AR706" s="337"/>
      <c r="AS706" s="337"/>
    </row>
    <row r="707" spans="2:45" x14ac:dyDescent="0.25">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46" t="s">
        <v>4478</v>
      </c>
      <c r="Z707" s="346"/>
      <c r="AA707" s="346"/>
      <c r="AB707" s="346"/>
      <c r="AC707" s="346"/>
      <c r="AD707" s="346"/>
      <c r="AE707" s="346"/>
      <c r="AF707" s="346"/>
      <c r="AG707" s="346"/>
      <c r="AH707" s="346"/>
      <c r="AI707" s="346"/>
      <c r="AJ707" s="346"/>
      <c r="AK707" s="346"/>
      <c r="AL707" s="346"/>
      <c r="AM707" s="346"/>
      <c r="AN707" s="346"/>
      <c r="AO707" s="346"/>
      <c r="AP707" s="346"/>
      <c r="AQ707" s="346"/>
      <c r="AR707" s="346"/>
      <c r="AS707" s="346"/>
    </row>
    <row r="708" spans="2:45" ht="15.75" thickBot="1" x14ac:dyDescent="0.3">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9"/>
      <c r="Z708" s="339"/>
      <c r="AA708" s="339"/>
      <c r="AB708" s="339"/>
      <c r="AC708" s="339"/>
      <c r="AD708" s="339"/>
      <c r="AE708" s="339"/>
      <c r="AF708" s="339"/>
      <c r="AG708" s="339"/>
      <c r="AH708" s="339"/>
      <c r="AI708" s="339"/>
      <c r="AJ708" s="339"/>
      <c r="AK708" s="339"/>
      <c r="AL708" s="339"/>
      <c r="AM708" s="339"/>
      <c r="AN708" s="339"/>
      <c r="AO708" s="339"/>
      <c r="AP708" s="339"/>
      <c r="AQ708" s="339"/>
      <c r="AR708" s="339"/>
      <c r="AS708" s="339"/>
    </row>
    <row r="709" spans="2:45" ht="15.75" thickBot="1" x14ac:dyDescent="0.3">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42" t="s">
        <v>4972</v>
      </c>
      <c r="Z709" s="342"/>
      <c r="AA709" s="342"/>
      <c r="AB709" s="342"/>
      <c r="AC709" s="342"/>
      <c r="AD709" s="342"/>
      <c r="AE709" s="340"/>
      <c r="AF709" s="340"/>
      <c r="AG709" s="340"/>
      <c r="AH709" s="340"/>
      <c r="AI709" s="340"/>
      <c r="AJ709" s="340"/>
      <c r="AK709" s="340"/>
      <c r="AL709" s="340"/>
      <c r="AM709" s="340"/>
      <c r="AN709" s="340"/>
      <c r="AO709" s="340"/>
      <c r="AP709" s="340"/>
      <c r="AQ709" s="340"/>
      <c r="AR709" s="340"/>
      <c r="AS709" s="340"/>
    </row>
    <row r="710" spans="2:45" x14ac:dyDescent="0.25">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8" t="s">
        <v>4973</v>
      </c>
      <c r="Z710" s="338"/>
      <c r="AA710" s="338"/>
      <c r="AB710" s="338"/>
      <c r="AC710" s="338"/>
      <c r="AD710" s="338"/>
      <c r="AE710" s="338"/>
      <c r="AF710" s="338"/>
      <c r="AG710" s="338"/>
      <c r="AH710" s="338"/>
      <c r="AI710" s="338"/>
      <c r="AJ710" s="338"/>
      <c r="AK710" s="338"/>
      <c r="AL710" s="338"/>
      <c r="AM710" s="338"/>
      <c r="AN710" s="338"/>
      <c r="AO710" s="338"/>
      <c r="AP710" s="338"/>
      <c r="AQ710" s="338"/>
      <c r="AR710" s="338"/>
      <c r="AS710" s="338"/>
    </row>
    <row r="711" spans="2:45" ht="15.75" thickBot="1" x14ac:dyDescent="0.3">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9"/>
      <c r="Z711" s="339"/>
      <c r="AA711" s="339"/>
      <c r="AB711" s="339"/>
      <c r="AC711" s="339"/>
      <c r="AD711" s="339"/>
      <c r="AE711" s="339"/>
      <c r="AF711" s="339"/>
      <c r="AG711" s="339"/>
      <c r="AH711" s="339"/>
      <c r="AI711" s="339"/>
      <c r="AJ711" s="339"/>
      <c r="AK711" s="339"/>
      <c r="AL711" s="339"/>
      <c r="AM711" s="339"/>
      <c r="AN711" s="339"/>
      <c r="AO711" s="339"/>
      <c r="AP711" s="339"/>
      <c r="AQ711" s="339"/>
      <c r="AR711" s="339"/>
      <c r="AS711" s="339"/>
    </row>
    <row r="712" spans="2:45" x14ac:dyDescent="0.25">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43" t="s">
        <v>4974</v>
      </c>
      <c r="Z712" s="343"/>
      <c r="AA712" s="343"/>
      <c r="AB712" s="343"/>
      <c r="AC712" s="343"/>
      <c r="AD712" s="343"/>
      <c r="AE712" s="343"/>
      <c r="AF712" s="343"/>
      <c r="AG712" s="343"/>
      <c r="AH712" s="343"/>
      <c r="AI712" s="343"/>
      <c r="AJ712" s="343"/>
      <c r="AK712" s="343"/>
      <c r="AL712" s="343"/>
      <c r="AM712" s="343"/>
      <c r="AN712" s="343"/>
      <c r="AO712" s="343"/>
      <c r="AP712" s="343"/>
      <c r="AQ712" s="343"/>
      <c r="AR712" s="343"/>
      <c r="AS712" s="343"/>
    </row>
    <row r="713" spans="2:45" ht="15.75" thickBot="1" x14ac:dyDescent="0.3">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9"/>
      <c r="Z713" s="339"/>
      <c r="AA713" s="339"/>
      <c r="AB713" s="339"/>
      <c r="AC713" s="339"/>
      <c r="AD713" s="339"/>
      <c r="AE713" s="339"/>
      <c r="AF713" s="339"/>
      <c r="AG713" s="339"/>
      <c r="AH713" s="339"/>
      <c r="AI713" s="339"/>
      <c r="AJ713" s="339"/>
      <c r="AK713" s="339"/>
      <c r="AL713" s="339"/>
      <c r="AM713" s="339"/>
      <c r="AN713" s="339"/>
      <c r="AO713" s="339"/>
      <c r="AP713" s="339"/>
      <c r="AQ713" s="339"/>
      <c r="AR713" s="339"/>
      <c r="AS713" s="339"/>
    </row>
    <row r="714" spans="2:45" x14ac:dyDescent="0.25">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43" t="s">
        <v>4975</v>
      </c>
      <c r="Z714" s="343"/>
      <c r="AA714" s="343"/>
      <c r="AB714" s="343"/>
      <c r="AC714" s="343"/>
      <c r="AD714" s="343"/>
      <c r="AE714" s="343"/>
      <c r="AF714" s="343"/>
      <c r="AG714" s="343"/>
      <c r="AH714" s="343"/>
      <c r="AI714" s="343"/>
      <c r="AJ714" s="343"/>
      <c r="AK714" s="343"/>
      <c r="AL714" s="343"/>
      <c r="AM714" s="343"/>
      <c r="AN714" s="343"/>
      <c r="AO714" s="343"/>
      <c r="AP714" s="343"/>
      <c r="AQ714" s="343"/>
      <c r="AR714" s="343"/>
      <c r="AS714" s="343"/>
    </row>
    <row r="715" spans="2:45" ht="15.75" thickBot="1" x14ac:dyDescent="0.3">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9"/>
      <c r="Z715" s="339"/>
      <c r="AA715" s="339"/>
      <c r="AB715" s="339"/>
      <c r="AC715" s="339"/>
      <c r="AD715" s="339"/>
      <c r="AE715" s="339"/>
      <c r="AF715" s="339"/>
      <c r="AG715" s="339"/>
      <c r="AH715" s="339"/>
      <c r="AI715" s="339"/>
      <c r="AJ715" s="339"/>
      <c r="AK715" s="339"/>
      <c r="AL715" s="339"/>
      <c r="AM715" s="339"/>
      <c r="AN715" s="339"/>
      <c r="AO715" s="339"/>
      <c r="AP715" s="339"/>
      <c r="AQ715" s="339"/>
      <c r="AR715" s="339"/>
      <c r="AS715" s="339"/>
    </row>
    <row r="716" spans="2:45" x14ac:dyDescent="0.25">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43" t="s">
        <v>4976</v>
      </c>
      <c r="Z716" s="343"/>
      <c r="AA716" s="343"/>
      <c r="AB716" s="343"/>
      <c r="AC716" s="343"/>
      <c r="AD716" s="343"/>
      <c r="AE716" s="343"/>
      <c r="AF716" s="343"/>
      <c r="AG716" s="343"/>
      <c r="AH716" s="343"/>
      <c r="AI716" s="343"/>
      <c r="AJ716" s="343"/>
      <c r="AK716" s="343"/>
      <c r="AL716" s="343"/>
      <c r="AM716" s="343"/>
      <c r="AN716" s="343"/>
      <c r="AO716" s="343"/>
      <c r="AP716" s="343"/>
      <c r="AQ716" s="343"/>
      <c r="AR716" s="343"/>
      <c r="AS716" s="343"/>
    </row>
    <row r="717" spans="2:45" ht="15.75" thickBot="1" x14ac:dyDescent="0.3">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9"/>
      <c r="Z717" s="339"/>
      <c r="AA717" s="339"/>
      <c r="AB717" s="339"/>
      <c r="AC717" s="339"/>
      <c r="AD717" s="339"/>
      <c r="AE717" s="339"/>
      <c r="AF717" s="339"/>
      <c r="AG717" s="339"/>
      <c r="AH717" s="339"/>
      <c r="AI717" s="339"/>
      <c r="AJ717" s="339"/>
      <c r="AK717" s="339"/>
      <c r="AL717" s="339"/>
      <c r="AM717" s="339"/>
      <c r="AN717" s="339"/>
      <c r="AO717" s="339"/>
      <c r="AP717" s="339"/>
      <c r="AQ717" s="339"/>
      <c r="AR717" s="339"/>
      <c r="AS717" s="339"/>
    </row>
    <row r="718" spans="2:45" x14ac:dyDescent="0.25">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43" t="s">
        <v>4977</v>
      </c>
      <c r="Z718" s="343"/>
      <c r="AA718" s="343"/>
      <c r="AB718" s="343"/>
      <c r="AC718" s="343"/>
      <c r="AD718" s="343"/>
      <c r="AE718" s="343"/>
      <c r="AF718" s="343"/>
      <c r="AG718" s="343"/>
      <c r="AH718" s="343"/>
      <c r="AI718" s="343"/>
      <c r="AJ718" s="343"/>
      <c r="AK718" s="343"/>
      <c r="AL718" s="343"/>
      <c r="AM718" s="343"/>
      <c r="AN718" s="343"/>
      <c r="AO718" s="343"/>
      <c r="AP718" s="343"/>
      <c r="AQ718" s="343"/>
      <c r="AR718" s="343"/>
      <c r="AS718" s="343"/>
    </row>
    <row r="719" spans="2:45" x14ac:dyDescent="0.25">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row>
    <row r="720" spans="2:45" ht="15" customHeight="1" x14ac:dyDescent="0.25">
      <c r="B720" s="345" t="s">
        <v>4152</v>
      </c>
      <c r="C720" s="345"/>
      <c r="D720" s="345"/>
      <c r="E720" s="345"/>
      <c r="F720" s="345"/>
      <c r="G720" s="345"/>
      <c r="H720" s="345"/>
      <c r="I720" s="345"/>
      <c r="J720" s="345"/>
      <c r="K720" s="345"/>
      <c r="L720" s="345"/>
      <c r="M720" s="345"/>
      <c r="N720" s="345"/>
      <c r="O720" s="345"/>
      <c r="P720" s="345"/>
      <c r="Q720" s="345"/>
      <c r="R720" s="345"/>
      <c r="S720" s="345"/>
      <c r="T720" s="345"/>
      <c r="U720" s="345"/>
      <c r="V720" s="345"/>
      <c r="W720" s="345"/>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c r="AS720" s="345"/>
    </row>
    <row r="721" spans="2:45" ht="15" customHeight="1" x14ac:dyDescent="0.25">
      <c r="B721" s="345" t="s">
        <v>4978</v>
      </c>
      <c r="C721" s="345"/>
      <c r="D721" s="345"/>
      <c r="E721" s="345"/>
      <c r="F721" s="345"/>
      <c r="G721" s="345"/>
      <c r="H721" s="345"/>
      <c r="I721" s="345"/>
      <c r="J721" s="345"/>
      <c r="K721" s="345"/>
      <c r="L721" s="345"/>
      <c r="M721" s="345"/>
      <c r="N721" s="345"/>
      <c r="O721" s="345"/>
      <c r="P721" s="345"/>
      <c r="Q721" s="345"/>
      <c r="R721" s="345"/>
      <c r="S721" s="345"/>
      <c r="T721" s="345"/>
      <c r="U721" s="345"/>
      <c r="V721" s="345"/>
      <c r="W721" s="345"/>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c r="AS721" s="345"/>
    </row>
    <row r="722" spans="2:45" x14ac:dyDescent="0.25">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c r="AA722" s="337"/>
      <c r="AB722" s="337"/>
      <c r="AC722" s="337"/>
      <c r="AD722" s="337"/>
      <c r="AE722" s="337"/>
      <c r="AF722" s="337"/>
      <c r="AG722" s="337"/>
      <c r="AH722" s="337"/>
      <c r="AI722" s="337"/>
      <c r="AJ722" s="337"/>
      <c r="AK722" s="337"/>
      <c r="AL722" s="337"/>
      <c r="AM722" s="337"/>
      <c r="AN722" s="337"/>
      <c r="AO722" s="337"/>
      <c r="AP722" s="337"/>
      <c r="AQ722" s="337"/>
      <c r="AR722" s="337"/>
      <c r="AS722" s="337"/>
    </row>
    <row r="723" spans="2:45" x14ac:dyDescent="0.25">
      <c r="B723" s="337" t="s">
        <v>4979</v>
      </c>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c r="AA723" s="337"/>
      <c r="AB723" s="337"/>
      <c r="AC723" s="337"/>
      <c r="AD723" s="337"/>
      <c r="AE723" s="337"/>
      <c r="AF723" s="337"/>
      <c r="AG723" s="337"/>
      <c r="AH723" s="337"/>
      <c r="AI723" s="337"/>
      <c r="AJ723" s="337"/>
      <c r="AK723" s="337"/>
      <c r="AL723" s="337"/>
      <c r="AM723" s="337"/>
      <c r="AN723" s="337"/>
      <c r="AO723" s="337"/>
      <c r="AP723" s="337"/>
      <c r="AQ723" s="337"/>
      <c r="AR723" s="337"/>
      <c r="AS723" s="337"/>
    </row>
    <row r="724" spans="2:45" ht="15.75" thickBot="1" x14ac:dyDescent="0.3">
      <c r="B724" s="337" t="s">
        <v>4980</v>
      </c>
      <c r="C724" s="337"/>
      <c r="D724" s="337"/>
      <c r="E724" s="337"/>
      <c r="F724" s="337"/>
      <c r="G724" s="337"/>
      <c r="H724" s="337"/>
      <c r="I724" s="339"/>
      <c r="J724" s="339"/>
      <c r="K724" s="339"/>
      <c r="L724" s="339"/>
      <c r="M724" s="339"/>
      <c r="N724" s="339"/>
      <c r="O724" s="339"/>
      <c r="P724" s="339"/>
      <c r="Q724" s="339"/>
      <c r="R724" s="339"/>
      <c r="S724" s="339"/>
      <c r="T724" s="339"/>
      <c r="U724" s="339"/>
      <c r="V724" s="339"/>
      <c r="W724" s="339"/>
      <c r="X724" s="339"/>
      <c r="Y724" s="339"/>
      <c r="Z724" s="339"/>
      <c r="AA724" s="339"/>
      <c r="AB724" s="339"/>
      <c r="AC724" s="339"/>
      <c r="AD724" s="339"/>
      <c r="AE724" s="339"/>
      <c r="AF724" s="339"/>
      <c r="AG724" s="339"/>
      <c r="AH724" s="339"/>
      <c r="AI724" s="339"/>
      <c r="AJ724" s="339"/>
      <c r="AK724" s="339"/>
      <c r="AL724" s="339"/>
      <c r="AM724" s="339"/>
      <c r="AN724" s="339"/>
      <c r="AO724" s="339"/>
      <c r="AP724" s="339"/>
      <c r="AQ724" s="339"/>
      <c r="AR724" s="339"/>
      <c r="AS724" s="339"/>
    </row>
    <row r="725" spans="2:45" x14ac:dyDescent="0.25">
      <c r="B725" s="337"/>
      <c r="C725" s="337"/>
      <c r="D725" s="337"/>
      <c r="E725" s="337"/>
      <c r="F725" s="337"/>
      <c r="G725" s="337"/>
      <c r="H725" s="337"/>
      <c r="I725" s="343" t="s">
        <v>4981</v>
      </c>
      <c r="J725" s="343"/>
      <c r="K725" s="343"/>
      <c r="L725" s="343"/>
      <c r="M725" s="343"/>
      <c r="N725" s="343"/>
      <c r="O725" s="343"/>
      <c r="P725" s="343"/>
      <c r="Q725" s="343"/>
      <c r="R725" s="343"/>
      <c r="S725" s="343"/>
      <c r="T725" s="343"/>
      <c r="U725" s="343"/>
      <c r="V725" s="343"/>
      <c r="W725" s="343"/>
      <c r="X725" s="343"/>
      <c r="Y725" s="343"/>
      <c r="Z725" s="343"/>
      <c r="AA725" s="343"/>
      <c r="AB725" s="343"/>
      <c r="AC725" s="343"/>
      <c r="AD725" s="343"/>
      <c r="AE725" s="343"/>
      <c r="AF725" s="343"/>
      <c r="AG725" s="343"/>
      <c r="AH725" s="343"/>
      <c r="AI725" s="343"/>
      <c r="AJ725" s="343"/>
      <c r="AK725" s="343"/>
      <c r="AL725" s="343"/>
      <c r="AM725" s="343"/>
      <c r="AN725" s="343"/>
      <c r="AO725" s="343"/>
      <c r="AP725" s="343"/>
      <c r="AQ725" s="343"/>
      <c r="AR725" s="343"/>
      <c r="AS725" s="343"/>
    </row>
    <row r="726" spans="2:45" ht="15.75" thickBot="1" x14ac:dyDescent="0.3">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c r="AS726" s="339"/>
    </row>
    <row r="727" spans="2:45" ht="15.75" thickBot="1" x14ac:dyDescent="0.3">
      <c r="B727" s="342" t="s">
        <v>4982</v>
      </c>
      <c r="C727" s="342"/>
      <c r="D727" s="342"/>
      <c r="E727" s="342"/>
      <c r="F727" s="342"/>
      <c r="G727" s="342"/>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0"/>
      <c r="AD727" s="340"/>
      <c r="AE727" s="340"/>
      <c r="AF727" s="340"/>
      <c r="AG727" s="340"/>
      <c r="AH727" s="340"/>
      <c r="AI727" s="340"/>
      <c r="AJ727" s="340"/>
      <c r="AK727" s="340"/>
      <c r="AL727" s="340"/>
      <c r="AM727" s="340"/>
      <c r="AN727" s="340"/>
      <c r="AO727" s="340"/>
      <c r="AP727" s="340"/>
      <c r="AQ727" s="340"/>
      <c r="AR727" s="340"/>
      <c r="AS727" s="340"/>
    </row>
    <row r="728" spans="2:45" ht="15.75" thickBot="1" x14ac:dyDescent="0.3">
      <c r="B728" s="337" t="s">
        <v>4983</v>
      </c>
      <c r="C728" s="337"/>
      <c r="D728" s="337"/>
      <c r="E728" s="337"/>
      <c r="F728" s="337"/>
      <c r="G728" s="337"/>
      <c r="H728" s="337"/>
      <c r="I728" s="337"/>
      <c r="J728" s="337"/>
      <c r="K728" s="337"/>
      <c r="L728" s="337"/>
      <c r="M728" s="337"/>
      <c r="N728" s="337"/>
      <c r="O728" s="339"/>
      <c r="P728" s="339"/>
      <c r="Q728" s="339"/>
      <c r="R728" s="339"/>
      <c r="S728" s="339"/>
      <c r="T728" s="339"/>
      <c r="U728" s="339"/>
      <c r="V728" s="339"/>
      <c r="W728" s="339"/>
      <c r="X728" s="339"/>
      <c r="Y728" s="339"/>
      <c r="Z728" s="339"/>
      <c r="AA728" s="339"/>
      <c r="AB728" s="339"/>
      <c r="AC728" s="339"/>
      <c r="AD728" s="339"/>
      <c r="AE728" s="339"/>
      <c r="AF728" s="339"/>
      <c r="AG728" s="339"/>
      <c r="AH728" s="339"/>
      <c r="AI728" s="339"/>
      <c r="AJ728" s="339"/>
      <c r="AK728" s="339"/>
      <c r="AL728" s="339"/>
      <c r="AM728" s="339"/>
      <c r="AN728" s="339"/>
      <c r="AO728" s="339"/>
      <c r="AP728" s="339"/>
      <c r="AQ728" s="339"/>
      <c r="AR728" s="339"/>
      <c r="AS728" s="339"/>
    </row>
    <row r="729" spans="2:45" x14ac:dyDescent="0.25">
      <c r="B729" s="337"/>
      <c r="C729" s="337"/>
      <c r="D729" s="337"/>
      <c r="E729" s="337"/>
      <c r="F729" s="337"/>
      <c r="G729" s="337"/>
      <c r="H729" s="337"/>
      <c r="I729" s="337"/>
      <c r="J729" s="337"/>
      <c r="K729" s="337"/>
      <c r="L729" s="337"/>
      <c r="M729" s="337"/>
      <c r="N729" s="337"/>
      <c r="O729" s="343" t="s">
        <v>4984</v>
      </c>
      <c r="P729" s="343"/>
      <c r="Q729" s="343"/>
      <c r="R729" s="343"/>
      <c r="S729" s="343"/>
      <c r="T729" s="343"/>
      <c r="U729" s="343"/>
      <c r="V729" s="343"/>
      <c r="W729" s="343"/>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c r="AS729" s="343"/>
    </row>
    <row r="730" spans="2:45" ht="15.75" thickBot="1" x14ac:dyDescent="0.3">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c r="AA730" s="339"/>
      <c r="AB730" s="339"/>
      <c r="AC730" s="339"/>
      <c r="AD730" s="339"/>
      <c r="AE730" s="339"/>
      <c r="AF730" s="339"/>
      <c r="AG730" s="339"/>
      <c r="AH730" s="339"/>
      <c r="AI730" s="339"/>
      <c r="AJ730" s="339"/>
      <c r="AK730" s="339"/>
      <c r="AL730" s="339"/>
      <c r="AM730" s="339"/>
      <c r="AN730" s="339"/>
      <c r="AO730" s="339"/>
      <c r="AP730" s="339"/>
      <c r="AQ730" s="339"/>
      <c r="AR730" s="339"/>
      <c r="AS730" s="339"/>
    </row>
    <row r="731" spans="2:45" x14ac:dyDescent="0.25">
      <c r="B731" s="343" t="s">
        <v>4985</v>
      </c>
      <c r="C731" s="343"/>
      <c r="D731" s="343"/>
      <c r="E731" s="343"/>
      <c r="F731" s="343"/>
      <c r="G731" s="343"/>
      <c r="H731" s="343"/>
      <c r="I731" s="343"/>
      <c r="J731" s="343"/>
      <c r="K731" s="343"/>
      <c r="L731" s="343"/>
      <c r="M731" s="343"/>
      <c r="N731" s="343"/>
      <c r="O731" s="343"/>
      <c r="P731" s="343"/>
      <c r="Q731" s="343"/>
      <c r="R731" s="343"/>
      <c r="S731" s="343"/>
      <c r="T731" s="343"/>
      <c r="U731" s="343"/>
      <c r="V731" s="343"/>
      <c r="W731" s="343"/>
      <c r="X731" s="343"/>
      <c r="Y731" s="343"/>
      <c r="Z731" s="343"/>
      <c r="AA731" s="343"/>
      <c r="AB731" s="343"/>
      <c r="AC731" s="343"/>
      <c r="AD731" s="343"/>
      <c r="AE731" s="343"/>
      <c r="AF731" s="343"/>
      <c r="AG731" s="343"/>
      <c r="AH731" s="343"/>
      <c r="AI731" s="343"/>
      <c r="AJ731" s="343"/>
      <c r="AK731" s="343"/>
      <c r="AL731" s="343"/>
      <c r="AM731" s="343"/>
      <c r="AN731" s="343"/>
      <c r="AO731" s="343"/>
      <c r="AP731" s="343"/>
      <c r="AQ731" s="343"/>
      <c r="AR731" s="343"/>
      <c r="AS731" s="343"/>
    </row>
    <row r="732" spans="2:45" ht="15.75" thickBot="1" x14ac:dyDescent="0.3">
      <c r="B732" s="337" t="s">
        <v>4986</v>
      </c>
      <c r="C732" s="337"/>
      <c r="D732" s="337"/>
      <c r="E732" s="337"/>
      <c r="F732" s="337"/>
      <c r="G732" s="337"/>
      <c r="H732" s="337"/>
      <c r="I732" s="337"/>
      <c r="J732" s="337"/>
      <c r="K732" s="337"/>
      <c r="L732" s="337"/>
      <c r="M732" s="337"/>
      <c r="N732" s="337"/>
      <c r="O732" s="337"/>
      <c r="P732" s="337"/>
      <c r="Q732" s="339"/>
      <c r="R732" s="339"/>
      <c r="S732" s="339"/>
      <c r="T732" s="339"/>
      <c r="U732" s="339"/>
      <c r="V732" s="339"/>
      <c r="W732" s="339"/>
      <c r="X732" s="339"/>
      <c r="Y732" s="339"/>
      <c r="Z732" s="339"/>
      <c r="AA732" s="339"/>
      <c r="AB732" s="339"/>
      <c r="AC732" s="339"/>
      <c r="AD732" s="339"/>
      <c r="AE732" s="339"/>
      <c r="AF732" s="339"/>
      <c r="AG732" s="339"/>
      <c r="AH732" s="339"/>
      <c r="AI732" s="339"/>
      <c r="AJ732" s="339"/>
      <c r="AK732" s="339"/>
      <c r="AL732" s="339"/>
      <c r="AM732" s="339"/>
      <c r="AN732" s="339"/>
      <c r="AO732" s="339"/>
      <c r="AP732" s="337" t="s">
        <v>4987</v>
      </c>
      <c r="AQ732" s="337"/>
      <c r="AR732" s="337"/>
      <c r="AS732" s="337"/>
    </row>
    <row r="733" spans="2:45" ht="15.75" thickBot="1" x14ac:dyDescent="0.3">
      <c r="B733" s="337" t="s">
        <v>4988</v>
      </c>
      <c r="C733" s="337"/>
      <c r="D733" s="337"/>
      <c r="E733" s="337"/>
      <c r="F733" s="337"/>
      <c r="G733" s="337"/>
      <c r="H733" s="337"/>
      <c r="I733" s="337"/>
      <c r="J733" s="339"/>
      <c r="K733" s="339"/>
      <c r="L733" s="339"/>
      <c r="M733" s="339"/>
      <c r="N733" s="339"/>
      <c r="O733" s="339"/>
      <c r="P733" s="339"/>
      <c r="Q733" s="339"/>
      <c r="R733" s="339"/>
      <c r="S733" s="339"/>
      <c r="T733" s="339"/>
      <c r="U733" s="339"/>
      <c r="V733" s="339"/>
      <c r="W733" s="339"/>
      <c r="X733" s="339"/>
      <c r="Y733" s="339"/>
      <c r="Z733" s="339"/>
      <c r="AA733" s="339"/>
      <c r="AB733" s="339"/>
      <c r="AC733" s="339"/>
      <c r="AD733" s="339"/>
      <c r="AE733" s="339"/>
      <c r="AF733" s="339"/>
      <c r="AG733" s="339"/>
      <c r="AH733" s="339"/>
      <c r="AI733" s="339"/>
      <c r="AJ733" s="339"/>
      <c r="AK733" s="339"/>
      <c r="AL733" s="339"/>
      <c r="AM733" s="339"/>
      <c r="AN733" s="339"/>
      <c r="AO733" s="339"/>
      <c r="AP733" s="337" t="s">
        <v>4989</v>
      </c>
      <c r="AQ733" s="337"/>
      <c r="AR733" s="337"/>
      <c r="AS733" s="337"/>
    </row>
    <row r="734" spans="2:45" ht="15.75" thickBot="1" x14ac:dyDescent="0.3">
      <c r="B734" s="337" t="s">
        <v>4990</v>
      </c>
      <c r="C734" s="337"/>
      <c r="D734" s="337"/>
      <c r="E734" s="337"/>
      <c r="F734" s="337"/>
      <c r="G734" s="337"/>
      <c r="H734" s="337"/>
      <c r="I734" s="337"/>
      <c r="J734" s="337"/>
      <c r="K734" s="337"/>
      <c r="L734" s="340"/>
      <c r="M734" s="340"/>
      <c r="N734" s="340"/>
      <c r="O734" s="340"/>
      <c r="P734" s="340"/>
      <c r="Q734" s="340"/>
      <c r="R734" s="340"/>
      <c r="S734" s="340"/>
      <c r="T734" s="340"/>
      <c r="U734" s="340"/>
      <c r="V734" s="340"/>
      <c r="W734" s="340"/>
      <c r="X734" s="340"/>
      <c r="Y734" s="340"/>
      <c r="Z734" s="340"/>
      <c r="AA734" s="340"/>
      <c r="AB734" s="340"/>
      <c r="AC734" s="340"/>
      <c r="AD734" s="340"/>
      <c r="AE734" s="340"/>
      <c r="AF734" s="340"/>
      <c r="AG734" s="340"/>
      <c r="AH734" s="340"/>
      <c r="AI734" s="340"/>
      <c r="AJ734" s="340"/>
      <c r="AK734" s="340"/>
      <c r="AL734" s="340"/>
      <c r="AM734" s="340"/>
      <c r="AN734" s="340"/>
      <c r="AO734" s="340"/>
      <c r="AP734" s="337" t="s">
        <v>4989</v>
      </c>
      <c r="AQ734" s="337"/>
      <c r="AR734" s="337"/>
      <c r="AS734" s="337"/>
    </row>
    <row r="735" spans="2:45" ht="15.75" thickBot="1" x14ac:dyDescent="0.3">
      <c r="B735" s="337" t="s">
        <v>4991</v>
      </c>
      <c r="C735" s="337"/>
      <c r="D735" s="337"/>
      <c r="E735" s="337"/>
      <c r="F735" s="337"/>
      <c r="G735" s="337"/>
      <c r="H735" s="337"/>
      <c r="I735" s="337"/>
      <c r="J735" s="337"/>
      <c r="K735" s="337"/>
      <c r="L735" s="340"/>
      <c r="M735" s="340"/>
      <c r="N735" s="340"/>
      <c r="O735" s="340"/>
      <c r="P735" s="340"/>
      <c r="Q735" s="340"/>
      <c r="R735" s="340"/>
      <c r="S735" s="340"/>
      <c r="T735" s="340"/>
      <c r="U735" s="340"/>
      <c r="V735" s="340"/>
      <c r="W735" s="340"/>
      <c r="X735" s="340"/>
      <c r="Y735" s="340"/>
      <c r="Z735" s="340"/>
      <c r="AA735" s="340"/>
      <c r="AB735" s="340"/>
      <c r="AC735" s="340"/>
      <c r="AD735" s="340"/>
      <c r="AE735" s="340"/>
      <c r="AF735" s="340"/>
      <c r="AG735" s="340"/>
      <c r="AH735" s="340"/>
      <c r="AI735" s="340"/>
      <c r="AJ735" s="340"/>
      <c r="AK735" s="340"/>
      <c r="AL735" s="340"/>
      <c r="AM735" s="340"/>
      <c r="AN735" s="340"/>
      <c r="AO735" s="340"/>
      <c r="AP735" s="337" t="s">
        <v>4992</v>
      </c>
      <c r="AQ735" s="337"/>
      <c r="AR735" s="337"/>
      <c r="AS735" s="337"/>
    </row>
    <row r="736" spans="2:45" ht="15.75" thickBot="1" x14ac:dyDescent="0.3">
      <c r="B736" s="337" t="s">
        <v>4993</v>
      </c>
      <c r="C736" s="337"/>
      <c r="D736" s="337"/>
      <c r="E736" s="337"/>
      <c r="F736" s="337"/>
      <c r="G736" s="337"/>
      <c r="H736" s="337"/>
      <c r="I736" s="337"/>
      <c r="J736" s="339"/>
      <c r="K736" s="339"/>
      <c r="L736" s="339"/>
      <c r="M736" s="339"/>
      <c r="N736" s="339"/>
      <c r="O736" s="339"/>
      <c r="P736" s="339"/>
      <c r="Q736" s="339"/>
      <c r="R736" s="339"/>
      <c r="S736" s="339"/>
      <c r="T736" s="339"/>
      <c r="U736" s="339"/>
      <c r="V736" s="339"/>
      <c r="W736" s="339"/>
      <c r="X736" s="339"/>
      <c r="Y736" s="339"/>
      <c r="Z736" s="339"/>
      <c r="AA736" s="339"/>
      <c r="AB736" s="339"/>
      <c r="AC736" s="339"/>
      <c r="AD736" s="339"/>
      <c r="AE736" s="339"/>
      <c r="AF736" s="339"/>
      <c r="AG736" s="339"/>
      <c r="AH736" s="339"/>
      <c r="AI736" s="339"/>
      <c r="AJ736" s="339"/>
      <c r="AK736" s="339"/>
      <c r="AL736" s="339"/>
      <c r="AM736" s="339"/>
      <c r="AN736" s="339"/>
      <c r="AO736" s="339"/>
      <c r="AP736" s="337" t="s">
        <v>4992</v>
      </c>
      <c r="AQ736" s="337"/>
      <c r="AR736" s="337"/>
      <c r="AS736" s="337"/>
    </row>
    <row r="737" spans="2:45" x14ac:dyDescent="0.25">
      <c r="B737" s="338" t="s">
        <v>4994</v>
      </c>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row>
    <row r="738" spans="2:45" ht="15.75" thickBot="1" x14ac:dyDescent="0.3">
      <c r="B738" s="337" t="s">
        <v>4995</v>
      </c>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9"/>
      <c r="Z738" s="339"/>
      <c r="AA738" s="339"/>
      <c r="AB738" s="339"/>
      <c r="AC738" s="339"/>
      <c r="AD738" s="339"/>
      <c r="AE738" s="339"/>
      <c r="AF738" s="339"/>
      <c r="AG738" s="339"/>
      <c r="AH738" s="339"/>
      <c r="AI738" s="339"/>
      <c r="AJ738" s="339"/>
      <c r="AK738" s="339"/>
      <c r="AL738" s="339"/>
      <c r="AM738" s="339"/>
      <c r="AN738" s="339"/>
      <c r="AO738" s="339"/>
      <c r="AP738" s="339"/>
      <c r="AQ738" s="339"/>
      <c r="AR738" s="339"/>
      <c r="AS738" s="339"/>
    </row>
    <row r="739" spans="2:45" x14ac:dyDescent="0.25">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42">
        <v>2</v>
      </c>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row>
    <row r="740" spans="2:45" x14ac:dyDescent="0.25">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c r="AA740" s="337"/>
      <c r="AB740" s="337"/>
      <c r="AC740" s="337"/>
      <c r="AD740" s="337"/>
      <c r="AE740" s="337"/>
      <c r="AF740" s="337"/>
      <c r="AG740" s="337"/>
      <c r="AH740" s="337"/>
      <c r="AI740" s="337"/>
      <c r="AJ740" s="337"/>
      <c r="AK740" s="337"/>
      <c r="AL740" s="337"/>
      <c r="AM740" s="337"/>
      <c r="AN740" s="337"/>
      <c r="AO740" s="337"/>
      <c r="AP740" s="337"/>
      <c r="AQ740" s="337"/>
      <c r="AR740" s="337"/>
      <c r="AS740" s="337"/>
    </row>
    <row r="741" spans="2:45" ht="15.75" thickBot="1" x14ac:dyDescent="0.3">
      <c r="B741" s="337" t="s">
        <v>4996</v>
      </c>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9"/>
      <c r="Z741" s="339"/>
      <c r="AA741" s="339"/>
      <c r="AB741" s="339"/>
      <c r="AC741" s="339"/>
      <c r="AD741" s="339"/>
      <c r="AE741" s="339"/>
      <c r="AF741" s="339"/>
      <c r="AG741" s="339"/>
      <c r="AH741" s="339"/>
      <c r="AI741" s="339"/>
      <c r="AJ741" s="339"/>
      <c r="AK741" s="339"/>
      <c r="AL741" s="339"/>
      <c r="AM741" s="339"/>
      <c r="AN741" s="339"/>
      <c r="AO741" s="339"/>
      <c r="AP741" s="339"/>
      <c r="AQ741" s="339"/>
      <c r="AR741" s="339"/>
      <c r="AS741" s="339"/>
    </row>
    <row r="742" spans="2:45" x14ac:dyDescent="0.25">
      <c r="B742" s="338" t="s">
        <v>4997</v>
      </c>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row>
    <row r="743" spans="2:45" ht="15.75" thickBot="1" x14ac:dyDescent="0.3">
      <c r="B743" s="337" t="s">
        <v>4998</v>
      </c>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9"/>
      <c r="Z743" s="339"/>
      <c r="AA743" s="339"/>
      <c r="AB743" s="339"/>
      <c r="AC743" s="339"/>
      <c r="AD743" s="339"/>
      <c r="AE743" s="339"/>
      <c r="AF743" s="339"/>
      <c r="AG743" s="339"/>
      <c r="AH743" s="339"/>
      <c r="AI743" s="339"/>
      <c r="AJ743" s="339"/>
      <c r="AK743" s="339"/>
      <c r="AL743" s="339"/>
      <c r="AM743" s="339"/>
      <c r="AN743" s="339"/>
      <c r="AO743" s="339"/>
      <c r="AP743" s="339"/>
      <c r="AQ743" s="339"/>
      <c r="AR743" s="339"/>
      <c r="AS743" s="339"/>
    </row>
    <row r="744" spans="2:45" ht="15.75" thickBot="1" x14ac:dyDescent="0.3">
      <c r="B744" s="337" t="s">
        <v>4999</v>
      </c>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40"/>
      <c r="Z744" s="340"/>
      <c r="AA744" s="340"/>
      <c r="AB744" s="340"/>
      <c r="AC744" s="340"/>
      <c r="AD744" s="340"/>
      <c r="AE744" s="340"/>
      <c r="AF744" s="340"/>
      <c r="AG744" s="340"/>
      <c r="AH744" s="340"/>
      <c r="AI744" s="340"/>
      <c r="AJ744" s="340"/>
      <c r="AK744" s="340"/>
      <c r="AL744" s="340"/>
      <c r="AM744" s="340"/>
      <c r="AN744" s="340"/>
      <c r="AO744" s="340"/>
      <c r="AP744" s="340"/>
      <c r="AQ744" s="340"/>
      <c r="AR744" s="340"/>
      <c r="AS744" s="340"/>
    </row>
    <row r="745" spans="2:45" ht="15.75" thickBot="1" x14ac:dyDescent="0.3">
      <c r="B745" s="337" t="s">
        <v>5000</v>
      </c>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40"/>
      <c r="Z745" s="340"/>
      <c r="AA745" s="340"/>
      <c r="AB745" s="340"/>
      <c r="AC745" s="340"/>
      <c r="AD745" s="340"/>
      <c r="AE745" s="340"/>
      <c r="AF745" s="340"/>
      <c r="AG745" s="340"/>
      <c r="AH745" s="340"/>
      <c r="AI745" s="340"/>
      <c r="AJ745" s="340"/>
      <c r="AK745" s="340"/>
      <c r="AL745" s="340"/>
      <c r="AM745" s="340"/>
      <c r="AN745" s="340"/>
      <c r="AO745" s="340"/>
      <c r="AP745" s="340"/>
      <c r="AQ745" s="340"/>
      <c r="AR745" s="340"/>
      <c r="AS745" s="340"/>
    </row>
    <row r="746" spans="2:45" x14ac:dyDescent="0.25">
      <c r="B746" s="338" t="s">
        <v>5001</v>
      </c>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row>
    <row r="747" spans="2:45" x14ac:dyDescent="0.25">
      <c r="B747" s="337" t="s">
        <v>5002</v>
      </c>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row>
    <row r="748" spans="2:45" ht="15.75" thickBot="1" x14ac:dyDescent="0.3">
      <c r="B748" s="337" t="s">
        <v>5003</v>
      </c>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9"/>
      <c r="Z748" s="339"/>
      <c r="AA748" s="339"/>
      <c r="AB748" s="339"/>
      <c r="AC748" s="339"/>
      <c r="AD748" s="339"/>
      <c r="AE748" s="339"/>
      <c r="AF748" s="339"/>
      <c r="AG748" s="339"/>
      <c r="AH748" s="339"/>
      <c r="AI748" s="339"/>
      <c r="AJ748" s="339"/>
      <c r="AK748" s="339"/>
      <c r="AL748" s="339"/>
      <c r="AM748" s="339"/>
      <c r="AN748" s="339"/>
      <c r="AO748" s="339"/>
      <c r="AP748" s="337" t="s">
        <v>4989</v>
      </c>
      <c r="AQ748" s="337"/>
      <c r="AR748" s="337"/>
      <c r="AS748" s="337"/>
    </row>
    <row r="749" spans="2:45" x14ac:dyDescent="0.25">
      <c r="B749" s="337" t="s">
        <v>5004</v>
      </c>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42"/>
      <c r="AA749" s="342"/>
      <c r="AB749" s="342"/>
      <c r="AC749" s="342"/>
      <c r="AD749" s="342"/>
      <c r="AE749" s="342"/>
      <c r="AF749" s="342"/>
      <c r="AG749" s="342"/>
      <c r="AH749" s="342"/>
      <c r="AI749" s="342"/>
      <c r="AJ749" s="342"/>
      <c r="AK749" s="342"/>
      <c r="AL749" s="342"/>
      <c r="AM749" s="342"/>
      <c r="AN749" s="342"/>
      <c r="AO749" s="342"/>
      <c r="AP749" s="337" t="s">
        <v>4992</v>
      </c>
      <c r="AQ749" s="337"/>
      <c r="AR749" s="337"/>
      <c r="AS749" s="337"/>
    </row>
    <row r="750" spans="2:45" ht="15.75" thickBot="1" x14ac:dyDescent="0.3">
      <c r="B750" s="337" t="s">
        <v>5005</v>
      </c>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9"/>
      <c r="Z750" s="339"/>
      <c r="AA750" s="339"/>
      <c r="AB750" s="339"/>
      <c r="AC750" s="339"/>
      <c r="AD750" s="339"/>
      <c r="AE750" s="339"/>
      <c r="AF750" s="339"/>
      <c r="AG750" s="339"/>
      <c r="AH750" s="339"/>
      <c r="AI750" s="339"/>
      <c r="AJ750" s="339"/>
      <c r="AK750" s="339"/>
      <c r="AL750" s="339"/>
      <c r="AM750" s="339"/>
      <c r="AN750" s="339"/>
      <c r="AO750" s="339"/>
      <c r="AP750" s="339"/>
      <c r="AQ750" s="337" t="s">
        <v>5006</v>
      </c>
      <c r="AR750" s="337"/>
      <c r="AS750" s="337"/>
    </row>
    <row r="751" spans="2:45" ht="15.75" thickBot="1" x14ac:dyDescent="0.3">
      <c r="B751" s="337" t="s">
        <v>5007</v>
      </c>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40"/>
      <c r="Z751" s="340"/>
      <c r="AA751" s="340"/>
      <c r="AB751" s="340"/>
      <c r="AC751" s="340"/>
      <c r="AD751" s="340"/>
      <c r="AE751" s="340"/>
      <c r="AF751" s="340"/>
      <c r="AG751" s="340"/>
      <c r="AH751" s="340"/>
      <c r="AI751" s="340"/>
      <c r="AJ751" s="340"/>
      <c r="AK751" s="340"/>
      <c r="AL751" s="340"/>
      <c r="AM751" s="340"/>
      <c r="AN751" s="340"/>
      <c r="AO751" s="337" t="s">
        <v>5008</v>
      </c>
      <c r="AP751" s="337"/>
      <c r="AQ751" s="337"/>
      <c r="AR751" s="337"/>
      <c r="AS751" s="337"/>
    </row>
    <row r="752" spans="2:45" x14ac:dyDescent="0.25">
      <c r="B752" s="337" t="s">
        <v>5009</v>
      </c>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c r="AA752" s="337"/>
      <c r="AB752" s="337"/>
      <c r="AC752" s="337"/>
      <c r="AD752" s="337"/>
      <c r="AE752" s="337"/>
      <c r="AF752" s="337"/>
      <c r="AG752" s="337"/>
      <c r="AH752" s="337"/>
      <c r="AI752" s="337"/>
      <c r="AJ752" s="337"/>
      <c r="AK752" s="337"/>
      <c r="AL752" s="337"/>
      <c r="AM752" s="337"/>
      <c r="AN752" s="337"/>
      <c r="AO752" s="337"/>
      <c r="AP752" s="337"/>
      <c r="AQ752" s="337"/>
      <c r="AR752" s="337"/>
      <c r="AS752" s="337"/>
    </row>
    <row r="753" spans="2:45" ht="15.75" thickBot="1" x14ac:dyDescent="0.3">
      <c r="B753" s="337" t="s">
        <v>5010</v>
      </c>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9"/>
      <c r="Z753" s="339"/>
      <c r="AA753" s="339"/>
      <c r="AB753" s="339"/>
      <c r="AC753" s="339"/>
      <c r="AD753" s="339"/>
      <c r="AE753" s="339"/>
      <c r="AF753" s="339"/>
      <c r="AG753" s="339"/>
      <c r="AH753" s="339"/>
      <c r="AI753" s="339"/>
      <c r="AJ753" s="339"/>
      <c r="AK753" s="339"/>
      <c r="AL753" s="339"/>
      <c r="AM753" s="339"/>
      <c r="AN753" s="339"/>
      <c r="AO753" s="337" t="s">
        <v>5008</v>
      </c>
      <c r="AP753" s="337"/>
      <c r="AQ753" s="337"/>
      <c r="AR753" s="337"/>
      <c r="AS753" s="337"/>
    </row>
    <row r="754" spans="2:45" ht="15.75" thickBot="1" x14ac:dyDescent="0.3">
      <c r="B754" s="337" t="s">
        <v>5011</v>
      </c>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40"/>
      <c r="Z754" s="340"/>
      <c r="AA754" s="340"/>
      <c r="AB754" s="340"/>
      <c r="AC754" s="340"/>
      <c r="AD754" s="340"/>
      <c r="AE754" s="340"/>
      <c r="AF754" s="340"/>
      <c r="AG754" s="340"/>
      <c r="AH754" s="340"/>
      <c r="AI754" s="340"/>
      <c r="AJ754" s="340"/>
      <c r="AK754" s="340"/>
      <c r="AL754" s="340"/>
      <c r="AM754" s="340"/>
      <c r="AN754" s="340"/>
      <c r="AO754" s="337" t="s">
        <v>5008</v>
      </c>
      <c r="AP754" s="337"/>
      <c r="AQ754" s="337"/>
      <c r="AR754" s="337"/>
      <c r="AS754" s="337"/>
    </row>
    <row r="755" spans="2:45" ht="15.75" thickBot="1" x14ac:dyDescent="0.3">
      <c r="B755" s="337" t="s">
        <v>5012</v>
      </c>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40"/>
      <c r="Z755" s="340"/>
      <c r="AA755" s="340"/>
      <c r="AB755" s="340"/>
      <c r="AC755" s="340"/>
      <c r="AD755" s="340"/>
      <c r="AE755" s="340"/>
      <c r="AF755" s="340"/>
      <c r="AG755" s="340"/>
      <c r="AH755" s="340"/>
      <c r="AI755" s="340"/>
      <c r="AJ755" s="340"/>
      <c r="AK755" s="340"/>
      <c r="AL755" s="340"/>
      <c r="AM755" s="340"/>
      <c r="AN755" s="340"/>
      <c r="AO755" s="337" t="s">
        <v>5008</v>
      </c>
      <c r="AP755" s="337"/>
      <c r="AQ755" s="337"/>
      <c r="AR755" s="337"/>
      <c r="AS755" s="337"/>
    </row>
    <row r="756" spans="2:45" x14ac:dyDescent="0.25">
      <c r="B756" s="337" t="s">
        <v>5013</v>
      </c>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42"/>
      <c r="Z756" s="342"/>
      <c r="AA756" s="342"/>
      <c r="AB756" s="342"/>
      <c r="AC756" s="342"/>
      <c r="AD756" s="342"/>
      <c r="AE756" s="342"/>
      <c r="AF756" s="342"/>
      <c r="AG756" s="342"/>
      <c r="AH756" s="342"/>
      <c r="AI756" s="342"/>
      <c r="AJ756" s="342"/>
      <c r="AK756" s="342"/>
      <c r="AL756" s="342"/>
      <c r="AM756" s="342"/>
      <c r="AN756" s="342"/>
      <c r="AO756" s="337" t="s">
        <v>5008</v>
      </c>
      <c r="AP756" s="337"/>
      <c r="AQ756" s="337"/>
      <c r="AR756" s="337"/>
      <c r="AS756" s="337"/>
    </row>
    <row r="757" spans="2:45" ht="15.75" thickBot="1" x14ac:dyDescent="0.3">
      <c r="B757" s="337" t="s">
        <v>5014</v>
      </c>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9"/>
      <c r="Z757" s="339"/>
      <c r="AA757" s="339"/>
      <c r="AB757" s="339"/>
      <c r="AC757" s="339"/>
      <c r="AD757" s="339"/>
      <c r="AE757" s="339"/>
      <c r="AF757" s="339"/>
      <c r="AG757" s="339"/>
      <c r="AH757" s="339"/>
      <c r="AI757" s="339"/>
      <c r="AJ757" s="339"/>
      <c r="AK757" s="339"/>
      <c r="AL757" s="339"/>
      <c r="AM757" s="339"/>
      <c r="AN757" s="339"/>
      <c r="AO757" s="337" t="s">
        <v>5008</v>
      </c>
      <c r="AP757" s="337"/>
      <c r="AQ757" s="337"/>
      <c r="AR757" s="337"/>
      <c r="AS757" s="337"/>
    </row>
    <row r="758" spans="2:45" x14ac:dyDescent="0.25">
      <c r="B758" s="337" t="s">
        <v>5015</v>
      </c>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row>
    <row r="759" spans="2:45" ht="15.75" thickBot="1" x14ac:dyDescent="0.3">
      <c r="B759" s="337" t="s">
        <v>5016</v>
      </c>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9"/>
      <c r="Z759" s="339"/>
      <c r="AA759" s="339"/>
      <c r="AB759" s="339"/>
      <c r="AC759" s="339"/>
      <c r="AD759" s="339"/>
      <c r="AE759" s="339"/>
      <c r="AF759" s="339"/>
      <c r="AG759" s="339"/>
      <c r="AH759" s="339"/>
      <c r="AI759" s="339"/>
      <c r="AJ759" s="339"/>
      <c r="AK759" s="339"/>
      <c r="AL759" s="339"/>
      <c r="AM759" s="339"/>
      <c r="AN759" s="339"/>
      <c r="AO759" s="339"/>
      <c r="AP759" s="337" t="s">
        <v>4989</v>
      </c>
      <c r="AQ759" s="337"/>
      <c r="AR759" s="337"/>
      <c r="AS759" s="337"/>
    </row>
    <row r="760" spans="2:45" ht="15.75" thickBot="1" x14ac:dyDescent="0.3">
      <c r="B760" s="337" t="s">
        <v>5017</v>
      </c>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9"/>
      <c r="AI760" s="339"/>
      <c r="AJ760" s="339"/>
      <c r="AK760" s="339"/>
      <c r="AL760" s="339"/>
      <c r="AM760" s="339"/>
      <c r="AN760" s="339"/>
      <c r="AO760" s="339"/>
      <c r="AP760" s="339"/>
      <c r="AQ760" s="339"/>
      <c r="AR760" s="339"/>
      <c r="AS760" s="339"/>
    </row>
    <row r="761" spans="2:45" x14ac:dyDescent="0.25">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c r="AA761" s="337"/>
      <c r="AB761" s="337"/>
      <c r="AC761" s="337"/>
      <c r="AD761" s="337"/>
      <c r="AE761" s="337"/>
      <c r="AF761" s="337"/>
      <c r="AG761" s="337"/>
      <c r="AH761" s="343" t="s">
        <v>4777</v>
      </c>
      <c r="AI761" s="343"/>
      <c r="AJ761" s="343"/>
      <c r="AK761" s="343"/>
      <c r="AL761" s="343"/>
      <c r="AM761" s="343"/>
      <c r="AN761" s="343"/>
      <c r="AO761" s="343"/>
      <c r="AP761" s="343"/>
      <c r="AQ761" s="343"/>
      <c r="AR761" s="343"/>
      <c r="AS761" s="343"/>
    </row>
    <row r="762" spans="2:45" ht="15.75" thickBot="1" x14ac:dyDescent="0.3">
      <c r="B762" s="337" t="s">
        <v>5018</v>
      </c>
      <c r="C762" s="337"/>
      <c r="D762" s="337"/>
      <c r="E762" s="339"/>
      <c r="F762" s="339"/>
      <c r="G762" s="260" t="s">
        <v>5019</v>
      </c>
      <c r="H762" s="339"/>
      <c r="I762" s="339"/>
      <c r="J762" s="339"/>
      <c r="K762" s="339"/>
      <c r="L762" s="339"/>
      <c r="M762" s="339"/>
      <c r="N762" s="339"/>
      <c r="O762" s="339"/>
      <c r="P762" s="339"/>
      <c r="Q762" s="339"/>
      <c r="R762" s="339"/>
      <c r="S762" s="339"/>
      <c r="T762" s="339"/>
      <c r="U762" s="337">
        <v>20</v>
      </c>
      <c r="V762" s="337"/>
      <c r="W762" s="337"/>
      <c r="X762" s="339"/>
      <c r="Y762" s="339"/>
      <c r="Z762" s="339"/>
      <c r="AA762" s="339"/>
      <c r="AB762" s="337" t="s">
        <v>5020</v>
      </c>
      <c r="AC762" s="337"/>
      <c r="AD762" s="337"/>
      <c r="AE762" s="339"/>
      <c r="AF762" s="339"/>
      <c r="AG762" s="339"/>
      <c r="AH762" s="339"/>
      <c r="AI762" s="339"/>
      <c r="AJ762" s="337"/>
      <c r="AK762" s="337"/>
      <c r="AL762" s="337"/>
      <c r="AM762" s="337"/>
      <c r="AN762" s="337"/>
      <c r="AO762" s="337"/>
      <c r="AP762" s="337"/>
      <c r="AQ762" s="337"/>
      <c r="AR762" s="337"/>
      <c r="AS762" s="337"/>
    </row>
    <row r="763" spans="2:45" ht="15.75" thickBot="1" x14ac:dyDescent="0.3">
      <c r="B763" s="337" t="s">
        <v>4778</v>
      </c>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9"/>
      <c r="Z763" s="339"/>
      <c r="AA763" s="339"/>
      <c r="AB763" s="339"/>
      <c r="AC763" s="339"/>
      <c r="AD763" s="339"/>
      <c r="AE763" s="339"/>
      <c r="AF763" s="339"/>
      <c r="AG763" s="339"/>
      <c r="AH763" s="339"/>
      <c r="AI763" s="339"/>
      <c r="AJ763" s="339"/>
      <c r="AK763" s="339"/>
      <c r="AL763" s="339"/>
      <c r="AM763" s="339"/>
      <c r="AN763" s="339"/>
      <c r="AO763" s="339"/>
      <c r="AP763" s="339"/>
      <c r="AQ763" s="339"/>
      <c r="AR763" s="339"/>
      <c r="AS763" s="339"/>
    </row>
    <row r="764" spans="2:45" x14ac:dyDescent="0.25">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43" t="s">
        <v>4777</v>
      </c>
      <c r="Z764" s="343"/>
      <c r="AA764" s="343"/>
      <c r="AB764" s="343"/>
      <c r="AC764" s="343"/>
      <c r="AD764" s="343"/>
      <c r="AE764" s="343"/>
      <c r="AF764" s="343"/>
      <c r="AG764" s="343"/>
      <c r="AH764" s="343"/>
      <c r="AI764" s="343"/>
      <c r="AJ764" s="343"/>
      <c r="AK764" s="343"/>
      <c r="AL764" s="343"/>
      <c r="AM764" s="343"/>
      <c r="AN764" s="343"/>
      <c r="AO764" s="343"/>
      <c r="AP764" s="343"/>
      <c r="AQ764" s="343"/>
      <c r="AR764" s="343"/>
      <c r="AS764" s="343"/>
    </row>
    <row r="765" spans="2:45" ht="15.75" thickBot="1" x14ac:dyDescent="0.3">
      <c r="B765" s="339"/>
      <c r="C765" s="339"/>
      <c r="D765" s="339"/>
      <c r="E765" s="339"/>
      <c r="F765" s="339"/>
      <c r="G765" s="339"/>
      <c r="H765" s="339"/>
      <c r="I765" s="339"/>
      <c r="J765" s="339"/>
      <c r="K765" s="339"/>
      <c r="L765" s="339"/>
      <c r="M765" s="339"/>
      <c r="N765" s="339"/>
      <c r="O765" s="339"/>
      <c r="P765" s="339"/>
      <c r="Q765" s="339"/>
      <c r="R765" s="339"/>
      <c r="S765" s="337" t="s">
        <v>5018</v>
      </c>
      <c r="T765" s="337"/>
      <c r="U765" s="337"/>
      <c r="V765" s="337"/>
      <c r="W765" s="339"/>
      <c r="X765" s="339"/>
      <c r="Y765" s="339"/>
      <c r="Z765" s="337" t="s">
        <v>5019</v>
      </c>
      <c r="AA765" s="337"/>
      <c r="AB765" s="339"/>
      <c r="AC765" s="339"/>
      <c r="AD765" s="339"/>
      <c r="AE765" s="339"/>
      <c r="AF765" s="339"/>
      <c r="AG765" s="337">
        <v>20</v>
      </c>
      <c r="AH765" s="337"/>
      <c r="AI765" s="339"/>
      <c r="AJ765" s="339"/>
      <c r="AK765" s="339"/>
      <c r="AL765" s="339"/>
      <c r="AM765" s="260" t="s">
        <v>5020</v>
      </c>
      <c r="AN765" s="339"/>
      <c r="AO765" s="339"/>
      <c r="AP765" s="339"/>
      <c r="AQ765" s="339"/>
      <c r="AR765" s="339"/>
      <c r="AS765" s="339"/>
    </row>
    <row r="766" spans="2:45" ht="15.75" thickBot="1" x14ac:dyDescent="0.3">
      <c r="B766" s="342" t="s">
        <v>5021</v>
      </c>
      <c r="C766" s="342"/>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c r="AC766" s="339"/>
      <c r="AD766" s="339"/>
      <c r="AE766" s="339"/>
      <c r="AF766" s="339"/>
      <c r="AG766" s="339"/>
      <c r="AH766" s="339"/>
      <c r="AI766" s="339"/>
      <c r="AJ766" s="339"/>
      <c r="AK766" s="339"/>
      <c r="AL766" s="339"/>
      <c r="AM766" s="339"/>
      <c r="AN766" s="339"/>
      <c r="AO766" s="339"/>
      <c r="AP766" s="339"/>
      <c r="AQ766" s="339"/>
      <c r="AR766" s="342" t="s">
        <v>5022</v>
      </c>
      <c r="AS766" s="342"/>
    </row>
    <row r="767" spans="2:45" ht="15.75" thickBot="1" x14ac:dyDescent="0.3">
      <c r="B767" s="337" t="s">
        <v>5023</v>
      </c>
      <c r="C767" s="337"/>
      <c r="D767" s="337"/>
      <c r="E767" s="337"/>
      <c r="F767" s="337"/>
      <c r="G767" s="337"/>
      <c r="H767" s="337"/>
      <c r="I767" s="337"/>
      <c r="J767" s="337"/>
      <c r="K767" s="337"/>
      <c r="L767" s="337"/>
      <c r="M767" s="337"/>
      <c r="N767" s="337"/>
      <c r="O767" s="337"/>
      <c r="P767" s="337"/>
      <c r="Q767" s="337"/>
      <c r="R767" s="337"/>
      <c r="S767" s="337"/>
      <c r="T767" s="339"/>
      <c r="U767" s="339"/>
      <c r="V767" s="339"/>
      <c r="W767" s="339"/>
      <c r="X767" s="339"/>
      <c r="Y767" s="339"/>
      <c r="Z767" s="339"/>
      <c r="AA767" s="339"/>
      <c r="AB767" s="339"/>
      <c r="AC767" s="339"/>
      <c r="AD767" s="339"/>
      <c r="AE767" s="339"/>
      <c r="AF767" s="339"/>
      <c r="AG767" s="339"/>
      <c r="AH767" s="339"/>
      <c r="AI767" s="339"/>
      <c r="AJ767" s="339"/>
      <c r="AK767" s="339"/>
      <c r="AL767" s="339"/>
      <c r="AM767" s="339"/>
      <c r="AN767" s="339"/>
      <c r="AO767" s="339"/>
      <c r="AP767" s="339"/>
      <c r="AQ767" s="339"/>
      <c r="AR767" s="339"/>
      <c r="AS767" s="339"/>
    </row>
    <row r="768" spans="2:45" ht="15.75" thickBot="1" x14ac:dyDescent="0.3">
      <c r="B768" s="337" t="s">
        <v>5024</v>
      </c>
      <c r="C768" s="337"/>
      <c r="D768" s="337"/>
      <c r="E768" s="337"/>
      <c r="F768" s="337"/>
      <c r="G768" s="337"/>
      <c r="H768" s="337"/>
      <c r="I768" s="337"/>
      <c r="J768" s="337"/>
      <c r="K768" s="337"/>
      <c r="L768" s="337"/>
      <c r="M768" s="337"/>
      <c r="N768" s="337"/>
      <c r="O768" s="337"/>
      <c r="P768" s="337"/>
      <c r="Q768" s="337"/>
      <c r="R768" s="337"/>
      <c r="S768" s="337"/>
      <c r="T768" s="337"/>
      <c r="U768" s="340"/>
      <c r="V768" s="340"/>
      <c r="W768" s="340"/>
      <c r="X768" s="340"/>
      <c r="Y768" s="340"/>
      <c r="Z768" s="340"/>
      <c r="AA768" s="340"/>
      <c r="AB768" s="340"/>
      <c r="AC768" s="340"/>
      <c r="AD768" s="340"/>
      <c r="AE768" s="340"/>
      <c r="AF768" s="340"/>
      <c r="AG768" s="340"/>
      <c r="AH768" s="340"/>
      <c r="AI768" s="340"/>
      <c r="AJ768" s="340"/>
      <c r="AK768" s="340"/>
      <c r="AL768" s="340"/>
      <c r="AM768" s="340"/>
      <c r="AN768" s="340"/>
      <c r="AO768" s="340"/>
      <c r="AP768" s="340"/>
      <c r="AQ768" s="340"/>
      <c r="AR768" s="340"/>
      <c r="AS768" s="340"/>
    </row>
    <row r="769" spans="2:45" ht="15" customHeight="1" x14ac:dyDescent="0.25">
      <c r="B769" s="341" t="s">
        <v>5025</v>
      </c>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c r="AN769" s="341"/>
      <c r="AO769" s="341"/>
      <c r="AP769" s="341"/>
      <c r="AQ769" s="341"/>
      <c r="AR769" s="341"/>
      <c r="AS769" s="341"/>
    </row>
    <row r="770" spans="2:45" ht="15.75" thickBot="1" x14ac:dyDescent="0.3">
      <c r="B770" s="337" t="s">
        <v>5021</v>
      </c>
      <c r="C770" s="337"/>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c r="AC770" s="339"/>
      <c r="AD770" s="339"/>
      <c r="AE770" s="339"/>
      <c r="AF770" s="339"/>
      <c r="AG770" s="339"/>
      <c r="AH770" s="339"/>
      <c r="AI770" s="339"/>
      <c r="AJ770" s="339"/>
      <c r="AK770" s="339"/>
      <c r="AL770" s="339"/>
      <c r="AM770" s="339"/>
      <c r="AN770" s="339"/>
      <c r="AO770" s="339"/>
      <c r="AP770" s="339"/>
      <c r="AQ770" s="339"/>
      <c r="AR770" s="337" t="s">
        <v>5022</v>
      </c>
      <c r="AS770" s="337"/>
    </row>
    <row r="771" spans="2:45" x14ac:dyDescent="0.25">
      <c r="B771" s="337" t="s">
        <v>5026</v>
      </c>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c r="AA771" s="337"/>
      <c r="AB771" s="337"/>
      <c r="AC771" s="337"/>
      <c r="AD771" s="337"/>
      <c r="AE771" s="337"/>
      <c r="AF771" s="337"/>
      <c r="AG771" s="337"/>
      <c r="AH771" s="337"/>
      <c r="AI771" s="337"/>
      <c r="AJ771" s="337"/>
      <c r="AK771" s="337"/>
      <c r="AL771" s="337"/>
      <c r="AM771" s="337"/>
      <c r="AN771" s="337"/>
      <c r="AO771" s="337"/>
      <c r="AP771" s="337"/>
      <c r="AQ771" s="337"/>
      <c r="AR771" s="337"/>
      <c r="AS771" s="337"/>
    </row>
    <row r="772" spans="2:45" ht="15.75" thickBot="1" x14ac:dyDescent="0.3">
      <c r="B772" s="337" t="s">
        <v>5021</v>
      </c>
      <c r="C772" s="337"/>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c r="AC772" s="339"/>
      <c r="AD772" s="339"/>
      <c r="AE772" s="339"/>
      <c r="AF772" s="339"/>
      <c r="AG772" s="339"/>
      <c r="AH772" s="339"/>
      <c r="AI772" s="339"/>
      <c r="AJ772" s="339"/>
      <c r="AK772" s="339"/>
      <c r="AL772" s="339"/>
      <c r="AM772" s="339"/>
      <c r="AN772" s="339"/>
      <c r="AO772" s="339"/>
      <c r="AP772" s="339"/>
      <c r="AQ772" s="339"/>
      <c r="AR772" s="337" t="s">
        <v>5022</v>
      </c>
      <c r="AS772" s="337"/>
    </row>
    <row r="773" spans="2:45" ht="42.75" customHeight="1" x14ac:dyDescent="0.25">
      <c r="B773" s="337" t="s">
        <v>5027</v>
      </c>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337"/>
      <c r="AL773" s="337"/>
      <c r="AM773" s="337"/>
      <c r="AN773" s="337"/>
      <c r="AO773" s="337"/>
      <c r="AP773" s="337"/>
      <c r="AQ773" s="337"/>
      <c r="AR773" s="337"/>
      <c r="AS773" s="337"/>
    </row>
    <row r="774" spans="2:45" x14ac:dyDescent="0.25">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c r="AA774" s="337"/>
      <c r="AB774" s="337"/>
      <c r="AC774" s="337"/>
      <c r="AD774" s="337"/>
      <c r="AE774" s="337"/>
      <c r="AF774" s="337"/>
      <c r="AG774" s="337"/>
      <c r="AH774" s="337"/>
      <c r="AI774" s="337"/>
      <c r="AJ774" s="337"/>
      <c r="AK774" s="337"/>
      <c r="AL774" s="337"/>
      <c r="AM774" s="337"/>
      <c r="AN774" s="337"/>
      <c r="AO774" s="337"/>
      <c r="AP774" s="337"/>
      <c r="AQ774" s="337"/>
      <c r="AR774" s="337"/>
      <c r="AS774" s="337"/>
    </row>
    <row r="775" spans="2:45" x14ac:dyDescent="0.25">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c r="AA775" s="338"/>
      <c r="AB775" s="338"/>
      <c r="AC775" s="338"/>
      <c r="AD775" s="338"/>
      <c r="AE775" s="338"/>
      <c r="AF775" s="338"/>
      <c r="AG775" s="338"/>
      <c r="AH775" s="338"/>
      <c r="AI775" s="338"/>
      <c r="AJ775" s="338"/>
      <c r="AK775" s="338"/>
      <c r="AL775" s="338"/>
      <c r="AM775" s="338"/>
      <c r="AN775" s="338"/>
      <c r="AO775" s="338"/>
      <c r="AP775" s="338"/>
      <c r="AQ775" s="338"/>
      <c r="AR775" s="338"/>
      <c r="AS775" s="338"/>
    </row>
    <row r="776" spans="2:45" x14ac:dyDescent="0.25">
      <c r="B776" s="338">
        <v>3</v>
      </c>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338"/>
      <c r="AC776" s="338"/>
      <c r="AD776" s="338"/>
      <c r="AE776" s="338"/>
      <c r="AF776" s="338"/>
      <c r="AG776" s="338"/>
      <c r="AH776" s="338"/>
      <c r="AI776" s="338"/>
      <c r="AJ776" s="338"/>
      <c r="AK776" s="338"/>
      <c r="AL776" s="338"/>
      <c r="AM776" s="338"/>
      <c r="AN776" s="338"/>
      <c r="AO776" s="338"/>
      <c r="AP776" s="338"/>
      <c r="AQ776" s="338"/>
      <c r="AR776" s="338"/>
      <c r="AS776" s="338"/>
    </row>
    <row r="777" spans="2:45" ht="15.75" x14ac:dyDescent="0.25">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c r="AG777" s="320"/>
      <c r="AH777" s="320"/>
      <c r="AI777" s="320"/>
      <c r="AJ777" s="320"/>
      <c r="AK777" s="320"/>
      <c r="AL777" s="320"/>
      <c r="AM777" s="320"/>
      <c r="AN777" s="320"/>
      <c r="AO777" s="320"/>
      <c r="AP777" s="320"/>
      <c r="AQ777" s="320"/>
      <c r="AR777" s="320"/>
      <c r="AS777" s="320"/>
    </row>
    <row r="778" spans="2:45" ht="42.75" customHeight="1" x14ac:dyDescent="0.25">
      <c r="B778" s="337" t="s">
        <v>5028</v>
      </c>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c r="AA778" s="337"/>
      <c r="AB778" s="337"/>
      <c r="AC778" s="337"/>
      <c r="AD778" s="337"/>
      <c r="AE778" s="337"/>
      <c r="AF778" s="337"/>
      <c r="AG778" s="337"/>
      <c r="AH778" s="337"/>
      <c r="AI778" s="337"/>
      <c r="AJ778" s="337"/>
      <c r="AK778" s="337"/>
      <c r="AL778" s="337"/>
      <c r="AM778" s="337"/>
      <c r="AN778" s="337"/>
      <c r="AO778" s="337"/>
      <c r="AP778" s="337"/>
      <c r="AQ778" s="337"/>
      <c r="AR778" s="337"/>
      <c r="AS778" s="337"/>
    </row>
    <row r="779" spans="2:45" ht="28.5" customHeight="1" x14ac:dyDescent="0.25">
      <c r="B779" s="337" t="s">
        <v>5029</v>
      </c>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c r="AA779" s="337"/>
      <c r="AB779" s="337"/>
      <c r="AC779" s="337"/>
      <c r="AD779" s="337"/>
      <c r="AE779" s="337"/>
      <c r="AF779" s="337"/>
      <c r="AG779" s="337"/>
      <c r="AH779" s="337"/>
      <c r="AI779" s="337"/>
      <c r="AJ779" s="337"/>
      <c r="AK779" s="337"/>
      <c r="AL779" s="337"/>
      <c r="AM779" s="337"/>
      <c r="AN779" s="337"/>
      <c r="AO779" s="337"/>
      <c r="AP779" s="337"/>
      <c r="AQ779" s="337"/>
      <c r="AR779" s="337"/>
      <c r="AS779" s="337"/>
    </row>
    <row r="780" spans="2:45" x14ac:dyDescent="0.25">
      <c r="B780" s="337" t="s">
        <v>5030</v>
      </c>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c r="AA780" s="337"/>
      <c r="AB780" s="337"/>
      <c r="AC780" s="337"/>
      <c r="AD780" s="337"/>
      <c r="AE780" s="337"/>
      <c r="AF780" s="337"/>
      <c r="AG780" s="337"/>
      <c r="AH780" s="337"/>
      <c r="AI780" s="337"/>
      <c r="AJ780" s="337"/>
      <c r="AK780" s="337"/>
      <c r="AL780" s="337"/>
      <c r="AM780" s="337"/>
      <c r="AN780" s="337"/>
      <c r="AO780" s="337"/>
      <c r="AP780" s="337"/>
      <c r="AQ780" s="337"/>
      <c r="AR780" s="337"/>
      <c r="AS780" s="337"/>
    </row>
    <row r="781" spans="2:45" ht="15.75" thickBot="1" x14ac:dyDescent="0.3">
      <c r="B781" s="260" t="s">
        <v>5019</v>
      </c>
      <c r="C781" s="339"/>
      <c r="D781" s="339"/>
      <c r="E781" s="339"/>
      <c r="F781" s="260" t="s">
        <v>5019</v>
      </c>
      <c r="G781" s="339"/>
      <c r="H781" s="339"/>
      <c r="I781" s="339"/>
      <c r="J781" s="339"/>
      <c r="K781" s="339"/>
      <c r="L781" s="339"/>
      <c r="M781" s="339"/>
      <c r="N781" s="337">
        <v>20</v>
      </c>
      <c r="O781" s="337"/>
      <c r="P781" s="339"/>
      <c r="Q781" s="339"/>
      <c r="R781" s="337" t="s">
        <v>5031</v>
      </c>
      <c r="S781" s="337"/>
      <c r="T781" s="337"/>
      <c r="U781" s="337"/>
      <c r="V781" s="339"/>
      <c r="W781" s="339"/>
      <c r="X781" s="339"/>
      <c r="Y781" s="337" t="s">
        <v>5032</v>
      </c>
      <c r="Z781" s="337"/>
      <c r="AA781" s="337"/>
      <c r="AB781" s="337"/>
      <c r="AC781" s="337"/>
      <c r="AD781" s="339"/>
      <c r="AE781" s="339"/>
      <c r="AF781" s="337" t="s">
        <v>5033</v>
      </c>
      <c r="AG781" s="337"/>
      <c r="AH781" s="337"/>
      <c r="AI781" s="337"/>
      <c r="AJ781" s="337"/>
      <c r="AK781" s="337"/>
      <c r="AL781" s="337"/>
      <c r="AM781" s="337"/>
      <c r="AN781" s="337"/>
      <c r="AO781" s="337"/>
      <c r="AP781" s="337"/>
      <c r="AQ781" s="337"/>
      <c r="AR781" s="337"/>
      <c r="AS781" s="337"/>
    </row>
    <row r="782" spans="2:45" x14ac:dyDescent="0.25">
      <c r="B782" s="338" t="s">
        <v>5034</v>
      </c>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c r="AA782" s="337"/>
      <c r="AB782" s="337"/>
      <c r="AC782" s="337"/>
      <c r="AD782" s="337"/>
      <c r="AE782" s="337"/>
      <c r="AF782" s="337"/>
      <c r="AG782" s="337"/>
      <c r="AH782" s="337"/>
      <c r="AI782" s="337"/>
      <c r="AJ782" s="337"/>
      <c r="AK782" s="337"/>
      <c r="AL782" s="337"/>
      <c r="AM782" s="337"/>
      <c r="AN782" s="337"/>
      <c r="AO782" s="337"/>
      <c r="AP782" s="337"/>
      <c r="AQ782" s="337"/>
      <c r="AR782" s="337"/>
      <c r="AS782" s="337"/>
    </row>
    <row r="783" spans="2:45" ht="15.75" thickBot="1" x14ac:dyDescent="0.3">
      <c r="B783" s="260" t="s">
        <v>5035</v>
      </c>
      <c r="C783" s="339"/>
      <c r="D783" s="339"/>
      <c r="E783" s="339"/>
      <c r="F783" s="339"/>
      <c r="G783" s="339"/>
      <c r="H783" s="339"/>
      <c r="I783" s="339"/>
      <c r="J783" s="339"/>
      <c r="K783" s="337" t="s">
        <v>5035</v>
      </c>
      <c r="L783" s="337"/>
      <c r="M783" s="337"/>
      <c r="N783" s="339"/>
      <c r="O783" s="339"/>
      <c r="P783" s="339"/>
      <c r="Q783" s="339"/>
      <c r="R783" s="339"/>
      <c r="S783" s="339"/>
      <c r="T783" s="339"/>
      <c r="U783" s="339"/>
      <c r="V783" s="339"/>
      <c r="W783" s="339"/>
      <c r="X783" s="339"/>
      <c r="Y783" s="339"/>
      <c r="Z783" s="339"/>
      <c r="AA783" s="339"/>
      <c r="AB783" s="337" t="s">
        <v>5035</v>
      </c>
      <c r="AC783" s="337"/>
      <c r="AD783" s="339"/>
      <c r="AE783" s="339"/>
      <c r="AF783" s="339"/>
      <c r="AG783" s="339"/>
      <c r="AH783" s="339"/>
      <c r="AI783" s="339"/>
      <c r="AJ783" s="339"/>
      <c r="AK783" s="339"/>
      <c r="AL783" s="339"/>
      <c r="AM783" s="339"/>
      <c r="AN783" s="339"/>
      <c r="AO783" s="339"/>
      <c r="AP783" s="339"/>
      <c r="AQ783" s="339"/>
      <c r="AR783" s="337" t="s">
        <v>5035</v>
      </c>
      <c r="AS783" s="337"/>
    </row>
    <row r="784" spans="2:45" x14ac:dyDescent="0.25">
      <c r="B784" s="338" t="s">
        <v>4821</v>
      </c>
      <c r="C784" s="338"/>
      <c r="D784" s="338"/>
      <c r="E784" s="338"/>
      <c r="F784" s="338"/>
      <c r="G784" s="338"/>
      <c r="H784" s="338"/>
      <c r="I784" s="338"/>
      <c r="J784" s="338"/>
      <c r="K784" s="338"/>
      <c r="L784" s="338"/>
      <c r="M784" s="338"/>
      <c r="N784" s="343" t="s">
        <v>5036</v>
      </c>
      <c r="O784" s="343"/>
      <c r="P784" s="343"/>
      <c r="Q784" s="343"/>
      <c r="R784" s="343"/>
      <c r="S784" s="343"/>
      <c r="T784" s="343"/>
      <c r="U784" s="343"/>
      <c r="V784" s="343"/>
      <c r="W784" s="343"/>
      <c r="X784" s="343"/>
      <c r="Y784" s="343"/>
      <c r="Z784" s="343"/>
      <c r="AA784" s="343"/>
      <c r="AB784" s="338" t="s">
        <v>5037</v>
      </c>
      <c r="AC784" s="338"/>
      <c r="AD784" s="338"/>
      <c r="AE784" s="338"/>
      <c r="AF784" s="338"/>
      <c r="AG784" s="338"/>
      <c r="AH784" s="338"/>
      <c r="AI784" s="338"/>
      <c r="AJ784" s="338"/>
      <c r="AK784" s="338"/>
      <c r="AL784" s="338"/>
      <c r="AM784" s="338"/>
      <c r="AN784" s="338"/>
      <c r="AO784" s="338"/>
      <c r="AP784" s="338"/>
      <c r="AQ784" s="338"/>
      <c r="AR784" s="338"/>
      <c r="AS784" s="338"/>
    </row>
    <row r="785" spans="2:45" ht="15.75" thickBot="1" x14ac:dyDescent="0.3">
      <c r="B785" s="337" t="s">
        <v>5038</v>
      </c>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9"/>
      <c r="AA785" s="339"/>
      <c r="AB785" s="339"/>
      <c r="AC785" s="339"/>
      <c r="AD785" s="339"/>
      <c r="AE785" s="339"/>
      <c r="AF785" s="339"/>
      <c r="AG785" s="339"/>
      <c r="AH785" s="339"/>
      <c r="AI785" s="339"/>
      <c r="AJ785" s="339"/>
      <c r="AK785" s="337" t="s">
        <v>5035</v>
      </c>
      <c r="AL785" s="337"/>
      <c r="AM785" s="339"/>
      <c r="AN785" s="339"/>
      <c r="AO785" s="339"/>
      <c r="AP785" s="339"/>
      <c r="AQ785" s="339"/>
      <c r="AR785" s="337" t="s">
        <v>5035</v>
      </c>
      <c r="AS785" s="337"/>
    </row>
    <row r="786" spans="2:45" x14ac:dyDescent="0.25">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c r="AA786" s="338" t="s">
        <v>5039</v>
      </c>
      <c r="AB786" s="338"/>
      <c r="AC786" s="338"/>
      <c r="AD786" s="338"/>
      <c r="AE786" s="338"/>
      <c r="AF786" s="338"/>
      <c r="AG786" s="338"/>
      <c r="AH786" s="338"/>
      <c r="AI786" s="338"/>
      <c r="AJ786" s="338"/>
      <c r="AK786" s="338"/>
      <c r="AL786" s="338" t="s">
        <v>5040</v>
      </c>
      <c r="AM786" s="338"/>
      <c r="AN786" s="338"/>
      <c r="AO786" s="338"/>
      <c r="AP786" s="338"/>
      <c r="AQ786" s="338"/>
      <c r="AR786" s="338"/>
      <c r="AS786" s="338"/>
    </row>
    <row r="787" spans="2:45" x14ac:dyDescent="0.25">
      <c r="B787" s="337" t="s">
        <v>5041</v>
      </c>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c r="AA787" s="337"/>
      <c r="AB787" s="337"/>
      <c r="AC787" s="337"/>
      <c r="AD787" s="337"/>
      <c r="AE787" s="337"/>
      <c r="AF787" s="337"/>
      <c r="AG787" s="337"/>
      <c r="AH787" s="337"/>
      <c r="AI787" s="337"/>
      <c r="AJ787" s="337"/>
      <c r="AK787" s="337"/>
      <c r="AL787" s="337"/>
      <c r="AM787" s="337"/>
      <c r="AN787" s="337"/>
      <c r="AO787" s="337"/>
      <c r="AP787" s="337"/>
      <c r="AQ787" s="337"/>
      <c r="AR787" s="337"/>
      <c r="AS787" s="337"/>
    </row>
    <row r="788" spans="2:45" ht="15.75" thickBot="1" x14ac:dyDescent="0.3">
      <c r="B788" s="337" t="s">
        <v>5042</v>
      </c>
      <c r="C788" s="337"/>
      <c r="D788" s="337"/>
      <c r="E788" s="337"/>
      <c r="F788" s="337"/>
      <c r="G788" s="337"/>
      <c r="H788" s="337"/>
      <c r="I788" s="337"/>
      <c r="J788" s="337"/>
      <c r="K788" s="337"/>
      <c r="L788" s="337"/>
      <c r="M788" s="339"/>
      <c r="N788" s="339"/>
      <c r="O788" s="339"/>
      <c r="P788" s="339"/>
      <c r="Q788" s="339"/>
      <c r="R788" s="339"/>
      <c r="S788" s="339"/>
      <c r="T788" s="339"/>
      <c r="U788" s="339"/>
      <c r="V788" s="339"/>
      <c r="W788" s="339"/>
      <c r="X788" s="339"/>
      <c r="Y788" s="339"/>
      <c r="Z788" s="339"/>
      <c r="AA788" s="339"/>
      <c r="AB788" s="339"/>
      <c r="AC788" s="337" t="s">
        <v>5043</v>
      </c>
      <c r="AD788" s="337"/>
      <c r="AE788" s="339"/>
      <c r="AF788" s="339"/>
      <c r="AG788" s="339"/>
      <c r="AH788" s="339"/>
      <c r="AI788" s="339"/>
      <c r="AJ788" s="339"/>
      <c r="AK788" s="339"/>
      <c r="AL788" s="339"/>
      <c r="AM788" s="339"/>
      <c r="AN788" s="339"/>
      <c r="AO788" s="339"/>
      <c r="AP788" s="339"/>
      <c r="AQ788" s="339"/>
      <c r="AR788" s="339"/>
      <c r="AS788" s="260" t="s">
        <v>5044</v>
      </c>
    </row>
    <row r="792" spans="2:45" x14ac:dyDescent="0.25">
      <c r="B792" s="26" t="s">
        <v>10</v>
      </c>
    </row>
  </sheetData>
  <mergeCells count="191">
    <mergeCell ref="B710:X710"/>
    <mergeCell ref="B711:X711"/>
    <mergeCell ref="Y711:AS711"/>
    <mergeCell ref="B712:X712"/>
    <mergeCell ref="Y712:AS712"/>
    <mergeCell ref="Y710:AS710"/>
    <mergeCell ref="B705:AS705"/>
    <mergeCell ref="Y707:AS707"/>
    <mergeCell ref="Y708:AS708"/>
    <mergeCell ref="B709:X709"/>
    <mergeCell ref="B719:AS719"/>
    <mergeCell ref="B716:X716"/>
    <mergeCell ref="Y716:AS716"/>
    <mergeCell ref="B717:X717"/>
    <mergeCell ref="Y717:AS717"/>
    <mergeCell ref="B718:X718"/>
    <mergeCell ref="Y718:AS718"/>
    <mergeCell ref="B713:X713"/>
    <mergeCell ref="Y713:AS713"/>
    <mergeCell ref="B714:X714"/>
    <mergeCell ref="Y714:AS714"/>
    <mergeCell ref="B715:X715"/>
    <mergeCell ref="Y715:AS715"/>
    <mergeCell ref="O729:AS729"/>
    <mergeCell ref="B725:H725"/>
    <mergeCell ref="I725:AS725"/>
    <mergeCell ref="B724:H724"/>
    <mergeCell ref="I724:AS724"/>
    <mergeCell ref="B726:AS726"/>
    <mergeCell ref="B727:AB727"/>
    <mergeCell ref="B720:AS720"/>
    <mergeCell ref="B721:AS721"/>
    <mergeCell ref="B722:AS722"/>
    <mergeCell ref="B723:AS723"/>
    <mergeCell ref="AQ750:AS750"/>
    <mergeCell ref="Y751:AN751"/>
    <mergeCell ref="B745:X745"/>
    <mergeCell ref="Y745:AS745"/>
    <mergeCell ref="B748:X748"/>
    <mergeCell ref="AP748:AS748"/>
    <mergeCell ref="AP749:AS749"/>
    <mergeCell ref="B740:X740"/>
    <mergeCell ref="B741:X741"/>
    <mergeCell ref="B744:X744"/>
    <mergeCell ref="Y744:AS744"/>
    <mergeCell ref="Y739:AS741"/>
    <mergeCell ref="B742:AS742"/>
    <mergeCell ref="B743:X743"/>
    <mergeCell ref="B739:X739"/>
    <mergeCell ref="AO751:AS751"/>
    <mergeCell ref="B759:X759"/>
    <mergeCell ref="B761:AG761"/>
    <mergeCell ref="AH761:AS761"/>
    <mergeCell ref="Y759:AO759"/>
    <mergeCell ref="AP759:AS759"/>
    <mergeCell ref="B760:AG760"/>
    <mergeCell ref="B757:X757"/>
    <mergeCell ref="Y757:AN757"/>
    <mergeCell ref="AO757:AS757"/>
    <mergeCell ref="B758:X758"/>
    <mergeCell ref="AH760:AS760"/>
    <mergeCell ref="B704:AS704"/>
    <mergeCell ref="B706:X707"/>
    <mergeCell ref="Y706:AS706"/>
    <mergeCell ref="B708:X708"/>
    <mergeCell ref="Y709:AD709"/>
    <mergeCell ref="AE709:AS709"/>
    <mergeCell ref="B784:M784"/>
    <mergeCell ref="N784:AA784"/>
    <mergeCell ref="B776:AS776"/>
    <mergeCell ref="B777:AS777"/>
    <mergeCell ref="B778:AS778"/>
    <mergeCell ref="B779:AS779"/>
    <mergeCell ref="B780:AS780"/>
    <mergeCell ref="C781:E781"/>
    <mergeCell ref="G781:M781"/>
    <mergeCell ref="N781:O781"/>
    <mergeCell ref="P781:Q781"/>
    <mergeCell ref="B774:AS774"/>
    <mergeCell ref="B775:AS775"/>
    <mergeCell ref="B772:C772"/>
    <mergeCell ref="D772:AQ772"/>
    <mergeCell ref="AR772:AS772"/>
    <mergeCell ref="B773:AS773"/>
    <mergeCell ref="B771:AS771"/>
    <mergeCell ref="B734:K734"/>
    <mergeCell ref="L734:AO734"/>
    <mergeCell ref="B736:I736"/>
    <mergeCell ref="J736:AO736"/>
    <mergeCell ref="B737:AS737"/>
    <mergeCell ref="B738:X738"/>
    <mergeCell ref="Y738:AS738"/>
    <mergeCell ref="AC727:AS727"/>
    <mergeCell ref="B728:N728"/>
    <mergeCell ref="O728:AS728"/>
    <mergeCell ref="B730:AS730"/>
    <mergeCell ref="B732:P732"/>
    <mergeCell ref="Q732:AO732"/>
    <mergeCell ref="AP732:AS732"/>
    <mergeCell ref="B735:K735"/>
    <mergeCell ref="L735:AO735"/>
    <mergeCell ref="AP735:AS735"/>
    <mergeCell ref="AP736:AS736"/>
    <mergeCell ref="B731:AS731"/>
    <mergeCell ref="AP733:AS733"/>
    <mergeCell ref="AP734:AS734"/>
    <mergeCell ref="B733:I733"/>
    <mergeCell ref="J733:AO733"/>
    <mergeCell ref="B729:N729"/>
    <mergeCell ref="B752:AS752"/>
    <mergeCell ref="B753:X753"/>
    <mergeCell ref="Y753:AN753"/>
    <mergeCell ref="AO753:AS753"/>
    <mergeCell ref="Y758:AS758"/>
    <mergeCell ref="Y743:AS743"/>
    <mergeCell ref="B746:AS746"/>
    <mergeCell ref="B747:X747"/>
    <mergeCell ref="Y747:AO748"/>
    <mergeCell ref="AP747:AS747"/>
    <mergeCell ref="B749:Y749"/>
    <mergeCell ref="Z749:AO749"/>
    <mergeCell ref="B755:X755"/>
    <mergeCell ref="Y755:AN755"/>
    <mergeCell ref="AO755:AS755"/>
    <mergeCell ref="B756:X756"/>
    <mergeCell ref="Y756:AN756"/>
    <mergeCell ref="AO756:AS756"/>
    <mergeCell ref="B754:X754"/>
    <mergeCell ref="Y754:AN754"/>
    <mergeCell ref="AO754:AS754"/>
    <mergeCell ref="B751:X751"/>
    <mergeCell ref="B750:X750"/>
    <mergeCell ref="Y750:AP750"/>
    <mergeCell ref="B762:D762"/>
    <mergeCell ref="E762:F762"/>
    <mergeCell ref="H762:T762"/>
    <mergeCell ref="U762:W762"/>
    <mergeCell ref="X762:AA762"/>
    <mergeCell ref="AB762:AD762"/>
    <mergeCell ref="AE762:AI762"/>
    <mergeCell ref="AJ762:AS762"/>
    <mergeCell ref="B767:S767"/>
    <mergeCell ref="T767:AS767"/>
    <mergeCell ref="B768:T768"/>
    <mergeCell ref="U768:AS768"/>
    <mergeCell ref="B769:AS769"/>
    <mergeCell ref="B770:C770"/>
    <mergeCell ref="D770:AQ770"/>
    <mergeCell ref="AR770:AS770"/>
    <mergeCell ref="B763:X763"/>
    <mergeCell ref="Y763:AS763"/>
    <mergeCell ref="B765:R765"/>
    <mergeCell ref="S765:V765"/>
    <mergeCell ref="W765:Y765"/>
    <mergeCell ref="Z765:AA765"/>
    <mergeCell ref="AB765:AF765"/>
    <mergeCell ref="AG765:AH765"/>
    <mergeCell ref="AI765:AL765"/>
    <mergeCell ref="AN765:AS765"/>
    <mergeCell ref="B766:C766"/>
    <mergeCell ref="D766:AQ766"/>
    <mergeCell ref="AR766:AS766"/>
    <mergeCell ref="B764:X764"/>
    <mergeCell ref="Y764:AS764"/>
    <mergeCell ref="C783:J783"/>
    <mergeCell ref="K783:M783"/>
    <mergeCell ref="N783:AA783"/>
    <mergeCell ref="AB783:AC783"/>
    <mergeCell ref="AD783:AQ783"/>
    <mergeCell ref="AR783:AS783"/>
    <mergeCell ref="R781:U781"/>
    <mergeCell ref="V781:X781"/>
    <mergeCell ref="Y781:AC781"/>
    <mergeCell ref="AD781:AE781"/>
    <mergeCell ref="AF781:AS781"/>
    <mergeCell ref="B782:Z782"/>
    <mergeCell ref="AA782:AS782"/>
    <mergeCell ref="B786:Z786"/>
    <mergeCell ref="AA786:AK786"/>
    <mergeCell ref="AL786:AS786"/>
    <mergeCell ref="B787:AS787"/>
    <mergeCell ref="B788:L788"/>
    <mergeCell ref="M788:AB788"/>
    <mergeCell ref="AC788:AD788"/>
    <mergeCell ref="AE788:AR788"/>
    <mergeCell ref="AB784:AS784"/>
    <mergeCell ref="B785:Y785"/>
    <mergeCell ref="Z785:AJ785"/>
    <mergeCell ref="AK785:AL785"/>
    <mergeCell ref="AM785:AQ785"/>
    <mergeCell ref="AR785:AS785"/>
  </mergeCells>
  <hyperlinks>
    <hyperlink ref="B1" location="Калькулятор!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 ref="B792" location="Калькулятор!A1" display="ВЕРНУТЬСЯ К КАЛЬКУЛЯТОРУ"/>
  </hyperlinks>
  <pageMargins left="0.7" right="0.7" top="0.75" bottom="0.75" header="0.3" footer="0.3"/>
  <pageSetup paperSize="9" orientation="portrait" horizontalDpi="0" verticalDpi="0" r:id="rId18"/>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A1" display="ВЕРНУТЬСЯ К КАЛЬКУЛЯТОРУ"/>
    <hyperlink ref="B24" location="Калькулятор!A1" display="ВЕРНУТЬСЯ К КАЛЬКУЛЯТОРУ"/>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42"/>
  <sheetViews>
    <sheetView workbookViewId="0">
      <selection activeCell="B1" sqref="B1"/>
    </sheetView>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1" location="Калькулятор!A1" display="ВЕРНУТЬСЯ К КАЛЬКУЛЯТОРУ"/>
    <hyperlink ref="B42" location="Калькулятор!A1" display="ВЕРНУТЬСЯ К КАЛЬКУЛЯТОРУ"/>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13"/>
  <sheetViews>
    <sheetView topLeftCell="A10" workbookViewId="0">
      <selection activeCell="B13" sqref="B13"/>
    </sheetView>
  </sheetViews>
  <sheetFormatPr defaultRowHeight="15" x14ac:dyDescent="0.25"/>
  <cols>
    <col min="2" max="2" width="100" customWidth="1"/>
  </cols>
  <sheetData>
    <row r="1" spans="2:2" x14ac:dyDescent="0.25">
      <c r="B1" s="33" t="s">
        <v>1515</v>
      </c>
    </row>
    <row r="2" spans="2:2" ht="37.5" x14ac:dyDescent="0.3">
      <c r="B2" s="57" t="s">
        <v>258</v>
      </c>
    </row>
    <row r="3" spans="2:2" ht="18.75" x14ac:dyDescent="0.3">
      <c r="B3" s="58" t="s">
        <v>4492</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33" t="s">
        <v>159</v>
      </c>
    </row>
  </sheetData>
  <hyperlinks>
    <hyperlink ref="B1" location="Калькулятор!A1" display="Вернуться в калькулятор"/>
    <hyperlink ref="B13" location="Калькулятор!A1" display="Вернуться в калькулятор"/>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7"/>
  <sheetViews>
    <sheetView workbookViewId="0">
      <selection activeCell="B1" sqref="B1"/>
    </sheetView>
  </sheetViews>
  <sheetFormatPr defaultRowHeight="15" x14ac:dyDescent="0.25"/>
  <cols>
    <col min="2" max="2" width="100.5703125" customWidth="1"/>
  </cols>
  <sheetData>
    <row r="1" spans="2:2" x14ac:dyDescent="0.25">
      <c r="B1" s="33" t="s">
        <v>159</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33" t="s">
        <v>159</v>
      </c>
    </row>
  </sheetData>
  <hyperlinks>
    <hyperlink ref="B1" location="Калькулятор!A1" display="Вернуться в калькулятор"/>
    <hyperlink ref="B7" location="Калькулятор!A1" display="Вернуться в калькулятор"/>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35"/>
  <sheetViews>
    <sheetView workbookViewId="0">
      <selection activeCell="B1" sqref="B1"/>
    </sheetView>
  </sheetViews>
  <sheetFormatPr defaultRowHeight="15" x14ac:dyDescent="0.25"/>
  <cols>
    <col min="2" max="2" width="129.140625" customWidth="1"/>
  </cols>
  <sheetData>
    <row r="1" spans="2:2" x14ac:dyDescent="0.25">
      <c r="B1" s="33" t="s">
        <v>159</v>
      </c>
    </row>
    <row r="2" spans="2:2" ht="56.25" x14ac:dyDescent="0.25">
      <c r="B2" s="17" t="s">
        <v>221</v>
      </c>
    </row>
    <row r="3" spans="2:2" ht="75" x14ac:dyDescent="0.25">
      <c r="B3" s="17" t="s">
        <v>222</v>
      </c>
    </row>
    <row r="4" spans="2:2" ht="18.75" x14ac:dyDescent="0.25">
      <c r="B4" s="16"/>
    </row>
    <row r="5" spans="2:2" ht="56.25" x14ac:dyDescent="0.25">
      <c r="B5" s="21" t="s">
        <v>223</v>
      </c>
    </row>
    <row r="6" spans="2:2" ht="37.5" x14ac:dyDescent="0.25">
      <c r="B6" s="21" t="s">
        <v>4833</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31.25" x14ac:dyDescent="0.25">
      <c r="B18" s="21" t="s">
        <v>235</v>
      </c>
    </row>
    <row r="19" spans="2:4" ht="56.25" x14ac:dyDescent="0.25">
      <c r="B19" s="21" t="s">
        <v>224</v>
      </c>
    </row>
    <row r="20" spans="2:4" ht="187.5" x14ac:dyDescent="0.25">
      <c r="B20" s="21" t="s">
        <v>225</v>
      </c>
    </row>
    <row r="21" spans="2:4" ht="60" x14ac:dyDescent="0.25">
      <c r="B21" s="24" t="s">
        <v>226</v>
      </c>
      <c r="D21" s="55"/>
    </row>
    <row r="22" spans="2:4" ht="56.25" x14ac:dyDescent="0.25">
      <c r="B22" s="21" t="s">
        <v>227</v>
      </c>
    </row>
    <row r="23" spans="2:4" ht="37.5" x14ac:dyDescent="0.25">
      <c r="B23" s="21" t="s">
        <v>216</v>
      </c>
    </row>
    <row r="24" spans="2:4" ht="37.5" x14ac:dyDescent="0.25">
      <c r="B24" s="21" t="s">
        <v>228</v>
      </c>
    </row>
    <row r="25" spans="2:4" ht="56.25" x14ac:dyDescent="0.25">
      <c r="B25" s="21" t="s">
        <v>229</v>
      </c>
    </row>
    <row r="26" spans="2:4" ht="18.75" x14ac:dyDescent="0.25">
      <c r="B26" s="17"/>
    </row>
    <row r="27" spans="2:4" ht="18.75" x14ac:dyDescent="0.25">
      <c r="B27" s="17"/>
    </row>
    <row r="28" spans="2:4" ht="93.75" x14ac:dyDescent="0.25">
      <c r="B28" s="17" t="s">
        <v>185</v>
      </c>
    </row>
    <row r="29" spans="2:4" ht="18.75" x14ac:dyDescent="0.25">
      <c r="B29" s="21"/>
    </row>
    <row r="30" spans="2:4" ht="37.5" x14ac:dyDescent="0.25">
      <c r="B30" s="21" t="s">
        <v>230</v>
      </c>
    </row>
    <row r="31" spans="2:4" ht="56.25" x14ac:dyDescent="0.25">
      <c r="B31" s="21" t="s">
        <v>204</v>
      </c>
    </row>
    <row r="32" spans="2:4" ht="18.75" x14ac:dyDescent="0.25">
      <c r="B32" s="21" t="s">
        <v>205</v>
      </c>
    </row>
    <row r="33" spans="2:2" ht="56.25" x14ac:dyDescent="0.25">
      <c r="B33" s="21" t="s">
        <v>206</v>
      </c>
    </row>
    <row r="34" spans="2:2" ht="37.5" x14ac:dyDescent="0.25">
      <c r="B34" s="21" t="s">
        <v>207</v>
      </c>
    </row>
    <row r="35" spans="2:2" x14ac:dyDescent="0.25">
      <c r="B35" s="33" t="s">
        <v>159</v>
      </c>
    </row>
  </sheetData>
  <hyperlinks>
    <hyperlink ref="B1" location="Калькулятор!A1" display="Вернуться в калькулятор"/>
    <hyperlink ref="B21" r:id="rId1" display="http://www.consultant.ru/cons/cgi/online.cgi?req=doc&amp;base=LAW&amp;n=200993&amp;rnd=242442.311879841&amp;dst=100325&amp;fld=134"/>
    <hyperlink ref="B35" location="Калькулятор!A1" display="Вернуться в калькулятор"/>
  </hyperlinks>
  <pageMargins left="0.7" right="0.7" top="0.75" bottom="0.75" header="0.3" footer="0.3"/>
  <pageSetup paperSize="9" orientation="portrait"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8"/>
  <sheetViews>
    <sheetView topLeftCell="A25" workbookViewId="0">
      <selection activeCell="B28" sqref="B28"/>
    </sheetView>
  </sheetViews>
  <sheetFormatPr defaultRowHeight="15" x14ac:dyDescent="0.25"/>
  <cols>
    <col min="2" max="2" width="136.85546875" customWidth="1"/>
  </cols>
  <sheetData>
    <row r="1" spans="2:2" x14ac:dyDescent="0.25">
      <c r="B1" s="33" t="s">
        <v>159</v>
      </c>
    </row>
    <row r="2" spans="2:2" ht="112.5" x14ac:dyDescent="0.25">
      <c r="B2" s="17" t="s">
        <v>211</v>
      </c>
    </row>
    <row r="3" spans="2:2" ht="37.5" x14ac:dyDescent="0.25">
      <c r="B3" s="21" t="s">
        <v>212</v>
      </c>
    </row>
    <row r="4" spans="2:2" ht="18.75" x14ac:dyDescent="0.25">
      <c r="B4" s="21" t="s">
        <v>5045</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8" spans="2:2" x14ac:dyDescent="0.25">
      <c r="B28" s="33" t="s">
        <v>159</v>
      </c>
    </row>
  </sheetData>
  <hyperlinks>
    <hyperlink ref="B1" location="Калькулятор!A1" display="Вернуться в калькулятор"/>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28" location="Калькулятор!A1" display="Вернуться в калькулятор"/>
  </hyperlinks>
  <pageMargins left="0.7" right="0.7" top="0.75" bottom="0.75" header="0.3" footer="0.3"/>
  <pageSetup paperSize="9" orientation="portrait"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43"/>
  <sheetViews>
    <sheetView workbookViewId="0">
      <selection activeCell="B1" sqref="B1"/>
    </sheetView>
  </sheetViews>
  <sheetFormatPr defaultRowHeight="15" x14ac:dyDescent="0.25"/>
  <cols>
    <col min="1" max="1" width="9.140625" customWidth="1"/>
    <col min="2" max="2" width="133.42578125" customWidth="1"/>
  </cols>
  <sheetData>
    <row r="1" spans="2:2" x14ac:dyDescent="0.25">
      <c r="B1" s="33" t="s">
        <v>159</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4150</v>
      </c>
    </row>
    <row r="11" spans="2:2" ht="15.75" x14ac:dyDescent="0.25">
      <c r="B11" s="202"/>
    </row>
    <row r="12" spans="2:2" ht="16.5" x14ac:dyDescent="0.25">
      <c r="B12" s="207" t="s">
        <v>4151</v>
      </c>
    </row>
    <row r="13" spans="2:2" ht="16.5" x14ac:dyDescent="0.25">
      <c r="B13" s="203"/>
    </row>
    <row r="14" spans="2:2" ht="16.5" x14ac:dyDescent="0.25">
      <c r="B14" s="84" t="s">
        <v>4152</v>
      </c>
    </row>
    <row r="15" spans="2:2" ht="16.5" x14ac:dyDescent="0.25">
      <c r="B15" s="84" t="s">
        <v>4153</v>
      </c>
    </row>
    <row r="16" spans="2:2" ht="16.5" x14ac:dyDescent="0.25">
      <c r="B16" s="85"/>
    </row>
    <row r="17" spans="2:2" ht="33" x14ac:dyDescent="0.25">
      <c r="B17" s="85" t="s">
        <v>4170</v>
      </c>
    </row>
    <row r="18" spans="2:2" x14ac:dyDescent="0.25">
      <c r="B18" s="204" t="s">
        <v>4154</v>
      </c>
    </row>
    <row r="19" spans="2:2" ht="30" x14ac:dyDescent="0.25">
      <c r="B19" s="204" t="s">
        <v>4171</v>
      </c>
    </row>
    <row r="20" spans="2:2" x14ac:dyDescent="0.25">
      <c r="B20" s="204" t="s">
        <v>4156</v>
      </c>
    </row>
    <row r="21" spans="2:2" ht="30" x14ac:dyDescent="0.25">
      <c r="B21" s="204" t="s">
        <v>4172</v>
      </c>
    </row>
    <row r="22" spans="2:2" x14ac:dyDescent="0.25">
      <c r="B22" s="204" t="s">
        <v>4157</v>
      </c>
    </row>
    <row r="23" spans="2:2" x14ac:dyDescent="0.25">
      <c r="B23" s="204" t="s">
        <v>4158</v>
      </c>
    </row>
    <row r="24" spans="2:2" ht="45" x14ac:dyDescent="0.25">
      <c r="B24" s="204" t="s">
        <v>4159</v>
      </c>
    </row>
    <row r="25" spans="2:2" ht="45" x14ac:dyDescent="0.25">
      <c r="B25" s="204" t="s">
        <v>4160</v>
      </c>
    </row>
    <row r="26" spans="2:2" ht="16.5" x14ac:dyDescent="0.25">
      <c r="B26" s="85"/>
    </row>
    <row r="27" spans="2:2" ht="33" x14ac:dyDescent="0.25">
      <c r="B27" s="85" t="s">
        <v>4173</v>
      </c>
    </row>
    <row r="28" spans="2:2" x14ac:dyDescent="0.25">
      <c r="B28" s="204" t="s">
        <v>4161</v>
      </c>
    </row>
    <row r="29" spans="2:2" ht="30" x14ac:dyDescent="0.25">
      <c r="B29" s="204" t="s">
        <v>4174</v>
      </c>
    </row>
    <row r="30" spans="2:2" x14ac:dyDescent="0.25">
      <c r="B30" s="204" t="s">
        <v>4162</v>
      </c>
    </row>
    <row r="31" spans="2:2" ht="33" x14ac:dyDescent="0.25">
      <c r="B31" s="85" t="s">
        <v>4175</v>
      </c>
    </row>
    <row r="32" spans="2:2" x14ac:dyDescent="0.25">
      <c r="B32" s="204" t="s">
        <v>4163</v>
      </c>
    </row>
    <row r="33" spans="2:4" ht="16.5" x14ac:dyDescent="0.25">
      <c r="B33" s="85" t="s">
        <v>4164</v>
      </c>
    </row>
    <row r="34" spans="2:4" ht="16.5" x14ac:dyDescent="0.25">
      <c r="B34" s="85"/>
    </row>
    <row r="35" spans="2:4" ht="16.5" x14ac:dyDescent="0.25">
      <c r="B35" s="85" t="s">
        <v>4165</v>
      </c>
    </row>
    <row r="36" spans="2:4" ht="16.5" x14ac:dyDescent="0.25">
      <c r="B36" s="85" t="s">
        <v>4166</v>
      </c>
    </row>
    <row r="37" spans="2:4" ht="16.5" x14ac:dyDescent="0.25">
      <c r="B37" s="85" t="s">
        <v>4167</v>
      </c>
    </row>
    <row r="38" spans="2:4" ht="16.5" x14ac:dyDescent="0.25">
      <c r="B38" s="85"/>
    </row>
    <row r="39" spans="2:4" ht="16.5" x14ac:dyDescent="0.25">
      <c r="B39" s="94" t="s">
        <v>4169</v>
      </c>
      <c r="C39" s="347"/>
      <c r="D39" s="93"/>
    </row>
    <row r="40" spans="2:4" ht="16.5" x14ac:dyDescent="0.25">
      <c r="B40" s="205" t="s">
        <v>4168</v>
      </c>
      <c r="C40" s="347"/>
      <c r="D40" s="93"/>
    </row>
    <row r="41" spans="2:4" ht="16.5" x14ac:dyDescent="0.25">
      <c r="B41" s="94"/>
      <c r="C41" s="347"/>
      <c r="D41" s="94"/>
    </row>
    <row r="42" spans="2:4" x14ac:dyDescent="0.25">
      <c r="B42" s="33" t="s">
        <v>159</v>
      </c>
      <c r="C42" s="347"/>
      <c r="D42" s="206"/>
    </row>
    <row r="43" spans="2:4" x14ac:dyDescent="0.25">
      <c r="B43" s="206"/>
      <c r="C43" s="347"/>
      <c r="D43" s="206"/>
    </row>
  </sheetData>
  <mergeCells count="1">
    <mergeCell ref="C39:C43"/>
  </mergeCells>
  <hyperlinks>
    <hyperlink ref="B1" location="Калькулятор!A1" display="Вернуться в калькулятор"/>
    <hyperlink ref="B42" location="Калькулятор!A1" display="Вернуться в калькулятор"/>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
  <sheetViews>
    <sheetView workbookViewId="0">
      <selection activeCell="B1" sqref="B1"/>
    </sheetView>
  </sheetViews>
  <sheetFormatPr defaultRowHeight="15" x14ac:dyDescent="0.25"/>
  <cols>
    <col min="2" max="2" width="109.7109375" customWidth="1"/>
  </cols>
  <sheetData>
    <row r="1" spans="2:2" x14ac:dyDescent="0.25">
      <c r="B1" s="33" t="s">
        <v>159</v>
      </c>
    </row>
  </sheetData>
  <hyperlinks>
    <hyperlink ref="B1" location="Калькулятор!A1" display="Вернуться в калькулятор"/>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L509"/>
  <sheetViews>
    <sheetView workbookViewId="0">
      <selection activeCell="B1" sqref="B1"/>
    </sheetView>
  </sheetViews>
  <sheetFormatPr defaultRowHeight="15" x14ac:dyDescent="0.25"/>
  <cols>
    <col min="2" max="2" width="119.7109375" style="1" customWidth="1"/>
    <col min="3" max="3" width="22.7109375" customWidth="1"/>
  </cols>
  <sheetData>
    <row r="1" spans="2:12" x14ac:dyDescent="0.25">
      <c r="B1" s="192" t="s">
        <v>159</v>
      </c>
    </row>
    <row r="2" spans="2:12" ht="16.5" x14ac:dyDescent="0.25">
      <c r="B2" s="193"/>
    </row>
    <row r="3" spans="2:12" ht="37.5" x14ac:dyDescent="0.25">
      <c r="B3" s="17" t="s">
        <v>6716</v>
      </c>
      <c r="C3" s="1"/>
      <c r="D3" s="1"/>
      <c r="E3" s="1"/>
      <c r="F3" s="1"/>
      <c r="G3" s="1"/>
      <c r="H3" s="1"/>
      <c r="I3" s="1"/>
      <c r="J3" s="1"/>
      <c r="K3" s="1"/>
      <c r="L3" s="1"/>
    </row>
    <row r="4" spans="2:12" ht="23.25" x14ac:dyDescent="0.25">
      <c r="B4" s="305"/>
      <c r="C4" s="1"/>
      <c r="D4" s="1"/>
      <c r="E4" s="1"/>
      <c r="F4" s="1"/>
      <c r="G4" s="1"/>
      <c r="H4" s="1"/>
      <c r="I4" s="1"/>
      <c r="J4" s="1"/>
      <c r="K4" s="1"/>
      <c r="L4" s="1"/>
    </row>
    <row r="5" spans="2:12" ht="20.25" x14ac:dyDescent="0.25">
      <c r="B5" s="296" t="s">
        <v>4014</v>
      </c>
      <c r="C5" s="1"/>
      <c r="D5" s="1"/>
      <c r="E5" s="1"/>
      <c r="F5" s="1"/>
      <c r="G5" s="1"/>
      <c r="H5" s="1"/>
      <c r="I5" s="1"/>
      <c r="J5" s="1"/>
      <c r="K5" s="1"/>
      <c r="L5" s="1"/>
    </row>
    <row r="6" spans="2:12" ht="22.5" x14ac:dyDescent="0.25">
      <c r="B6" s="229"/>
      <c r="C6" s="1"/>
      <c r="D6" s="1"/>
      <c r="E6" s="1"/>
      <c r="F6" s="1"/>
      <c r="G6" s="1"/>
      <c r="H6" s="1"/>
      <c r="I6" s="1"/>
      <c r="J6" s="1"/>
      <c r="K6" s="1"/>
      <c r="L6" s="1"/>
    </row>
    <row r="7" spans="2:12" ht="15.75" x14ac:dyDescent="0.25">
      <c r="B7" s="77" t="s">
        <v>6765</v>
      </c>
      <c r="C7" s="1"/>
      <c r="D7" s="1"/>
      <c r="E7" s="1"/>
      <c r="F7" s="1"/>
      <c r="G7" s="1"/>
      <c r="H7" s="1"/>
      <c r="I7" s="1"/>
      <c r="J7" s="1"/>
      <c r="K7" s="1"/>
      <c r="L7" s="1"/>
    </row>
    <row r="8" spans="2:12" ht="15.75" x14ac:dyDescent="0.25">
      <c r="B8" s="303" t="s">
        <v>6717</v>
      </c>
      <c r="C8" s="297"/>
      <c r="D8" s="1"/>
      <c r="E8" s="1"/>
      <c r="F8" s="1"/>
      <c r="G8" s="1"/>
      <c r="H8" s="1"/>
      <c r="I8" s="1"/>
      <c r="J8" s="1"/>
      <c r="K8" s="1"/>
      <c r="L8" s="297"/>
    </row>
    <row r="9" spans="2:12" ht="15.75" x14ac:dyDescent="0.25">
      <c r="B9" s="303"/>
      <c r="C9" s="1"/>
      <c r="D9" s="1"/>
      <c r="E9" s="1"/>
      <c r="F9" s="1"/>
      <c r="G9" s="1"/>
      <c r="H9" s="1"/>
      <c r="I9" s="1"/>
      <c r="J9" s="1"/>
      <c r="K9" s="1"/>
      <c r="L9" s="1"/>
    </row>
    <row r="10" spans="2:12" ht="56.25" x14ac:dyDescent="0.25">
      <c r="B10" s="17" t="s">
        <v>6679</v>
      </c>
      <c r="C10" s="1"/>
      <c r="D10" s="1"/>
      <c r="E10" s="1"/>
      <c r="F10" s="1"/>
      <c r="G10" s="1"/>
      <c r="H10" s="1"/>
      <c r="I10" s="1"/>
      <c r="J10" s="1"/>
      <c r="K10" s="1"/>
      <c r="L10" s="1"/>
    </row>
    <row r="11" spans="2:12" ht="18.75" x14ac:dyDescent="0.25">
      <c r="B11" s="17"/>
      <c r="C11" s="1"/>
      <c r="D11" s="1"/>
      <c r="E11" s="1"/>
      <c r="F11" s="1"/>
      <c r="G11" s="1"/>
      <c r="H11" s="1"/>
      <c r="I11" s="1"/>
      <c r="J11" s="1"/>
      <c r="K11" s="1"/>
      <c r="L11" s="1"/>
    </row>
    <row r="12" spans="2:12" ht="18.75" x14ac:dyDescent="0.25">
      <c r="B12" s="17"/>
      <c r="C12" s="1"/>
      <c r="D12" s="1"/>
      <c r="E12" s="1"/>
      <c r="F12" s="1"/>
      <c r="G12" s="1"/>
      <c r="H12" s="1"/>
      <c r="I12" s="1"/>
      <c r="J12" s="1"/>
      <c r="K12" s="1"/>
      <c r="L12" s="1"/>
    </row>
    <row r="13" spans="2:12" ht="93.75" x14ac:dyDescent="0.25">
      <c r="B13" s="21" t="s">
        <v>6751</v>
      </c>
      <c r="C13" s="1"/>
      <c r="D13" s="1"/>
      <c r="E13" s="1"/>
      <c r="F13" s="1"/>
      <c r="G13" s="1"/>
      <c r="H13" s="1"/>
      <c r="I13" s="1"/>
      <c r="J13" s="1"/>
      <c r="K13" s="1"/>
      <c r="L13" s="1"/>
    </row>
    <row r="14" spans="2:12" ht="56.25" x14ac:dyDescent="0.25">
      <c r="B14" s="21" t="s">
        <v>6752</v>
      </c>
      <c r="C14" s="1"/>
      <c r="D14" s="1"/>
      <c r="E14" s="1"/>
      <c r="F14" s="1"/>
      <c r="G14" s="1"/>
      <c r="H14" s="1"/>
      <c r="I14" s="1"/>
      <c r="J14" s="1"/>
      <c r="K14" s="1"/>
      <c r="L14" s="1"/>
    </row>
    <row r="15" spans="2:12" ht="93.75" x14ac:dyDescent="0.25">
      <c r="B15" s="21" t="s">
        <v>6753</v>
      </c>
      <c r="C15" s="1"/>
      <c r="D15" s="1"/>
      <c r="E15" s="1"/>
      <c r="F15" s="1"/>
      <c r="G15" s="1"/>
      <c r="H15" s="1"/>
      <c r="I15" s="1"/>
      <c r="J15" s="1"/>
      <c r="K15" s="1"/>
      <c r="L15" s="1"/>
    </row>
    <row r="16" spans="2:12" ht="75" x14ac:dyDescent="0.25">
      <c r="B16" s="21" t="s">
        <v>6722</v>
      </c>
      <c r="C16" s="1"/>
      <c r="D16" s="1"/>
      <c r="E16" s="1"/>
      <c r="F16" s="1"/>
      <c r="G16" s="1"/>
      <c r="H16" s="1"/>
      <c r="I16" s="1"/>
      <c r="J16" s="1"/>
      <c r="K16" s="1"/>
      <c r="L16" s="1"/>
    </row>
    <row r="17" spans="2:12" ht="18.75" x14ac:dyDescent="0.25">
      <c r="B17" s="21" t="s">
        <v>6680</v>
      </c>
      <c r="C17" s="1"/>
      <c r="D17" s="1"/>
      <c r="E17" s="1"/>
      <c r="F17" s="1"/>
      <c r="G17" s="1"/>
      <c r="H17" s="1"/>
      <c r="I17" s="1"/>
      <c r="J17" s="1"/>
      <c r="K17" s="1"/>
      <c r="L17" s="1"/>
    </row>
    <row r="18" spans="2:12" ht="18.75" x14ac:dyDescent="0.25">
      <c r="B18" s="21" t="s">
        <v>3656</v>
      </c>
      <c r="C18" s="1"/>
      <c r="D18" s="1"/>
      <c r="E18" s="1"/>
      <c r="F18" s="1"/>
      <c r="G18" s="1"/>
      <c r="H18" s="1"/>
      <c r="I18" s="1"/>
      <c r="J18" s="1"/>
      <c r="K18" s="1"/>
      <c r="L18" s="1"/>
    </row>
    <row r="19" spans="2:12" ht="18.75" x14ac:dyDescent="0.25">
      <c r="B19" s="21"/>
      <c r="C19" s="1"/>
      <c r="D19" s="1"/>
      <c r="E19" s="1"/>
      <c r="F19" s="1"/>
      <c r="G19" s="1"/>
      <c r="H19" s="1"/>
      <c r="I19" s="1"/>
      <c r="J19" s="1"/>
      <c r="K19" s="1"/>
      <c r="L19" s="1"/>
    </row>
    <row r="20" spans="2:12" ht="18.75" x14ac:dyDescent="0.25">
      <c r="B20" s="21" t="s">
        <v>4009</v>
      </c>
      <c r="C20" s="1"/>
      <c r="D20" s="1"/>
      <c r="E20" s="1"/>
      <c r="F20" s="1"/>
      <c r="G20" s="1"/>
      <c r="H20" s="1"/>
      <c r="I20" s="1"/>
      <c r="J20" s="1"/>
      <c r="K20" s="1"/>
      <c r="L20" s="1"/>
    </row>
    <row r="21" spans="2:12" ht="18.75" x14ac:dyDescent="0.25">
      <c r="B21" s="21" t="s">
        <v>6723</v>
      </c>
      <c r="C21" s="1"/>
      <c r="D21" s="1"/>
      <c r="E21" s="1"/>
      <c r="F21" s="1"/>
      <c r="G21" s="1"/>
      <c r="H21" s="1"/>
      <c r="I21" s="1"/>
      <c r="J21" s="1"/>
      <c r="K21" s="1"/>
      <c r="L21" s="1"/>
    </row>
    <row r="22" spans="2:12" ht="18.75" x14ac:dyDescent="0.25">
      <c r="B22" s="301" t="s">
        <v>6754</v>
      </c>
      <c r="C22" s="1"/>
      <c r="D22" s="1"/>
      <c r="E22" s="1"/>
      <c r="F22" s="1"/>
      <c r="G22" s="1"/>
      <c r="H22" s="1"/>
      <c r="I22" s="1"/>
      <c r="J22" s="1"/>
      <c r="K22" s="1"/>
      <c r="L22" s="1"/>
    </row>
    <row r="23" spans="2:12" x14ac:dyDescent="0.25">
      <c r="C23" s="1"/>
      <c r="D23" s="1"/>
      <c r="E23" s="1"/>
      <c r="F23" s="1"/>
      <c r="G23" s="1"/>
      <c r="H23" s="1"/>
      <c r="I23" s="1"/>
      <c r="J23" s="1"/>
      <c r="K23" s="1"/>
      <c r="L23" s="1"/>
    </row>
    <row r="24" spans="2:12" ht="18.75" x14ac:dyDescent="0.25">
      <c r="B24" s="25" t="s">
        <v>6634</v>
      </c>
      <c r="C24" s="1"/>
      <c r="D24" s="1"/>
      <c r="E24" s="1"/>
      <c r="F24" s="1"/>
      <c r="G24" s="1"/>
      <c r="H24" s="1"/>
      <c r="I24" s="1"/>
      <c r="J24" s="1"/>
      <c r="K24" s="1"/>
      <c r="L24" s="1"/>
    </row>
    <row r="25" spans="2:12" ht="18.75" x14ac:dyDescent="0.25">
      <c r="B25" s="25"/>
      <c r="C25" s="1"/>
      <c r="D25" s="1"/>
      <c r="E25" s="1"/>
      <c r="F25" s="1"/>
      <c r="G25" s="1"/>
      <c r="H25" s="1"/>
      <c r="I25" s="1"/>
      <c r="J25" s="1"/>
      <c r="K25" s="1"/>
      <c r="L25" s="1"/>
    </row>
    <row r="26" spans="2:12" ht="18.75" x14ac:dyDescent="0.25">
      <c r="B26" s="25" t="s">
        <v>163</v>
      </c>
      <c r="C26" s="1"/>
      <c r="D26" s="1"/>
      <c r="E26" s="1"/>
      <c r="F26" s="1"/>
      <c r="G26" s="1"/>
      <c r="H26" s="1"/>
      <c r="I26" s="1"/>
      <c r="J26" s="1"/>
      <c r="K26" s="1"/>
      <c r="L26" s="1"/>
    </row>
    <row r="27" spans="2:12" ht="18.75" x14ac:dyDescent="0.25">
      <c r="B27" s="25" t="s">
        <v>6</v>
      </c>
      <c r="C27" s="1"/>
      <c r="D27" s="1"/>
      <c r="E27" s="1"/>
      <c r="F27" s="1"/>
      <c r="G27" s="1"/>
      <c r="H27" s="1"/>
      <c r="I27" s="1"/>
      <c r="J27" s="1"/>
      <c r="K27" s="1"/>
      <c r="L27" s="1"/>
    </row>
    <row r="28" spans="2:12" ht="18.75" x14ac:dyDescent="0.25">
      <c r="B28" s="25" t="s">
        <v>6725</v>
      </c>
      <c r="C28" s="1"/>
      <c r="D28" s="1"/>
      <c r="E28" s="1"/>
      <c r="F28" s="1"/>
      <c r="G28" s="1"/>
      <c r="H28" s="1"/>
      <c r="I28" s="1"/>
      <c r="J28" s="1"/>
      <c r="K28" s="1"/>
      <c r="L28" s="1"/>
    </row>
    <row r="29" spans="2:12" ht="18.75" x14ac:dyDescent="0.25">
      <c r="B29" s="25" t="s">
        <v>4760</v>
      </c>
      <c r="C29" s="1"/>
      <c r="D29" s="1"/>
      <c r="E29" s="1"/>
      <c r="F29" s="1"/>
      <c r="G29" s="1"/>
      <c r="H29" s="1"/>
      <c r="I29" s="1"/>
      <c r="J29" s="1"/>
      <c r="K29" s="1"/>
      <c r="L29" s="1"/>
    </row>
    <row r="30" spans="2:12" ht="18.75" x14ac:dyDescent="0.25">
      <c r="B30" s="25" t="s">
        <v>6755</v>
      </c>
      <c r="C30" s="1"/>
      <c r="D30" s="1"/>
      <c r="E30" s="1"/>
      <c r="F30" s="1"/>
      <c r="G30" s="1"/>
      <c r="H30" s="1"/>
      <c r="I30" s="1"/>
      <c r="J30" s="1"/>
      <c r="K30" s="1"/>
      <c r="L30" s="1"/>
    </row>
    <row r="31" spans="2:12" ht="18.75" x14ac:dyDescent="0.25">
      <c r="B31" s="302"/>
      <c r="C31" s="1"/>
      <c r="D31" s="1"/>
      <c r="E31" s="1"/>
      <c r="F31" s="1"/>
      <c r="G31" s="1"/>
      <c r="H31" s="1"/>
      <c r="I31" s="1"/>
      <c r="J31" s="1"/>
      <c r="K31" s="1"/>
      <c r="L31" s="1"/>
    </row>
    <row r="32" spans="2:12" ht="18.75" x14ac:dyDescent="0.25">
      <c r="B32" s="17" t="s">
        <v>7</v>
      </c>
      <c r="C32" s="1"/>
      <c r="D32" s="1"/>
      <c r="E32" s="1"/>
      <c r="F32" s="1"/>
      <c r="G32" s="1"/>
      <c r="H32" s="1"/>
      <c r="I32" s="1"/>
      <c r="J32" s="1"/>
      <c r="K32" s="1"/>
      <c r="L32" s="1"/>
    </row>
    <row r="33" spans="2:12" ht="18.75" x14ac:dyDescent="0.25">
      <c r="B33" s="17" t="s">
        <v>6756</v>
      </c>
      <c r="C33" s="1"/>
      <c r="D33" s="1"/>
      <c r="E33" s="1"/>
      <c r="F33" s="1"/>
      <c r="G33" s="1"/>
      <c r="H33" s="1"/>
      <c r="I33" s="1"/>
      <c r="J33" s="1"/>
      <c r="K33" s="1"/>
      <c r="L33" s="1"/>
    </row>
    <row r="34" spans="2:12" ht="18.75" x14ac:dyDescent="0.25">
      <c r="B34" s="17" t="s">
        <v>6681</v>
      </c>
      <c r="C34" s="1"/>
      <c r="D34" s="1"/>
      <c r="E34" s="1"/>
      <c r="F34" s="1"/>
      <c r="G34" s="1"/>
      <c r="H34" s="1"/>
      <c r="I34" s="1"/>
      <c r="J34" s="1"/>
      <c r="K34" s="1"/>
      <c r="L34" s="1"/>
    </row>
    <row r="35" spans="2:12" ht="37.5" x14ac:dyDescent="0.25">
      <c r="B35" s="17" t="s">
        <v>6682</v>
      </c>
      <c r="C35" s="1"/>
      <c r="D35" s="1"/>
      <c r="E35" s="1"/>
      <c r="F35" s="1"/>
      <c r="G35" s="1"/>
      <c r="H35" s="1"/>
      <c r="I35" s="1"/>
      <c r="J35" s="1"/>
      <c r="K35" s="1"/>
      <c r="L35" s="1"/>
    </row>
    <row r="36" spans="2:12" ht="15.75" x14ac:dyDescent="0.25">
      <c r="B36" s="303"/>
      <c r="C36" s="1"/>
      <c r="D36" s="1"/>
      <c r="E36" s="1"/>
      <c r="F36" s="1"/>
      <c r="G36" s="1"/>
      <c r="H36" s="1"/>
      <c r="I36" s="1"/>
      <c r="J36" s="1"/>
      <c r="K36" s="1"/>
      <c r="L36" s="1"/>
    </row>
    <row r="37" spans="2:12" ht="18.75" x14ac:dyDescent="0.25">
      <c r="B37" s="17" t="s">
        <v>3660</v>
      </c>
      <c r="C37" s="1"/>
      <c r="D37" s="1"/>
      <c r="E37" s="1"/>
      <c r="F37" s="1"/>
      <c r="G37" s="1"/>
      <c r="H37" s="1"/>
      <c r="I37" s="1"/>
      <c r="J37" s="1"/>
      <c r="K37" s="1"/>
      <c r="L37" s="1"/>
    </row>
    <row r="38" spans="2:12" ht="18.75" x14ac:dyDescent="0.25">
      <c r="B38" s="17"/>
      <c r="C38" s="1"/>
      <c r="D38" s="1"/>
      <c r="E38" s="1"/>
      <c r="F38" s="1"/>
      <c r="G38" s="1"/>
      <c r="H38" s="1"/>
      <c r="I38" s="1"/>
      <c r="J38" s="1"/>
      <c r="K38" s="1"/>
      <c r="L38" s="1"/>
    </row>
    <row r="39" spans="2:12" ht="18.75" x14ac:dyDescent="0.25">
      <c r="B39" s="22" t="s">
        <v>6683</v>
      </c>
      <c r="C39" s="1"/>
      <c r="D39" s="1"/>
      <c r="E39" s="1"/>
      <c r="F39" s="1"/>
      <c r="G39" s="1"/>
      <c r="H39" s="1"/>
      <c r="I39" s="1"/>
      <c r="J39" s="1"/>
      <c r="K39" s="1"/>
      <c r="L39" s="1"/>
    </row>
    <row r="40" spans="2:12" ht="18.75" x14ac:dyDescent="0.25">
      <c r="B40" s="21"/>
      <c r="C40" s="1"/>
      <c r="D40" s="1"/>
      <c r="E40" s="1"/>
      <c r="F40" s="1"/>
      <c r="G40" s="1"/>
      <c r="H40" s="1"/>
      <c r="I40" s="1"/>
      <c r="J40" s="1"/>
      <c r="K40" s="1"/>
      <c r="L40" s="1"/>
    </row>
    <row r="41" spans="2:12" ht="131.25" x14ac:dyDescent="0.25">
      <c r="B41" s="21" t="s">
        <v>6757</v>
      </c>
      <c r="C41" s="1"/>
      <c r="D41" s="1"/>
      <c r="E41" s="1"/>
      <c r="F41" s="1"/>
      <c r="G41" s="1"/>
      <c r="H41" s="1"/>
      <c r="I41" s="1"/>
      <c r="J41" s="1"/>
      <c r="K41" s="1"/>
      <c r="L41" s="1"/>
    </row>
    <row r="42" spans="2:12" x14ac:dyDescent="0.25">
      <c r="B42" s="298"/>
      <c r="C42" s="1"/>
      <c r="D42" s="1"/>
      <c r="E42" s="1"/>
      <c r="F42" s="1"/>
      <c r="G42" s="1"/>
      <c r="H42" s="1"/>
      <c r="I42" s="1"/>
      <c r="J42" s="1"/>
      <c r="K42" s="1"/>
      <c r="L42" s="1"/>
    </row>
    <row r="43" spans="2:12" ht="18.75" x14ac:dyDescent="0.25">
      <c r="B43" s="22" t="s">
        <v>6684</v>
      </c>
      <c r="C43" s="1"/>
      <c r="D43" s="1"/>
      <c r="E43" s="1"/>
      <c r="F43" s="1"/>
      <c r="G43" s="1"/>
      <c r="H43" s="1"/>
      <c r="I43" s="1"/>
      <c r="J43" s="1"/>
      <c r="K43" s="1"/>
      <c r="L43" s="1"/>
    </row>
    <row r="44" spans="2:12" ht="18.75" x14ac:dyDescent="0.25">
      <c r="B44" s="21"/>
      <c r="C44" s="1"/>
      <c r="D44" s="1"/>
      <c r="E44" s="1"/>
      <c r="F44" s="1"/>
      <c r="G44" s="1"/>
      <c r="H44" s="1"/>
      <c r="I44" s="1"/>
      <c r="J44" s="1"/>
      <c r="K44" s="1"/>
      <c r="L44" s="1"/>
    </row>
    <row r="45" spans="2:12" ht="37.5" x14ac:dyDescent="0.25">
      <c r="B45" s="21" t="s">
        <v>4029</v>
      </c>
      <c r="C45" s="1"/>
      <c r="D45" s="1"/>
      <c r="E45" s="1"/>
      <c r="F45" s="1"/>
      <c r="G45" s="1"/>
      <c r="H45" s="1"/>
      <c r="I45" s="1"/>
      <c r="J45" s="1"/>
      <c r="K45" s="1"/>
      <c r="L45" s="1"/>
    </row>
    <row r="46" spans="2:12" ht="18.75" x14ac:dyDescent="0.25">
      <c r="B46" s="184"/>
      <c r="C46" s="1"/>
      <c r="D46" s="1"/>
      <c r="E46" s="1"/>
      <c r="F46" s="1"/>
      <c r="G46" s="1"/>
      <c r="H46" s="1"/>
      <c r="I46" s="1"/>
      <c r="J46" s="1"/>
      <c r="K46" s="1"/>
      <c r="L46" s="1"/>
    </row>
    <row r="47" spans="2:12" ht="37.5" x14ac:dyDescent="0.25">
      <c r="B47" s="22" t="s">
        <v>6638</v>
      </c>
      <c r="C47" s="1"/>
      <c r="D47" s="1"/>
      <c r="E47" s="1"/>
      <c r="F47" s="1"/>
      <c r="G47" s="1"/>
      <c r="H47" s="1"/>
      <c r="I47" s="1"/>
      <c r="J47" s="1"/>
      <c r="K47" s="1"/>
      <c r="L47" s="1"/>
    </row>
    <row r="48" spans="2:12" x14ac:dyDescent="0.25">
      <c r="B48" s="298"/>
      <c r="C48" s="1"/>
      <c r="D48" s="1"/>
      <c r="E48" s="1"/>
      <c r="F48" s="1"/>
      <c r="G48" s="1"/>
      <c r="H48" s="1"/>
      <c r="I48" s="1"/>
      <c r="J48" s="1"/>
      <c r="K48" s="1"/>
      <c r="L48" s="1"/>
    </row>
    <row r="49" spans="2:12" ht="18.75" x14ac:dyDescent="0.25">
      <c r="B49" s="20" t="s">
        <v>3668</v>
      </c>
      <c r="C49" s="1"/>
      <c r="D49" s="1"/>
      <c r="E49" s="1"/>
      <c r="F49" s="1"/>
      <c r="G49" s="1"/>
      <c r="H49" s="1"/>
      <c r="I49" s="1"/>
      <c r="J49" s="1"/>
      <c r="K49" s="1"/>
      <c r="L49" s="1"/>
    </row>
    <row r="50" spans="2:12" ht="37.5" x14ac:dyDescent="0.25">
      <c r="B50" s="20" t="s">
        <v>6730</v>
      </c>
      <c r="C50" s="1"/>
      <c r="D50" s="1"/>
      <c r="E50" s="1"/>
      <c r="F50" s="1"/>
      <c r="G50" s="1"/>
      <c r="H50" s="1"/>
      <c r="I50" s="1"/>
      <c r="J50" s="1"/>
      <c r="K50" s="1"/>
      <c r="L50" s="1"/>
    </row>
    <row r="51" spans="2:12" ht="18.75" x14ac:dyDescent="0.25">
      <c r="B51" s="20" t="s">
        <v>3568</v>
      </c>
      <c r="C51" s="1"/>
      <c r="D51" s="1"/>
      <c r="E51" s="1"/>
      <c r="F51" s="1"/>
      <c r="G51" s="1"/>
      <c r="H51" s="1"/>
      <c r="I51" s="1"/>
      <c r="J51" s="1"/>
      <c r="K51" s="1"/>
      <c r="L51" s="1"/>
    </row>
    <row r="52" spans="2:12" ht="18.75" x14ac:dyDescent="0.25">
      <c r="B52" s="20" t="s">
        <v>3569</v>
      </c>
      <c r="C52" s="1"/>
      <c r="D52" s="1"/>
      <c r="E52" s="1"/>
      <c r="F52" s="1"/>
      <c r="G52" s="1"/>
      <c r="H52" s="1"/>
      <c r="I52" s="1"/>
      <c r="J52" s="1"/>
      <c r="K52" s="1"/>
      <c r="L52" s="1"/>
    </row>
    <row r="53" spans="2:12" ht="18.75" x14ac:dyDescent="0.25">
      <c r="B53" s="20" t="s">
        <v>3670</v>
      </c>
      <c r="C53" s="1"/>
      <c r="D53" s="1"/>
      <c r="E53" s="1"/>
      <c r="F53" s="1"/>
      <c r="G53" s="1"/>
      <c r="H53" s="1"/>
      <c r="I53" s="1"/>
      <c r="J53" s="1"/>
      <c r="K53" s="1"/>
      <c r="L53" s="1"/>
    </row>
    <row r="54" spans="2:12" ht="18.75" x14ac:dyDescent="0.25">
      <c r="B54" s="20" t="s">
        <v>6639</v>
      </c>
      <c r="C54" s="1"/>
      <c r="D54" s="1"/>
      <c r="E54" s="1"/>
      <c r="F54" s="1"/>
      <c r="G54" s="1"/>
      <c r="H54" s="1"/>
      <c r="I54" s="1"/>
      <c r="J54" s="1"/>
      <c r="K54" s="1"/>
      <c r="L54" s="1"/>
    </row>
    <row r="55" spans="2:12" ht="37.5" x14ac:dyDescent="0.25">
      <c r="B55" s="20" t="s">
        <v>4031</v>
      </c>
      <c r="C55" s="1"/>
      <c r="D55" s="1"/>
      <c r="E55" s="1"/>
      <c r="F55" s="1"/>
      <c r="G55" s="1"/>
      <c r="H55" s="1"/>
      <c r="I55" s="1"/>
      <c r="J55" s="1"/>
      <c r="K55" s="1"/>
      <c r="L55" s="1"/>
    </row>
    <row r="56" spans="2:12" ht="18.75" x14ac:dyDescent="0.25">
      <c r="B56" s="20" t="s">
        <v>3570</v>
      </c>
      <c r="C56" s="1"/>
      <c r="D56" s="1"/>
      <c r="E56" s="1"/>
      <c r="F56" s="1"/>
      <c r="G56" s="1"/>
      <c r="H56" s="1"/>
      <c r="I56" s="1"/>
      <c r="J56" s="1"/>
      <c r="K56" s="1"/>
      <c r="L56" s="1"/>
    </row>
    <row r="57" spans="2:12" ht="37.5" x14ac:dyDescent="0.25">
      <c r="B57" s="20" t="s">
        <v>6673</v>
      </c>
      <c r="C57" s="1"/>
      <c r="D57" s="1"/>
      <c r="E57" s="1"/>
      <c r="F57" s="1"/>
      <c r="G57" s="1"/>
      <c r="H57" s="1"/>
      <c r="I57" s="1"/>
      <c r="J57" s="1"/>
      <c r="K57" s="1"/>
      <c r="L57" s="1"/>
    </row>
    <row r="58" spans="2:12" ht="56.25" x14ac:dyDescent="0.25">
      <c r="B58" s="20" t="s">
        <v>6731</v>
      </c>
      <c r="C58" s="1"/>
      <c r="D58" s="1"/>
      <c r="E58" s="1"/>
      <c r="F58" s="1"/>
      <c r="G58" s="1"/>
      <c r="H58" s="1"/>
      <c r="I58" s="1"/>
      <c r="J58" s="1"/>
      <c r="K58" s="1"/>
      <c r="L58" s="1"/>
    </row>
    <row r="59" spans="2:12" ht="75" x14ac:dyDescent="0.25">
      <c r="B59" s="20" t="s">
        <v>3673</v>
      </c>
      <c r="C59" s="1"/>
      <c r="D59" s="1"/>
      <c r="E59" s="1"/>
      <c r="F59" s="1"/>
      <c r="G59" s="1"/>
      <c r="H59" s="1"/>
      <c r="I59" s="1"/>
      <c r="J59" s="1"/>
      <c r="K59" s="1"/>
      <c r="L59" s="1"/>
    </row>
    <row r="60" spans="2:12" ht="18.75" x14ac:dyDescent="0.25">
      <c r="B60" s="20" t="s">
        <v>3674</v>
      </c>
      <c r="C60" s="1"/>
      <c r="D60" s="1"/>
      <c r="E60" s="1"/>
      <c r="F60" s="1"/>
      <c r="G60" s="1"/>
      <c r="H60" s="1"/>
      <c r="I60" s="1"/>
      <c r="J60" s="1"/>
      <c r="K60" s="1"/>
      <c r="L60" s="1"/>
    </row>
    <row r="61" spans="2:12" ht="18.75" x14ac:dyDescent="0.25">
      <c r="B61" s="20" t="s">
        <v>6640</v>
      </c>
      <c r="C61" s="1"/>
      <c r="D61" s="1"/>
      <c r="E61" s="1"/>
      <c r="F61" s="1"/>
      <c r="G61" s="1"/>
      <c r="H61" s="1"/>
      <c r="I61" s="1"/>
      <c r="J61" s="1"/>
      <c r="K61" s="1"/>
      <c r="L61" s="1"/>
    </row>
    <row r="62" spans="2:12" ht="37.5" x14ac:dyDescent="0.25">
      <c r="B62" s="20" t="s">
        <v>3676</v>
      </c>
      <c r="C62" s="1"/>
      <c r="D62" s="1"/>
      <c r="E62" s="1"/>
      <c r="F62" s="1"/>
      <c r="G62" s="1"/>
      <c r="H62" s="1"/>
      <c r="I62" s="1"/>
      <c r="J62" s="1"/>
      <c r="K62" s="1"/>
      <c r="L62" s="1"/>
    </row>
    <row r="63" spans="2:12" ht="56.25" x14ac:dyDescent="0.25">
      <c r="B63" s="20" t="s">
        <v>3571</v>
      </c>
      <c r="C63" s="1"/>
      <c r="D63" s="1"/>
      <c r="E63" s="1"/>
      <c r="F63" s="1"/>
      <c r="G63" s="1"/>
      <c r="H63" s="1"/>
      <c r="I63" s="1"/>
      <c r="J63" s="1"/>
      <c r="K63" s="1"/>
      <c r="L63" s="1"/>
    </row>
    <row r="64" spans="2:12" ht="56.25" x14ac:dyDescent="0.25">
      <c r="B64" s="20" t="s">
        <v>3572</v>
      </c>
      <c r="C64" s="1"/>
      <c r="D64" s="1"/>
      <c r="E64" s="1"/>
      <c r="F64" s="1"/>
      <c r="G64" s="1"/>
      <c r="H64" s="1"/>
      <c r="I64" s="1"/>
      <c r="J64" s="1"/>
      <c r="K64" s="1"/>
      <c r="L64" s="1"/>
    </row>
    <row r="65" spans="2:12" ht="56.25" x14ac:dyDescent="0.25">
      <c r="B65" s="20" t="s">
        <v>3677</v>
      </c>
      <c r="C65" s="1"/>
      <c r="D65" s="1"/>
      <c r="E65" s="1"/>
      <c r="F65" s="1"/>
      <c r="G65" s="1"/>
      <c r="H65" s="1"/>
      <c r="I65" s="1"/>
      <c r="J65" s="1"/>
      <c r="K65" s="1"/>
      <c r="L65" s="1"/>
    </row>
    <row r="66" spans="2:12" ht="37.5" x14ac:dyDescent="0.25">
      <c r="B66" s="20" t="s">
        <v>3678</v>
      </c>
      <c r="C66" s="1"/>
      <c r="D66" s="1"/>
      <c r="E66" s="1"/>
      <c r="F66" s="1"/>
      <c r="G66" s="1"/>
      <c r="H66" s="1"/>
      <c r="I66" s="1"/>
      <c r="J66" s="1"/>
      <c r="K66" s="1"/>
      <c r="L66" s="1"/>
    </row>
    <row r="67" spans="2:12" ht="56.25" x14ac:dyDescent="0.25">
      <c r="B67" s="20" t="s">
        <v>3679</v>
      </c>
      <c r="C67" s="1"/>
      <c r="D67" s="1"/>
      <c r="E67" s="1"/>
      <c r="F67" s="1"/>
      <c r="G67" s="1"/>
      <c r="H67" s="1"/>
      <c r="I67" s="1"/>
      <c r="J67" s="1"/>
      <c r="K67" s="1"/>
      <c r="L67" s="1"/>
    </row>
    <row r="68" spans="2:12" ht="37.5" x14ac:dyDescent="0.25">
      <c r="B68" s="20" t="s">
        <v>3680</v>
      </c>
      <c r="C68" s="1"/>
      <c r="D68" s="1"/>
      <c r="E68" s="1"/>
      <c r="F68" s="1"/>
      <c r="G68" s="1"/>
      <c r="H68" s="1"/>
      <c r="I68" s="1"/>
      <c r="J68" s="1"/>
      <c r="K68" s="1"/>
      <c r="L68" s="1"/>
    </row>
    <row r="69" spans="2:12" ht="37.5" x14ac:dyDescent="0.25">
      <c r="B69" s="20" t="s">
        <v>3681</v>
      </c>
      <c r="C69" s="1"/>
      <c r="D69" s="1"/>
      <c r="E69" s="1"/>
      <c r="F69" s="1"/>
      <c r="G69" s="1"/>
      <c r="H69" s="1"/>
      <c r="I69" s="1"/>
      <c r="J69" s="1"/>
      <c r="K69" s="1"/>
      <c r="L69" s="1"/>
    </row>
    <row r="70" spans="2:12" ht="18.75" x14ac:dyDescent="0.25">
      <c r="B70" s="20" t="s">
        <v>3573</v>
      </c>
      <c r="C70" s="1"/>
      <c r="D70" s="1"/>
      <c r="E70" s="1"/>
      <c r="F70" s="1"/>
      <c r="G70" s="1"/>
      <c r="H70" s="1"/>
      <c r="I70" s="1"/>
      <c r="J70" s="1"/>
      <c r="K70" s="1"/>
      <c r="L70" s="1"/>
    </row>
    <row r="71" spans="2:12" ht="37.5" x14ac:dyDescent="0.25">
      <c r="B71" s="20" t="s">
        <v>4515</v>
      </c>
      <c r="C71" s="1"/>
      <c r="D71" s="1"/>
      <c r="E71" s="1"/>
      <c r="F71" s="1"/>
      <c r="G71" s="1"/>
      <c r="H71" s="1"/>
      <c r="I71" s="1"/>
      <c r="J71" s="1"/>
      <c r="K71" s="1"/>
      <c r="L71" s="1"/>
    </row>
    <row r="72" spans="2:12" ht="18.75" x14ac:dyDescent="0.25">
      <c r="B72" s="20" t="s">
        <v>3683</v>
      </c>
      <c r="C72" s="1"/>
      <c r="D72" s="1"/>
      <c r="E72" s="1"/>
      <c r="F72" s="1"/>
      <c r="G72" s="1"/>
      <c r="H72" s="1"/>
      <c r="I72" s="1"/>
      <c r="J72" s="1"/>
      <c r="K72" s="1"/>
      <c r="L72" s="1"/>
    </row>
    <row r="73" spans="2:12" ht="18.75" x14ac:dyDescent="0.25">
      <c r="B73" s="20" t="s">
        <v>3684</v>
      </c>
      <c r="C73" s="1"/>
      <c r="D73" s="1"/>
      <c r="E73" s="1"/>
      <c r="F73" s="1"/>
      <c r="G73" s="1"/>
      <c r="H73" s="1"/>
      <c r="I73" s="1"/>
      <c r="J73" s="1"/>
      <c r="K73" s="1"/>
      <c r="L73" s="1"/>
    </row>
    <row r="74" spans="2:12" ht="18.75" x14ac:dyDescent="0.25">
      <c r="B74" s="20" t="s">
        <v>3685</v>
      </c>
      <c r="C74" s="1"/>
      <c r="D74" s="1"/>
      <c r="E74" s="1"/>
      <c r="F74" s="1"/>
      <c r="G74" s="1"/>
      <c r="H74" s="1"/>
      <c r="I74" s="1"/>
      <c r="J74" s="1"/>
      <c r="K74" s="1"/>
      <c r="L74" s="1"/>
    </row>
    <row r="75" spans="2:12" ht="37.5" x14ac:dyDescent="0.25">
      <c r="B75" s="20" t="s">
        <v>3686</v>
      </c>
      <c r="C75" s="1"/>
      <c r="D75" s="1"/>
      <c r="E75" s="1"/>
      <c r="F75" s="1"/>
      <c r="G75" s="1"/>
      <c r="H75" s="1"/>
      <c r="I75" s="1"/>
      <c r="J75" s="1"/>
      <c r="K75" s="1"/>
      <c r="L75" s="1"/>
    </row>
    <row r="76" spans="2:12" ht="18.75" x14ac:dyDescent="0.25">
      <c r="B76" s="20" t="s">
        <v>3687</v>
      </c>
      <c r="C76" s="1"/>
      <c r="D76" s="1"/>
      <c r="E76" s="1"/>
      <c r="F76" s="1"/>
      <c r="G76" s="1"/>
      <c r="H76" s="1"/>
      <c r="I76" s="1"/>
      <c r="J76" s="1"/>
      <c r="K76" s="1"/>
      <c r="L76" s="1"/>
    </row>
    <row r="77" spans="2:12" ht="18.75" x14ac:dyDescent="0.25">
      <c r="B77" s="20" t="s">
        <v>3688</v>
      </c>
      <c r="C77" s="1"/>
      <c r="D77" s="1"/>
      <c r="E77" s="1"/>
      <c r="F77" s="1"/>
      <c r="G77" s="1"/>
      <c r="H77" s="1"/>
      <c r="I77" s="1"/>
      <c r="J77" s="1"/>
      <c r="K77" s="1"/>
      <c r="L77" s="1"/>
    </row>
    <row r="78" spans="2:12" ht="18.75" x14ac:dyDescent="0.25">
      <c r="B78" s="20" t="s">
        <v>3689</v>
      </c>
      <c r="C78" s="1"/>
      <c r="D78" s="1"/>
      <c r="E78" s="1"/>
      <c r="F78" s="1"/>
      <c r="G78" s="1"/>
      <c r="H78" s="1"/>
      <c r="I78" s="1"/>
      <c r="J78" s="1"/>
      <c r="K78" s="1"/>
      <c r="L78" s="1"/>
    </row>
    <row r="79" spans="2:12" ht="37.5" x14ac:dyDescent="0.25">
      <c r="B79" s="20" t="s">
        <v>3574</v>
      </c>
      <c r="C79" s="1"/>
      <c r="D79" s="1"/>
      <c r="E79" s="1"/>
      <c r="F79" s="1"/>
      <c r="G79" s="1"/>
      <c r="H79" s="1"/>
      <c r="I79" s="1"/>
      <c r="J79" s="1"/>
      <c r="K79" s="1"/>
      <c r="L79" s="1"/>
    </row>
    <row r="80" spans="2:12" ht="18.75" x14ac:dyDescent="0.25">
      <c r="B80" s="20" t="s">
        <v>3690</v>
      </c>
      <c r="C80" s="1"/>
      <c r="D80" s="1"/>
      <c r="E80" s="1"/>
      <c r="F80" s="1"/>
      <c r="G80" s="1"/>
      <c r="H80" s="1"/>
      <c r="I80" s="1"/>
      <c r="J80" s="1"/>
      <c r="K80" s="1"/>
      <c r="L80" s="1"/>
    </row>
    <row r="81" spans="2:12" ht="37.5" x14ac:dyDescent="0.25">
      <c r="B81" s="20" t="s">
        <v>6732</v>
      </c>
      <c r="C81" s="1"/>
      <c r="D81" s="1"/>
      <c r="E81" s="1"/>
      <c r="F81" s="1"/>
      <c r="G81" s="1"/>
      <c r="H81" s="1"/>
      <c r="I81" s="1"/>
      <c r="J81" s="1"/>
      <c r="K81" s="1"/>
      <c r="L81" s="1"/>
    </row>
    <row r="82" spans="2:12" ht="37.5" x14ac:dyDescent="0.25">
      <c r="B82" s="20" t="s">
        <v>3692</v>
      </c>
      <c r="C82" s="1"/>
      <c r="D82" s="1"/>
      <c r="E82" s="1"/>
      <c r="F82" s="1"/>
      <c r="G82" s="1"/>
      <c r="H82" s="1"/>
      <c r="I82" s="1"/>
      <c r="J82" s="1"/>
      <c r="K82" s="1"/>
      <c r="L82" s="1"/>
    </row>
    <row r="83" spans="2:12" ht="18.75" x14ac:dyDescent="0.25">
      <c r="B83" s="20" t="s">
        <v>3693</v>
      </c>
      <c r="C83" s="1"/>
      <c r="D83" s="1"/>
      <c r="E83" s="1"/>
      <c r="F83" s="1"/>
      <c r="G83" s="1"/>
      <c r="H83" s="1"/>
      <c r="I83" s="1"/>
      <c r="J83" s="1"/>
      <c r="K83" s="1"/>
      <c r="L83" s="1"/>
    </row>
    <row r="84" spans="2:12" ht="37.5" x14ac:dyDescent="0.25">
      <c r="B84" s="20" t="s">
        <v>6733</v>
      </c>
      <c r="C84" s="1"/>
      <c r="D84" s="1"/>
      <c r="E84" s="1"/>
      <c r="F84" s="1"/>
      <c r="G84" s="1"/>
      <c r="H84" s="1"/>
      <c r="I84" s="1"/>
      <c r="J84" s="1"/>
      <c r="K84" s="1"/>
      <c r="L84" s="1"/>
    </row>
    <row r="85" spans="2:12" ht="18.75" x14ac:dyDescent="0.25">
      <c r="B85" s="20" t="s">
        <v>6734</v>
      </c>
      <c r="C85" s="1"/>
      <c r="D85" s="1"/>
      <c r="E85" s="1"/>
      <c r="F85" s="1"/>
      <c r="G85" s="1"/>
      <c r="H85" s="1"/>
      <c r="I85" s="1"/>
      <c r="J85" s="1"/>
      <c r="K85" s="1"/>
      <c r="L85" s="1"/>
    </row>
    <row r="86" spans="2:12" ht="37.5" x14ac:dyDescent="0.25">
      <c r="B86" s="20" t="s">
        <v>6735</v>
      </c>
      <c r="C86" s="1"/>
      <c r="D86" s="1"/>
      <c r="E86" s="1"/>
      <c r="F86" s="1"/>
      <c r="G86" s="1"/>
      <c r="H86" s="1"/>
      <c r="I86" s="1"/>
      <c r="J86" s="1"/>
      <c r="K86" s="1"/>
      <c r="L86" s="1"/>
    </row>
    <row r="87" spans="2:12" ht="18.75" x14ac:dyDescent="0.25">
      <c r="B87" s="20" t="s">
        <v>6736</v>
      </c>
      <c r="C87" s="1"/>
      <c r="D87" s="1"/>
      <c r="E87" s="1"/>
      <c r="F87" s="1"/>
      <c r="G87" s="1"/>
      <c r="H87" s="1"/>
      <c r="I87" s="1"/>
      <c r="J87" s="1"/>
      <c r="K87" s="1"/>
      <c r="L87" s="1"/>
    </row>
    <row r="88" spans="2:12" ht="112.5" x14ac:dyDescent="0.25">
      <c r="B88" s="20" t="s">
        <v>6737</v>
      </c>
      <c r="C88" s="1"/>
      <c r="D88" s="1"/>
      <c r="E88" s="1"/>
      <c r="F88" s="1"/>
      <c r="G88" s="1"/>
      <c r="H88" s="1"/>
      <c r="I88" s="1"/>
      <c r="J88" s="1"/>
      <c r="K88" s="1"/>
      <c r="L88" s="1"/>
    </row>
    <row r="89" spans="2:12" ht="45" x14ac:dyDescent="0.25">
      <c r="B89" s="304" t="s">
        <v>3699</v>
      </c>
      <c r="C89" s="1"/>
      <c r="D89" s="1"/>
      <c r="E89" s="1"/>
      <c r="F89" s="1"/>
      <c r="G89" s="1"/>
      <c r="H89" s="1"/>
      <c r="I89" s="1"/>
      <c r="J89" s="1"/>
      <c r="K89" s="1"/>
      <c r="L89" s="1"/>
    </row>
    <row r="90" spans="2:12" ht="18.75" x14ac:dyDescent="0.25">
      <c r="B90" s="20"/>
      <c r="C90" s="1"/>
      <c r="D90" s="1"/>
      <c r="E90" s="1"/>
      <c r="F90" s="1"/>
      <c r="G90" s="1"/>
      <c r="H90" s="1"/>
      <c r="I90" s="1"/>
      <c r="J90" s="1"/>
      <c r="K90" s="1"/>
      <c r="L90" s="1"/>
    </row>
    <row r="91" spans="2:12" ht="18.75" x14ac:dyDescent="0.25">
      <c r="B91" s="184" t="s">
        <v>3700</v>
      </c>
      <c r="C91" s="1"/>
      <c r="D91" s="1"/>
      <c r="E91" s="1"/>
      <c r="F91" s="1"/>
      <c r="G91" s="1"/>
      <c r="H91" s="1"/>
      <c r="I91" s="1"/>
      <c r="J91" s="1"/>
      <c r="K91" s="1"/>
      <c r="L91" s="1"/>
    </row>
    <row r="92" spans="2:12" ht="18.75" x14ac:dyDescent="0.25">
      <c r="B92" s="22"/>
      <c r="C92" s="1"/>
      <c r="D92" s="1"/>
      <c r="E92" s="1"/>
      <c r="F92" s="1"/>
      <c r="G92" s="1"/>
      <c r="H92" s="1"/>
      <c r="I92" s="1"/>
      <c r="J92" s="1"/>
      <c r="K92" s="1"/>
      <c r="L92" s="1"/>
    </row>
    <row r="93" spans="2:12" ht="18.75" x14ac:dyDescent="0.25">
      <c r="B93" s="218" t="s">
        <v>3701</v>
      </c>
      <c r="C93" s="1"/>
      <c r="D93" s="1"/>
      <c r="E93" s="1"/>
      <c r="F93" s="1"/>
      <c r="G93" s="1"/>
      <c r="H93" s="1"/>
      <c r="I93" s="1"/>
      <c r="J93" s="1"/>
      <c r="K93" s="1"/>
      <c r="L93" s="1"/>
    </row>
    <row r="94" spans="2:12" ht="18.75" x14ac:dyDescent="0.25">
      <c r="B94" s="22"/>
      <c r="C94" s="1"/>
      <c r="D94" s="1"/>
      <c r="E94" s="1"/>
      <c r="F94" s="1"/>
      <c r="G94" s="1"/>
      <c r="H94" s="1"/>
      <c r="I94" s="1"/>
      <c r="J94" s="1"/>
      <c r="K94" s="1"/>
      <c r="L94" s="1"/>
    </row>
    <row r="95" spans="2:12" ht="37.5" x14ac:dyDescent="0.25">
      <c r="B95" s="21" t="s">
        <v>4037</v>
      </c>
      <c r="C95" s="1"/>
      <c r="D95" s="1"/>
      <c r="E95" s="1"/>
      <c r="F95" s="1"/>
      <c r="G95" s="1"/>
      <c r="H95" s="1"/>
      <c r="I95" s="1"/>
      <c r="J95" s="1"/>
      <c r="K95" s="1"/>
      <c r="L95" s="1"/>
    </row>
    <row r="96" spans="2:12" ht="18.75" x14ac:dyDescent="0.25">
      <c r="B96" s="218"/>
      <c r="C96" s="1"/>
      <c r="D96" s="1"/>
      <c r="E96" s="1"/>
      <c r="F96" s="1"/>
      <c r="G96" s="1"/>
      <c r="H96" s="1"/>
      <c r="I96" s="1"/>
      <c r="J96" s="1"/>
      <c r="K96" s="1"/>
      <c r="L96" s="1"/>
    </row>
    <row r="97" spans="2:12" ht="18.75" x14ac:dyDescent="0.25">
      <c r="B97" s="218" t="s">
        <v>4038</v>
      </c>
      <c r="C97" s="1"/>
      <c r="D97" s="1"/>
      <c r="E97" s="1"/>
      <c r="F97" s="1"/>
      <c r="G97" s="1"/>
      <c r="H97" s="1"/>
      <c r="I97" s="1"/>
      <c r="J97" s="1"/>
      <c r="K97" s="1"/>
      <c r="L97" s="1"/>
    </row>
    <row r="98" spans="2:12" ht="18.75" x14ac:dyDescent="0.25">
      <c r="B98" s="21"/>
      <c r="C98" s="1"/>
      <c r="D98" s="1"/>
      <c r="E98" s="1"/>
      <c r="F98" s="1"/>
      <c r="G98" s="1"/>
      <c r="H98" s="1"/>
      <c r="I98" s="1"/>
      <c r="J98" s="1"/>
      <c r="K98" s="1"/>
      <c r="L98" s="1"/>
    </row>
    <row r="99" spans="2:12" ht="18.75" x14ac:dyDescent="0.25">
      <c r="B99" s="21" t="s">
        <v>3705</v>
      </c>
      <c r="C99" s="1"/>
      <c r="D99" s="1"/>
      <c r="E99" s="1"/>
      <c r="F99" s="1"/>
      <c r="G99" s="1"/>
      <c r="H99" s="1"/>
      <c r="I99" s="1"/>
      <c r="J99" s="1"/>
      <c r="K99" s="1"/>
      <c r="L99" s="1"/>
    </row>
    <row r="100" spans="2:12" ht="18.75" x14ac:dyDescent="0.25">
      <c r="B100" s="21" t="s">
        <v>3706</v>
      </c>
      <c r="C100" s="1"/>
      <c r="D100" s="1"/>
      <c r="E100" s="1"/>
      <c r="F100" s="1"/>
      <c r="G100" s="1"/>
      <c r="H100" s="1"/>
      <c r="I100" s="1"/>
      <c r="J100" s="1"/>
      <c r="K100" s="1"/>
      <c r="L100" s="1"/>
    </row>
    <row r="101" spans="2:12" ht="37.5" x14ac:dyDescent="0.25">
      <c r="B101" s="20" t="s">
        <v>6758</v>
      </c>
      <c r="C101" s="1"/>
      <c r="D101" s="1"/>
      <c r="E101" s="1"/>
      <c r="F101" s="1"/>
      <c r="G101" s="1"/>
      <c r="H101" s="1"/>
      <c r="I101" s="1"/>
      <c r="J101" s="1"/>
      <c r="K101" s="1"/>
      <c r="L101" s="1"/>
    </row>
    <row r="102" spans="2:12" ht="37.5" x14ac:dyDescent="0.25">
      <c r="B102" s="20" t="s">
        <v>4039</v>
      </c>
      <c r="C102" s="1"/>
      <c r="D102" s="1"/>
      <c r="E102" s="1"/>
      <c r="F102" s="1"/>
      <c r="G102" s="1"/>
      <c r="H102" s="1"/>
      <c r="I102" s="1"/>
      <c r="J102" s="1"/>
      <c r="K102" s="1"/>
      <c r="L102" s="1"/>
    </row>
    <row r="103" spans="2:12" ht="37.5" x14ac:dyDescent="0.25">
      <c r="B103" s="20" t="s">
        <v>6759</v>
      </c>
      <c r="C103" s="1"/>
      <c r="D103" s="1"/>
      <c r="E103" s="1"/>
      <c r="F103" s="1"/>
      <c r="G103" s="1"/>
      <c r="H103" s="1"/>
      <c r="I103" s="1"/>
      <c r="J103" s="1"/>
      <c r="K103" s="1"/>
      <c r="L103" s="1"/>
    </row>
    <row r="104" spans="2:12" ht="18.75" x14ac:dyDescent="0.25">
      <c r="B104" s="20" t="s">
        <v>6685</v>
      </c>
      <c r="C104" s="1"/>
      <c r="D104" s="1"/>
      <c r="E104" s="1"/>
      <c r="F104" s="1"/>
      <c r="G104" s="1"/>
      <c r="H104" s="1"/>
      <c r="I104" s="1"/>
      <c r="J104" s="1"/>
      <c r="K104" s="1"/>
      <c r="L104" s="1"/>
    </row>
    <row r="105" spans="2:12" ht="18.75" x14ac:dyDescent="0.25">
      <c r="B105" s="20" t="s">
        <v>6686</v>
      </c>
      <c r="C105" s="1"/>
      <c r="D105" s="1"/>
      <c r="E105" s="1"/>
      <c r="F105" s="1"/>
      <c r="G105" s="1"/>
      <c r="H105" s="1"/>
      <c r="I105" s="1"/>
      <c r="J105" s="1"/>
      <c r="K105" s="1"/>
      <c r="L105" s="1"/>
    </row>
    <row r="106" spans="2:12" ht="37.5" x14ac:dyDescent="0.25">
      <c r="B106" s="20" t="s">
        <v>6687</v>
      </c>
      <c r="C106" s="1"/>
      <c r="D106" s="1"/>
      <c r="E106" s="1"/>
      <c r="F106" s="1"/>
      <c r="G106" s="1"/>
      <c r="H106" s="1"/>
      <c r="I106" s="1"/>
      <c r="J106" s="1"/>
      <c r="K106" s="1"/>
      <c r="L106" s="1"/>
    </row>
    <row r="107" spans="2:12" ht="150" x14ac:dyDescent="0.25">
      <c r="B107" s="21" t="s">
        <v>6688</v>
      </c>
      <c r="C107" s="1"/>
      <c r="D107" s="1"/>
      <c r="E107" s="1"/>
      <c r="F107" s="1"/>
      <c r="G107" s="1"/>
      <c r="H107" s="1"/>
      <c r="I107" s="1"/>
      <c r="J107" s="1"/>
      <c r="K107" s="1"/>
      <c r="L107" s="1"/>
    </row>
    <row r="108" spans="2:12" ht="18.75" x14ac:dyDescent="0.25">
      <c r="B108" s="20"/>
      <c r="C108" s="1"/>
      <c r="D108" s="1"/>
      <c r="E108" s="1"/>
      <c r="F108" s="1"/>
      <c r="G108" s="1"/>
      <c r="H108" s="1"/>
      <c r="I108" s="1"/>
      <c r="J108" s="1"/>
      <c r="K108" s="1"/>
      <c r="L108" s="1"/>
    </row>
    <row r="109" spans="2:12" ht="18.75" x14ac:dyDescent="0.25">
      <c r="B109" s="218" t="s">
        <v>6689</v>
      </c>
      <c r="C109" s="1"/>
      <c r="D109" s="1"/>
      <c r="E109" s="1"/>
      <c r="F109" s="1"/>
      <c r="G109" s="1"/>
      <c r="H109" s="1"/>
      <c r="I109" s="1"/>
      <c r="J109" s="1"/>
      <c r="K109" s="1"/>
      <c r="L109" s="1"/>
    </row>
    <row r="110" spans="2:12" ht="18.75" x14ac:dyDescent="0.25">
      <c r="B110" s="218" t="s">
        <v>3633</v>
      </c>
      <c r="C110" s="1"/>
      <c r="D110" s="1"/>
      <c r="E110" s="1"/>
      <c r="F110" s="1"/>
      <c r="G110" s="1"/>
      <c r="H110" s="1"/>
      <c r="I110" s="1"/>
      <c r="J110" s="1"/>
      <c r="K110" s="1"/>
      <c r="L110" s="1"/>
    </row>
    <row r="111" spans="2:12" ht="18.75" x14ac:dyDescent="0.25">
      <c r="B111" s="20"/>
      <c r="C111" s="1"/>
      <c r="D111" s="1"/>
      <c r="E111" s="1"/>
      <c r="F111" s="1"/>
      <c r="G111" s="1"/>
      <c r="H111" s="1"/>
      <c r="I111" s="1"/>
      <c r="J111" s="1"/>
      <c r="K111" s="1"/>
      <c r="L111" s="1"/>
    </row>
    <row r="112" spans="2:12" ht="18.75" x14ac:dyDescent="0.25">
      <c r="B112" s="21" t="s">
        <v>6690</v>
      </c>
      <c r="C112" s="1"/>
      <c r="D112" s="1"/>
      <c r="E112" s="1"/>
      <c r="F112" s="1"/>
      <c r="G112" s="1"/>
      <c r="H112" s="1"/>
      <c r="I112" s="1"/>
      <c r="J112" s="1"/>
      <c r="K112" s="1"/>
      <c r="L112" s="1"/>
    </row>
    <row r="113" spans="2:12" ht="18.75" x14ac:dyDescent="0.25">
      <c r="B113" s="20" t="s">
        <v>4045</v>
      </c>
      <c r="C113" s="1"/>
      <c r="D113" s="1"/>
      <c r="E113" s="1"/>
      <c r="F113" s="1"/>
      <c r="G113" s="1"/>
      <c r="H113" s="1"/>
      <c r="I113" s="1"/>
      <c r="J113" s="1"/>
      <c r="K113" s="1"/>
      <c r="L113" s="1"/>
    </row>
    <row r="114" spans="2:12" ht="18.75" x14ac:dyDescent="0.25">
      <c r="B114" s="20" t="s">
        <v>4046</v>
      </c>
      <c r="C114" s="1"/>
      <c r="D114" s="1"/>
      <c r="E114" s="1"/>
      <c r="F114" s="1"/>
      <c r="G114" s="1"/>
      <c r="H114" s="1"/>
      <c r="I114" s="1"/>
      <c r="J114" s="1"/>
      <c r="K114" s="1"/>
      <c r="L114" s="1"/>
    </row>
    <row r="115" spans="2:12" ht="18.75" x14ac:dyDescent="0.25">
      <c r="B115" s="20"/>
      <c r="C115" s="1"/>
      <c r="D115" s="1"/>
      <c r="E115" s="1"/>
      <c r="F115" s="1"/>
      <c r="G115" s="1"/>
      <c r="H115" s="1"/>
      <c r="I115" s="1"/>
      <c r="J115" s="1"/>
      <c r="K115" s="1"/>
      <c r="L115" s="1"/>
    </row>
    <row r="116" spans="2:12" ht="56.25" x14ac:dyDescent="0.25">
      <c r="B116" s="218" t="s">
        <v>6691</v>
      </c>
      <c r="C116" s="1"/>
      <c r="D116" s="1"/>
      <c r="E116" s="1"/>
      <c r="F116" s="1"/>
      <c r="G116" s="1"/>
      <c r="H116" s="1"/>
      <c r="I116" s="1"/>
      <c r="J116" s="1"/>
      <c r="K116" s="1"/>
      <c r="L116" s="1"/>
    </row>
    <row r="117" spans="2:12" ht="37.5" x14ac:dyDescent="0.25">
      <c r="B117" s="218" t="s">
        <v>6692</v>
      </c>
      <c r="C117" s="1"/>
      <c r="D117" s="1"/>
      <c r="E117" s="1"/>
      <c r="F117" s="1"/>
      <c r="G117" s="1"/>
      <c r="H117" s="1"/>
      <c r="I117" s="1"/>
      <c r="J117" s="1"/>
      <c r="K117" s="1"/>
      <c r="L117" s="1"/>
    </row>
    <row r="118" spans="2:12" ht="18.75" x14ac:dyDescent="0.25">
      <c r="B118" s="218"/>
      <c r="C118" s="1"/>
      <c r="D118" s="1"/>
      <c r="E118" s="1"/>
      <c r="F118" s="1"/>
      <c r="G118" s="1"/>
      <c r="H118" s="1"/>
      <c r="I118" s="1"/>
      <c r="J118" s="1"/>
      <c r="K118" s="1"/>
      <c r="L118" s="1"/>
    </row>
    <row r="119" spans="2:12" ht="56.25" x14ac:dyDescent="0.25">
      <c r="B119" s="20" t="s">
        <v>6712</v>
      </c>
      <c r="C119" s="1"/>
      <c r="D119" s="1"/>
      <c r="E119" s="1"/>
      <c r="F119" s="1"/>
      <c r="G119" s="1"/>
      <c r="H119" s="1"/>
      <c r="I119" s="1"/>
      <c r="J119" s="1"/>
      <c r="K119" s="1"/>
      <c r="L119" s="1"/>
    </row>
    <row r="120" spans="2:12" ht="37.5" x14ac:dyDescent="0.25">
      <c r="B120" s="21" t="s">
        <v>3719</v>
      </c>
      <c r="C120" s="1"/>
      <c r="D120" s="1"/>
      <c r="E120" s="1"/>
      <c r="F120" s="1"/>
      <c r="G120" s="1"/>
      <c r="H120" s="1"/>
      <c r="I120" s="1"/>
      <c r="J120" s="1"/>
      <c r="K120" s="1"/>
      <c r="L120" s="1"/>
    </row>
    <row r="121" spans="2:12" ht="18.75" x14ac:dyDescent="0.25">
      <c r="B121" s="220"/>
      <c r="C121" s="1"/>
      <c r="D121" s="1"/>
      <c r="E121" s="1"/>
      <c r="F121" s="1"/>
      <c r="G121" s="1"/>
      <c r="H121" s="1"/>
      <c r="I121" s="1"/>
      <c r="J121" s="1"/>
      <c r="K121" s="1"/>
      <c r="L121" s="1"/>
    </row>
    <row r="122" spans="2:12" ht="37.5" x14ac:dyDescent="0.25">
      <c r="B122" s="22" t="s">
        <v>6645</v>
      </c>
      <c r="C122" s="1"/>
      <c r="D122" s="1"/>
      <c r="E122" s="1"/>
      <c r="F122" s="1"/>
      <c r="G122" s="1"/>
      <c r="H122" s="1"/>
      <c r="I122" s="1"/>
      <c r="J122" s="1"/>
      <c r="K122" s="1"/>
      <c r="L122" s="1"/>
    </row>
    <row r="123" spans="2:12" ht="18.75" x14ac:dyDescent="0.25">
      <c r="B123" s="221"/>
      <c r="C123" s="1"/>
      <c r="D123" s="1"/>
      <c r="E123" s="1"/>
      <c r="F123" s="1"/>
      <c r="G123" s="1"/>
      <c r="H123" s="1"/>
      <c r="I123" s="1"/>
      <c r="J123" s="1"/>
      <c r="K123" s="1"/>
      <c r="L123" s="1"/>
    </row>
    <row r="124" spans="2:12" ht="56.25" x14ac:dyDescent="0.25">
      <c r="B124" s="21" t="s">
        <v>6760</v>
      </c>
      <c r="C124" s="1"/>
      <c r="D124" s="1"/>
      <c r="E124" s="1"/>
      <c r="F124" s="1"/>
      <c r="G124" s="1"/>
      <c r="H124" s="1"/>
      <c r="I124" s="1"/>
      <c r="J124" s="1"/>
      <c r="K124" s="1"/>
      <c r="L124" s="1"/>
    </row>
    <row r="125" spans="2:12" ht="75" x14ac:dyDescent="0.25">
      <c r="B125" s="20" t="s">
        <v>3579</v>
      </c>
      <c r="C125" s="1"/>
      <c r="D125" s="1"/>
      <c r="E125" s="1"/>
      <c r="F125" s="1"/>
      <c r="G125" s="1"/>
      <c r="H125" s="1"/>
      <c r="I125" s="1"/>
      <c r="J125" s="1"/>
      <c r="K125" s="1"/>
      <c r="L125" s="1"/>
    </row>
    <row r="126" spans="2:12" ht="56.25" x14ac:dyDescent="0.25">
      <c r="B126" s="20" t="s">
        <v>3724</v>
      </c>
      <c r="C126" s="1"/>
      <c r="D126" s="1"/>
      <c r="E126" s="1"/>
      <c r="F126" s="1"/>
      <c r="G126" s="1"/>
      <c r="H126" s="1"/>
      <c r="I126" s="1"/>
      <c r="J126" s="1"/>
      <c r="K126" s="1"/>
      <c r="L126" s="1"/>
    </row>
    <row r="127" spans="2:12" ht="37.5" x14ac:dyDescent="0.25">
      <c r="B127" s="20" t="s">
        <v>4051</v>
      </c>
      <c r="C127" s="1"/>
      <c r="D127" s="1"/>
      <c r="E127" s="1"/>
      <c r="F127" s="1"/>
      <c r="G127" s="1"/>
      <c r="H127" s="1"/>
      <c r="I127" s="1"/>
      <c r="J127" s="1"/>
      <c r="K127" s="1"/>
      <c r="L127" s="1"/>
    </row>
    <row r="128" spans="2:12" ht="45" x14ac:dyDescent="0.25">
      <c r="B128" s="304" t="s">
        <v>3580</v>
      </c>
      <c r="C128" s="1"/>
      <c r="D128" s="1"/>
      <c r="E128" s="1"/>
      <c r="F128" s="1"/>
      <c r="G128" s="1"/>
      <c r="H128" s="1"/>
      <c r="I128" s="1"/>
      <c r="J128" s="1"/>
      <c r="K128" s="1"/>
      <c r="L128" s="1"/>
    </row>
    <row r="129" spans="2:12" ht="75" x14ac:dyDescent="0.25">
      <c r="B129" s="20" t="s">
        <v>4052</v>
      </c>
      <c r="C129" s="1"/>
      <c r="D129" s="1"/>
      <c r="E129" s="1"/>
      <c r="F129" s="1"/>
      <c r="G129" s="1"/>
      <c r="H129" s="1"/>
      <c r="I129" s="1"/>
      <c r="J129" s="1"/>
      <c r="K129" s="1"/>
      <c r="L129" s="1"/>
    </row>
    <row r="130" spans="2:12" ht="112.5" x14ac:dyDescent="0.25">
      <c r="B130" s="20" t="s">
        <v>4053</v>
      </c>
      <c r="C130" s="1"/>
      <c r="D130" s="1"/>
      <c r="E130" s="1"/>
      <c r="F130" s="1"/>
      <c r="G130" s="1"/>
      <c r="H130" s="1"/>
      <c r="I130" s="1"/>
      <c r="J130" s="1"/>
      <c r="K130" s="1"/>
      <c r="L130" s="1"/>
    </row>
    <row r="131" spans="2:12" ht="93.75" x14ac:dyDescent="0.25">
      <c r="B131" s="20" t="s">
        <v>4054</v>
      </c>
      <c r="C131" s="1"/>
      <c r="D131" s="1"/>
      <c r="E131" s="1"/>
      <c r="F131" s="1"/>
      <c r="G131" s="1"/>
      <c r="H131" s="1"/>
      <c r="I131" s="1"/>
      <c r="J131" s="1"/>
      <c r="K131" s="1"/>
      <c r="L131" s="1"/>
    </row>
    <row r="132" spans="2:12" ht="112.5" x14ac:dyDescent="0.25">
      <c r="B132" s="20" t="s">
        <v>4290</v>
      </c>
      <c r="C132" s="1"/>
      <c r="D132" s="1"/>
      <c r="E132" s="1"/>
      <c r="F132" s="1"/>
      <c r="G132" s="1"/>
      <c r="H132" s="1"/>
      <c r="I132" s="1"/>
      <c r="J132" s="1"/>
      <c r="K132" s="1"/>
      <c r="L132" s="1"/>
    </row>
    <row r="133" spans="2:12" ht="56.25" x14ac:dyDescent="0.25">
      <c r="B133" s="20" t="s">
        <v>3731</v>
      </c>
      <c r="C133" s="1"/>
      <c r="D133" s="1"/>
      <c r="E133" s="1"/>
      <c r="F133" s="1"/>
      <c r="G133" s="1"/>
      <c r="H133" s="1"/>
      <c r="I133" s="1"/>
      <c r="J133" s="1"/>
      <c r="K133" s="1"/>
      <c r="L133" s="1"/>
    </row>
    <row r="134" spans="2:12" ht="18.75" x14ac:dyDescent="0.25">
      <c r="B134" s="21" t="s">
        <v>6761</v>
      </c>
      <c r="C134" s="1"/>
      <c r="D134" s="1"/>
      <c r="E134" s="1"/>
      <c r="F134" s="1"/>
      <c r="G134" s="1"/>
      <c r="H134" s="1"/>
      <c r="I134" s="1"/>
      <c r="J134" s="1"/>
      <c r="K134" s="1"/>
      <c r="L134" s="1"/>
    </row>
    <row r="135" spans="2:12" ht="18.75" x14ac:dyDescent="0.25">
      <c r="B135" s="21"/>
      <c r="C135" s="1"/>
      <c r="D135" s="1"/>
      <c r="E135" s="1"/>
      <c r="F135" s="1"/>
      <c r="G135" s="1"/>
      <c r="H135" s="1"/>
      <c r="I135" s="1"/>
      <c r="J135" s="1"/>
      <c r="K135" s="1"/>
      <c r="L135" s="1"/>
    </row>
    <row r="136" spans="2:12" ht="18.75" x14ac:dyDescent="0.25">
      <c r="B136" s="21"/>
      <c r="C136" s="1"/>
      <c r="D136" s="1"/>
      <c r="E136" s="1"/>
      <c r="F136" s="1"/>
      <c r="G136" s="1"/>
      <c r="H136" s="1"/>
      <c r="I136" s="1"/>
      <c r="J136" s="1"/>
      <c r="K136" s="1"/>
      <c r="L136" s="1"/>
    </row>
    <row r="137" spans="2:12" ht="18.75" x14ac:dyDescent="0.25">
      <c r="B137" s="218" t="s">
        <v>6693</v>
      </c>
      <c r="C137" s="1"/>
      <c r="D137" s="1"/>
      <c r="E137" s="1"/>
      <c r="F137" s="1"/>
      <c r="G137" s="1"/>
      <c r="H137" s="1"/>
      <c r="I137" s="1"/>
      <c r="J137" s="1"/>
      <c r="K137" s="1"/>
      <c r="L137" s="1"/>
    </row>
    <row r="138" spans="2:12" ht="18.75" x14ac:dyDescent="0.25">
      <c r="B138" s="218" t="s">
        <v>3735</v>
      </c>
      <c r="C138" s="1"/>
      <c r="D138" s="1"/>
      <c r="E138" s="1"/>
      <c r="F138" s="1"/>
      <c r="G138" s="1"/>
      <c r="H138" s="1"/>
      <c r="I138" s="1"/>
      <c r="J138" s="1"/>
      <c r="K138" s="1"/>
      <c r="L138" s="1"/>
    </row>
    <row r="139" spans="2:12" ht="75" x14ac:dyDescent="0.25">
      <c r="B139" s="218" t="s">
        <v>6694</v>
      </c>
      <c r="C139" s="1"/>
      <c r="D139" s="1"/>
      <c r="E139" s="1"/>
      <c r="F139" s="1"/>
      <c r="G139" s="1"/>
      <c r="H139" s="1"/>
      <c r="I139" s="1"/>
      <c r="J139" s="1"/>
      <c r="K139" s="1"/>
      <c r="L139" s="1"/>
    </row>
    <row r="140" spans="2:12" ht="18.75" x14ac:dyDescent="0.25">
      <c r="B140" s="21"/>
      <c r="C140" s="1"/>
      <c r="D140" s="1"/>
      <c r="E140" s="1"/>
      <c r="F140" s="1"/>
      <c r="G140" s="1"/>
      <c r="H140" s="1"/>
      <c r="I140" s="1"/>
      <c r="J140" s="1"/>
      <c r="K140" s="1"/>
      <c r="L140" s="1"/>
    </row>
    <row r="141" spans="2:12" ht="18.75" x14ac:dyDescent="0.25">
      <c r="B141" s="20" t="s">
        <v>3741</v>
      </c>
      <c r="C141" s="1"/>
      <c r="D141" s="1"/>
      <c r="E141" s="1"/>
      <c r="F141" s="1"/>
      <c r="G141" s="1"/>
      <c r="H141" s="1"/>
      <c r="I141" s="1"/>
      <c r="J141" s="1"/>
      <c r="K141" s="1"/>
      <c r="L141" s="1"/>
    </row>
    <row r="142" spans="2:12" ht="56.25" x14ac:dyDescent="0.25">
      <c r="B142" s="20" t="s">
        <v>4058</v>
      </c>
      <c r="C142" s="1"/>
      <c r="D142" s="1"/>
      <c r="E142" s="1"/>
      <c r="F142" s="1"/>
      <c r="G142" s="1"/>
      <c r="H142" s="1"/>
      <c r="I142" s="1"/>
      <c r="J142" s="1"/>
      <c r="K142" s="1"/>
      <c r="L142" s="1"/>
    </row>
    <row r="143" spans="2:12" ht="18.75" x14ac:dyDescent="0.25">
      <c r="B143" s="20" t="s">
        <v>3582</v>
      </c>
      <c r="C143" s="1"/>
      <c r="D143" s="1"/>
      <c r="E143" s="1"/>
      <c r="F143" s="1"/>
      <c r="G143" s="1"/>
      <c r="H143" s="1"/>
      <c r="I143" s="1"/>
      <c r="J143" s="1"/>
      <c r="K143" s="1"/>
      <c r="L143" s="1"/>
    </row>
    <row r="144" spans="2:12" ht="18.75" x14ac:dyDescent="0.25">
      <c r="B144" s="20" t="s">
        <v>4059</v>
      </c>
      <c r="C144" s="1"/>
      <c r="D144" s="1"/>
      <c r="E144" s="1"/>
      <c r="F144" s="1"/>
      <c r="G144" s="1"/>
      <c r="H144" s="1"/>
      <c r="I144" s="1"/>
      <c r="J144" s="1"/>
      <c r="K144" s="1"/>
      <c r="L144" s="1"/>
    </row>
    <row r="145" spans="2:12" ht="18.75" x14ac:dyDescent="0.25">
      <c r="B145" s="20"/>
      <c r="C145" s="1"/>
      <c r="D145" s="1"/>
      <c r="E145" s="1"/>
      <c r="F145" s="1"/>
      <c r="G145" s="1"/>
      <c r="H145" s="1"/>
      <c r="I145" s="1"/>
      <c r="J145" s="1"/>
      <c r="K145" s="1"/>
      <c r="L145" s="1"/>
    </row>
    <row r="146" spans="2:12" ht="37.5" x14ac:dyDescent="0.25">
      <c r="B146" s="20" t="s">
        <v>4060</v>
      </c>
      <c r="C146" s="1"/>
      <c r="D146" s="1"/>
      <c r="E146" s="1"/>
      <c r="F146" s="1"/>
      <c r="G146" s="1"/>
      <c r="H146" s="1"/>
      <c r="I146" s="1"/>
      <c r="J146" s="1"/>
      <c r="K146" s="1"/>
      <c r="L146" s="1"/>
    </row>
    <row r="147" spans="2:12" ht="56.25" x14ac:dyDescent="0.25">
      <c r="B147" s="20" t="s">
        <v>6695</v>
      </c>
      <c r="C147" s="1"/>
      <c r="D147" s="1"/>
      <c r="E147" s="1"/>
      <c r="F147" s="1"/>
      <c r="G147" s="1"/>
      <c r="H147" s="1"/>
      <c r="I147" s="1"/>
      <c r="J147" s="1"/>
      <c r="K147" s="1"/>
      <c r="L147" s="1"/>
    </row>
    <row r="148" spans="2:12" ht="18.75" x14ac:dyDescent="0.25">
      <c r="B148" s="20"/>
      <c r="C148" s="1"/>
      <c r="D148" s="1"/>
      <c r="E148" s="1"/>
      <c r="F148" s="1"/>
      <c r="G148" s="1"/>
      <c r="H148" s="1"/>
      <c r="I148" s="1"/>
      <c r="J148" s="1"/>
      <c r="K148" s="1"/>
      <c r="L148" s="1"/>
    </row>
    <row r="149" spans="2:12" ht="18.75" x14ac:dyDescent="0.25">
      <c r="B149" s="184"/>
      <c r="C149" s="1"/>
      <c r="D149" s="1"/>
      <c r="E149" s="1"/>
      <c r="F149" s="1"/>
      <c r="G149" s="1"/>
      <c r="H149" s="1"/>
      <c r="I149" s="1"/>
      <c r="J149" s="1"/>
      <c r="K149" s="1"/>
      <c r="L149" s="1"/>
    </row>
    <row r="150" spans="2:12" ht="18.75" x14ac:dyDescent="0.25">
      <c r="B150" s="17" t="s">
        <v>3745</v>
      </c>
      <c r="C150" s="1"/>
      <c r="D150" s="1"/>
      <c r="E150" s="1"/>
      <c r="F150" s="1"/>
      <c r="G150" s="1"/>
      <c r="H150" s="1"/>
      <c r="I150" s="1"/>
      <c r="J150" s="1"/>
      <c r="K150" s="1"/>
      <c r="L150" s="1"/>
    </row>
    <row r="151" spans="2:12" ht="37.5" x14ac:dyDescent="0.25">
      <c r="B151" s="17" t="s">
        <v>6696</v>
      </c>
      <c r="C151" s="1"/>
      <c r="D151" s="1"/>
      <c r="E151" s="1"/>
      <c r="F151" s="1"/>
      <c r="G151" s="1"/>
      <c r="H151" s="1"/>
      <c r="I151" s="1"/>
      <c r="J151" s="1"/>
      <c r="K151" s="1"/>
      <c r="L151" s="1"/>
    </row>
    <row r="152" spans="2:12" ht="56.25" x14ac:dyDescent="0.25">
      <c r="B152" s="17" t="s">
        <v>6697</v>
      </c>
      <c r="C152" s="1"/>
      <c r="D152" s="1"/>
      <c r="E152" s="1"/>
      <c r="F152" s="1"/>
      <c r="G152" s="1"/>
      <c r="H152" s="1"/>
      <c r="I152" s="1"/>
      <c r="J152" s="1"/>
      <c r="K152" s="1"/>
      <c r="L152" s="1"/>
    </row>
    <row r="153" spans="2:12" ht="37.5" x14ac:dyDescent="0.25">
      <c r="B153" s="17" t="s">
        <v>6698</v>
      </c>
      <c r="C153" s="1"/>
      <c r="D153" s="1"/>
      <c r="E153" s="1"/>
      <c r="F153" s="1"/>
      <c r="G153" s="1"/>
      <c r="H153" s="1"/>
      <c r="I153" s="1"/>
      <c r="J153" s="1"/>
      <c r="K153" s="1"/>
      <c r="L153" s="1"/>
    </row>
    <row r="154" spans="2:12" ht="18.75" x14ac:dyDescent="0.25">
      <c r="B154" s="220"/>
      <c r="C154" s="1"/>
      <c r="D154" s="1"/>
      <c r="E154" s="1"/>
      <c r="F154" s="1"/>
      <c r="G154" s="1"/>
      <c r="H154" s="1"/>
      <c r="I154" s="1"/>
      <c r="J154" s="1"/>
      <c r="K154" s="1"/>
      <c r="L154" s="1"/>
    </row>
    <row r="155" spans="2:12" ht="75" x14ac:dyDescent="0.25">
      <c r="B155" s="21" t="s">
        <v>4064</v>
      </c>
      <c r="C155" s="1"/>
      <c r="D155" s="1"/>
      <c r="E155" s="1"/>
      <c r="F155" s="1"/>
      <c r="G155" s="1"/>
      <c r="H155" s="1"/>
      <c r="I155" s="1"/>
      <c r="J155" s="1"/>
      <c r="K155" s="1"/>
      <c r="L155" s="1"/>
    </row>
    <row r="156" spans="2:12" ht="18.75" x14ac:dyDescent="0.25">
      <c r="B156" s="220"/>
      <c r="C156" s="1"/>
      <c r="D156" s="1"/>
      <c r="E156" s="1"/>
      <c r="F156" s="1"/>
      <c r="G156" s="1"/>
      <c r="H156" s="1"/>
      <c r="I156" s="1"/>
      <c r="J156" s="1"/>
      <c r="K156" s="1"/>
      <c r="L156" s="1"/>
    </row>
    <row r="157" spans="2:12" ht="18.75" x14ac:dyDescent="0.25">
      <c r="B157" s="22" t="s">
        <v>3756</v>
      </c>
      <c r="C157" s="1"/>
      <c r="D157" s="1"/>
      <c r="E157" s="1"/>
      <c r="F157" s="1"/>
      <c r="G157" s="1"/>
      <c r="H157" s="1"/>
      <c r="I157" s="1"/>
      <c r="J157" s="1"/>
      <c r="K157" s="1"/>
      <c r="L157" s="1"/>
    </row>
    <row r="158" spans="2:12" ht="18.75" x14ac:dyDescent="0.25">
      <c r="B158" s="20"/>
      <c r="C158" s="1"/>
      <c r="D158" s="1"/>
      <c r="E158" s="1"/>
      <c r="F158" s="1"/>
      <c r="G158" s="1"/>
      <c r="H158" s="1"/>
      <c r="I158" s="1"/>
      <c r="J158" s="1"/>
      <c r="K158" s="1"/>
      <c r="L158" s="1"/>
    </row>
    <row r="159" spans="2:12" ht="56.25" x14ac:dyDescent="0.25">
      <c r="B159" s="21" t="s">
        <v>3757</v>
      </c>
      <c r="C159" s="1"/>
      <c r="D159" s="1"/>
      <c r="E159" s="1"/>
      <c r="F159" s="1"/>
      <c r="G159" s="1"/>
      <c r="H159" s="1"/>
      <c r="I159" s="1"/>
      <c r="J159" s="1"/>
      <c r="K159" s="1"/>
      <c r="L159" s="1"/>
    </row>
    <row r="160" spans="2:12" ht="112.5" x14ac:dyDescent="0.25">
      <c r="B160" s="21" t="s">
        <v>3758</v>
      </c>
      <c r="C160" s="1"/>
      <c r="D160" s="1"/>
      <c r="E160" s="1"/>
      <c r="F160" s="1"/>
      <c r="G160" s="1"/>
      <c r="H160" s="1"/>
      <c r="I160" s="1"/>
      <c r="J160" s="1"/>
      <c r="K160" s="1"/>
      <c r="L160" s="1"/>
    </row>
    <row r="161" spans="2:12" ht="18.75" x14ac:dyDescent="0.25">
      <c r="B161" s="20"/>
      <c r="C161" s="1"/>
      <c r="D161" s="1"/>
      <c r="E161" s="1"/>
      <c r="F161" s="1"/>
      <c r="G161" s="1"/>
      <c r="H161" s="1"/>
      <c r="I161" s="1"/>
      <c r="J161" s="1"/>
      <c r="K161" s="1"/>
      <c r="L161" s="1"/>
    </row>
    <row r="162" spans="2:12" ht="37.5" x14ac:dyDescent="0.25">
      <c r="B162" s="22" t="s">
        <v>4065</v>
      </c>
      <c r="C162" s="1"/>
      <c r="D162" s="1"/>
      <c r="E162" s="1"/>
      <c r="F162" s="1"/>
      <c r="G162" s="1"/>
      <c r="H162" s="1"/>
      <c r="I162" s="1"/>
      <c r="J162" s="1"/>
      <c r="K162" s="1"/>
      <c r="L162" s="1"/>
    </row>
    <row r="163" spans="2:12" ht="18.75" x14ac:dyDescent="0.25">
      <c r="B163" s="221"/>
      <c r="C163" s="1"/>
      <c r="D163" s="1"/>
      <c r="E163" s="1"/>
      <c r="F163" s="1"/>
      <c r="G163" s="1"/>
      <c r="H163" s="1"/>
      <c r="I163" s="1"/>
      <c r="J163" s="1"/>
      <c r="K163" s="1"/>
      <c r="L163" s="1"/>
    </row>
    <row r="164" spans="2:12" ht="37.5" x14ac:dyDescent="0.25">
      <c r="B164" s="20" t="s">
        <v>3761</v>
      </c>
      <c r="C164" s="1"/>
      <c r="D164" s="1"/>
      <c r="E164" s="1"/>
      <c r="F164" s="1"/>
      <c r="G164" s="1"/>
      <c r="H164" s="1"/>
      <c r="I164" s="1"/>
      <c r="J164" s="1"/>
      <c r="K164" s="1"/>
      <c r="L164" s="1"/>
    </row>
    <row r="165" spans="2:12" ht="18.75" x14ac:dyDescent="0.25">
      <c r="B165" s="20" t="s">
        <v>6648</v>
      </c>
      <c r="C165" s="1"/>
      <c r="D165" s="1"/>
      <c r="E165" s="1"/>
      <c r="F165" s="1"/>
      <c r="G165" s="1"/>
      <c r="H165" s="1"/>
      <c r="I165" s="1"/>
      <c r="J165" s="1"/>
      <c r="K165" s="1"/>
      <c r="L165" s="1"/>
    </row>
    <row r="166" spans="2:12" ht="56.25" x14ac:dyDescent="0.25">
      <c r="B166" s="20" t="s">
        <v>3584</v>
      </c>
      <c r="C166" s="1"/>
      <c r="D166" s="1"/>
      <c r="E166" s="1"/>
      <c r="F166" s="1"/>
      <c r="G166" s="1"/>
      <c r="H166" s="1"/>
      <c r="I166" s="1"/>
      <c r="J166" s="1"/>
      <c r="K166" s="1"/>
      <c r="L166" s="1"/>
    </row>
    <row r="167" spans="2:12" ht="37.5" x14ac:dyDescent="0.25">
      <c r="B167" s="20" t="s">
        <v>3763</v>
      </c>
      <c r="C167" s="1"/>
      <c r="D167" s="1"/>
      <c r="E167" s="1"/>
      <c r="F167" s="1"/>
      <c r="G167" s="1"/>
      <c r="H167" s="1"/>
      <c r="I167" s="1"/>
      <c r="J167" s="1"/>
      <c r="K167" s="1"/>
      <c r="L167" s="1"/>
    </row>
    <row r="168" spans="2:12" ht="75" x14ac:dyDescent="0.25">
      <c r="B168" s="20" t="s">
        <v>3764</v>
      </c>
      <c r="C168" s="1"/>
      <c r="D168" s="1"/>
      <c r="E168" s="1"/>
      <c r="F168" s="1"/>
      <c r="G168" s="1"/>
      <c r="H168" s="1"/>
      <c r="I168" s="1"/>
      <c r="J168" s="1"/>
      <c r="K168" s="1"/>
      <c r="L168" s="1"/>
    </row>
    <row r="169" spans="2:12" ht="75" x14ac:dyDescent="0.25">
      <c r="B169" s="20" t="s">
        <v>3765</v>
      </c>
      <c r="C169" s="1"/>
      <c r="D169" s="1"/>
      <c r="E169" s="1"/>
      <c r="F169" s="1"/>
      <c r="G169" s="1"/>
      <c r="H169" s="1"/>
      <c r="I169" s="1"/>
      <c r="J169" s="1"/>
      <c r="K169" s="1"/>
      <c r="L169" s="1"/>
    </row>
    <row r="170" spans="2:12" ht="37.5" x14ac:dyDescent="0.25">
      <c r="B170" s="20" t="s">
        <v>3585</v>
      </c>
      <c r="C170" s="1"/>
      <c r="D170" s="1"/>
      <c r="E170" s="1"/>
      <c r="F170" s="1"/>
      <c r="G170" s="1"/>
      <c r="H170" s="1"/>
      <c r="I170" s="1"/>
      <c r="J170" s="1"/>
      <c r="K170" s="1"/>
      <c r="L170" s="1"/>
    </row>
    <row r="171" spans="2:12" ht="75" x14ac:dyDescent="0.25">
      <c r="B171" s="20" t="s">
        <v>3766</v>
      </c>
      <c r="C171" s="1"/>
      <c r="D171" s="1"/>
      <c r="E171" s="1"/>
      <c r="F171" s="1"/>
      <c r="G171" s="1"/>
      <c r="H171" s="1"/>
      <c r="I171" s="1"/>
      <c r="J171" s="1"/>
      <c r="K171" s="1"/>
      <c r="L171" s="1"/>
    </row>
    <row r="172" spans="2:12" ht="56.25" x14ac:dyDescent="0.25">
      <c r="B172" s="20" t="s">
        <v>3767</v>
      </c>
      <c r="C172" s="1"/>
      <c r="D172" s="1"/>
      <c r="E172" s="1"/>
      <c r="F172" s="1"/>
      <c r="G172" s="1"/>
      <c r="H172" s="1"/>
      <c r="I172" s="1"/>
      <c r="J172" s="1"/>
      <c r="K172" s="1"/>
      <c r="L172" s="1"/>
    </row>
    <row r="173" spans="2:12" ht="18.75" x14ac:dyDescent="0.25">
      <c r="B173" s="20"/>
      <c r="C173" s="1"/>
      <c r="D173" s="1"/>
      <c r="E173" s="1"/>
      <c r="F173" s="1"/>
      <c r="G173" s="1"/>
      <c r="H173" s="1"/>
      <c r="I173" s="1"/>
      <c r="J173" s="1"/>
      <c r="K173" s="1"/>
      <c r="L173" s="1"/>
    </row>
    <row r="174" spans="2:12" ht="37.5" x14ac:dyDescent="0.25">
      <c r="B174" s="22" t="s">
        <v>4066</v>
      </c>
      <c r="C174" s="1"/>
      <c r="D174" s="1"/>
      <c r="E174" s="1"/>
      <c r="F174" s="1"/>
      <c r="G174" s="1"/>
      <c r="H174" s="1"/>
      <c r="I174" s="1"/>
      <c r="J174" s="1"/>
      <c r="K174" s="1"/>
      <c r="L174" s="1"/>
    </row>
    <row r="175" spans="2:12" ht="18.75" x14ac:dyDescent="0.25">
      <c r="B175" s="20"/>
      <c r="C175" s="1"/>
      <c r="D175" s="1"/>
      <c r="E175" s="1"/>
      <c r="F175" s="1"/>
      <c r="G175" s="1"/>
      <c r="H175" s="1"/>
      <c r="I175" s="1"/>
      <c r="J175" s="1"/>
      <c r="K175" s="1"/>
      <c r="L175" s="1"/>
    </row>
    <row r="176" spans="2:12" ht="37.5" x14ac:dyDescent="0.25">
      <c r="B176" s="20" t="s">
        <v>4067</v>
      </c>
      <c r="C176" s="1"/>
      <c r="D176" s="1"/>
      <c r="E176" s="1"/>
      <c r="F176" s="1"/>
      <c r="G176" s="1"/>
      <c r="H176" s="1"/>
      <c r="I176" s="1"/>
      <c r="J176" s="1"/>
      <c r="K176" s="1"/>
      <c r="L176" s="1"/>
    </row>
    <row r="177" spans="2:12" ht="18.75" x14ac:dyDescent="0.25">
      <c r="B177" s="20" t="s">
        <v>3771</v>
      </c>
      <c r="C177" s="1"/>
      <c r="D177" s="1"/>
      <c r="E177" s="1"/>
      <c r="F177" s="1"/>
      <c r="G177" s="1"/>
      <c r="H177" s="1"/>
      <c r="I177" s="1"/>
      <c r="J177" s="1"/>
      <c r="K177" s="1"/>
      <c r="L177" s="1"/>
    </row>
    <row r="178" spans="2:12" ht="56.25" x14ac:dyDescent="0.25">
      <c r="B178" s="20" t="s">
        <v>4068</v>
      </c>
      <c r="C178" s="1"/>
      <c r="D178" s="1"/>
      <c r="E178" s="1"/>
      <c r="F178" s="1"/>
      <c r="G178" s="1"/>
      <c r="H178" s="1"/>
      <c r="I178" s="1"/>
      <c r="J178" s="1"/>
      <c r="K178" s="1"/>
      <c r="L178" s="1"/>
    </row>
    <row r="179" spans="2:12" ht="37.5" x14ac:dyDescent="0.25">
      <c r="B179" s="20" t="s">
        <v>4069</v>
      </c>
      <c r="C179" s="1"/>
      <c r="D179" s="1"/>
      <c r="E179" s="1"/>
      <c r="F179" s="1"/>
      <c r="G179" s="1"/>
      <c r="H179" s="1"/>
      <c r="I179" s="1"/>
      <c r="J179" s="1"/>
      <c r="K179" s="1"/>
      <c r="L179" s="1"/>
    </row>
    <row r="180" spans="2:12" ht="30" x14ac:dyDescent="0.25">
      <c r="B180" s="304" t="s">
        <v>4070</v>
      </c>
      <c r="C180" s="1"/>
      <c r="D180" s="1"/>
      <c r="E180" s="1"/>
      <c r="F180" s="1"/>
      <c r="G180" s="1"/>
      <c r="H180" s="1"/>
      <c r="I180" s="1"/>
      <c r="J180" s="1"/>
      <c r="K180" s="1"/>
      <c r="L180" s="1"/>
    </row>
    <row r="181" spans="2:12" ht="18.75" x14ac:dyDescent="0.25">
      <c r="B181" s="20" t="s">
        <v>4071</v>
      </c>
      <c r="C181" s="1"/>
      <c r="D181" s="1"/>
      <c r="E181" s="1"/>
      <c r="F181" s="1"/>
      <c r="G181" s="1"/>
      <c r="H181" s="1"/>
      <c r="I181" s="1"/>
      <c r="J181" s="1"/>
      <c r="K181" s="1"/>
      <c r="L181" s="1"/>
    </row>
    <row r="182" spans="2:12" ht="75" x14ac:dyDescent="0.25">
      <c r="B182" s="20" t="s">
        <v>3779</v>
      </c>
      <c r="C182" s="1"/>
      <c r="D182" s="1"/>
      <c r="E182" s="1"/>
      <c r="F182" s="1"/>
      <c r="G182" s="1"/>
      <c r="H182" s="1"/>
      <c r="I182" s="1"/>
      <c r="J182" s="1"/>
      <c r="K182" s="1"/>
      <c r="L182" s="1"/>
    </row>
    <row r="183" spans="2:12" ht="37.5" x14ac:dyDescent="0.25">
      <c r="B183" s="20" t="s">
        <v>3780</v>
      </c>
      <c r="C183" s="1"/>
      <c r="D183" s="1"/>
      <c r="E183" s="1"/>
      <c r="F183" s="1"/>
      <c r="G183" s="1"/>
      <c r="H183" s="1"/>
      <c r="I183" s="1"/>
      <c r="J183" s="1"/>
      <c r="K183" s="1"/>
      <c r="L183" s="1"/>
    </row>
    <row r="184" spans="2:12" ht="18.75" x14ac:dyDescent="0.25">
      <c r="B184" s="21"/>
      <c r="C184" s="1"/>
      <c r="D184" s="1"/>
      <c r="E184" s="1"/>
      <c r="F184" s="1"/>
      <c r="G184" s="1"/>
      <c r="H184" s="1"/>
      <c r="I184" s="1"/>
      <c r="J184" s="1"/>
      <c r="K184" s="1"/>
      <c r="L184" s="1"/>
    </row>
    <row r="185" spans="2:12" ht="75" x14ac:dyDescent="0.25">
      <c r="B185" s="22" t="s">
        <v>6699</v>
      </c>
      <c r="C185" s="1"/>
      <c r="D185" s="1"/>
      <c r="E185" s="1"/>
      <c r="F185" s="1"/>
      <c r="G185" s="1"/>
      <c r="H185" s="1"/>
      <c r="I185" s="1"/>
      <c r="J185" s="1"/>
      <c r="K185" s="1"/>
      <c r="L185" s="1"/>
    </row>
    <row r="186" spans="2:12" ht="18.75" x14ac:dyDescent="0.25">
      <c r="B186" s="22"/>
      <c r="C186" s="1"/>
      <c r="D186" s="1"/>
      <c r="E186" s="1"/>
      <c r="F186" s="1"/>
      <c r="G186" s="1"/>
      <c r="H186" s="1"/>
      <c r="I186" s="1"/>
      <c r="J186" s="1"/>
      <c r="K186" s="1"/>
      <c r="L186" s="1"/>
    </row>
    <row r="187" spans="2:12" ht="18.75" x14ac:dyDescent="0.25">
      <c r="B187" s="20" t="s">
        <v>4073</v>
      </c>
      <c r="C187" s="1"/>
      <c r="D187" s="1"/>
      <c r="E187" s="1"/>
      <c r="F187" s="1"/>
      <c r="G187" s="1"/>
      <c r="H187" s="1"/>
      <c r="I187" s="1"/>
      <c r="J187" s="1"/>
      <c r="K187" s="1"/>
      <c r="L187" s="1"/>
    </row>
    <row r="188" spans="2:12" ht="37.5" x14ac:dyDescent="0.25">
      <c r="B188" s="20" t="s">
        <v>6700</v>
      </c>
      <c r="C188" s="1"/>
      <c r="D188" s="1"/>
      <c r="E188" s="1"/>
      <c r="F188" s="1"/>
      <c r="G188" s="1"/>
      <c r="H188" s="1"/>
      <c r="I188" s="1"/>
      <c r="J188" s="1"/>
      <c r="K188" s="1"/>
      <c r="L188" s="1"/>
    </row>
    <row r="189" spans="2:12" ht="56.25" x14ac:dyDescent="0.25">
      <c r="B189" s="20" t="s">
        <v>6701</v>
      </c>
      <c r="C189" s="1"/>
      <c r="D189" s="1"/>
      <c r="E189" s="1"/>
      <c r="F189" s="1"/>
      <c r="G189" s="1"/>
      <c r="H189" s="1"/>
      <c r="I189" s="1"/>
      <c r="J189" s="1"/>
      <c r="K189" s="1"/>
      <c r="L189" s="1"/>
    </row>
    <row r="190" spans="2:12" ht="18.75" x14ac:dyDescent="0.25">
      <c r="B190" s="220"/>
      <c r="C190" s="1"/>
      <c r="D190" s="1"/>
      <c r="E190" s="1"/>
      <c r="F190" s="1"/>
      <c r="G190" s="1"/>
      <c r="H190" s="1"/>
      <c r="I190" s="1"/>
      <c r="J190" s="1"/>
      <c r="K190" s="1"/>
      <c r="L190" s="1"/>
    </row>
    <row r="191" spans="2:12" ht="37.5" x14ac:dyDescent="0.25">
      <c r="B191" s="22" t="s">
        <v>4076</v>
      </c>
      <c r="C191" s="1"/>
      <c r="D191" s="1"/>
      <c r="E191" s="1"/>
      <c r="F191" s="1"/>
      <c r="G191" s="1"/>
      <c r="H191" s="1"/>
      <c r="I191" s="1"/>
      <c r="J191" s="1"/>
      <c r="K191" s="1"/>
      <c r="L191" s="1"/>
    </row>
    <row r="192" spans="2:12" ht="18.75" x14ac:dyDescent="0.25">
      <c r="B192" s="22"/>
      <c r="C192" s="1"/>
      <c r="D192" s="1"/>
      <c r="E192" s="1"/>
      <c r="F192" s="1"/>
      <c r="G192" s="1"/>
      <c r="H192" s="1"/>
      <c r="I192" s="1"/>
      <c r="J192" s="1"/>
      <c r="K192" s="1"/>
      <c r="L192" s="1"/>
    </row>
    <row r="193" spans="2:12" ht="37.5" x14ac:dyDescent="0.25">
      <c r="B193" s="21" t="s">
        <v>3787</v>
      </c>
      <c r="C193" s="1"/>
      <c r="D193" s="1"/>
      <c r="E193" s="1"/>
      <c r="F193" s="1"/>
      <c r="G193" s="1"/>
      <c r="H193" s="1"/>
      <c r="I193" s="1"/>
      <c r="J193" s="1"/>
      <c r="K193" s="1"/>
      <c r="L193" s="1"/>
    </row>
    <row r="194" spans="2:12" ht="18.75" x14ac:dyDescent="0.25">
      <c r="B194" s="20"/>
      <c r="C194" s="1"/>
      <c r="D194" s="1"/>
      <c r="E194" s="1"/>
      <c r="F194" s="1"/>
      <c r="G194" s="1"/>
      <c r="H194" s="1"/>
      <c r="I194" s="1"/>
      <c r="J194" s="1"/>
      <c r="K194" s="1"/>
      <c r="L194" s="1"/>
    </row>
    <row r="195" spans="2:12" ht="56.25" x14ac:dyDescent="0.25">
      <c r="B195" s="17" t="s">
        <v>4077</v>
      </c>
      <c r="C195" s="1"/>
      <c r="D195" s="1"/>
      <c r="E195" s="1"/>
      <c r="F195" s="1"/>
      <c r="G195" s="1"/>
      <c r="H195" s="1"/>
      <c r="I195" s="1"/>
      <c r="J195" s="1"/>
      <c r="K195" s="1"/>
      <c r="L195" s="1"/>
    </row>
    <row r="196" spans="2:12" x14ac:dyDescent="0.25">
      <c r="B196" s="299"/>
      <c r="C196" s="1"/>
      <c r="D196" s="1"/>
      <c r="E196" s="1"/>
      <c r="F196" s="1"/>
      <c r="G196" s="1"/>
      <c r="H196" s="1"/>
      <c r="I196" s="1"/>
      <c r="J196" s="1"/>
      <c r="K196" s="1"/>
      <c r="L196" s="1"/>
    </row>
    <row r="197" spans="2:12" ht="56.25" x14ac:dyDescent="0.25">
      <c r="B197" s="21" t="s">
        <v>6702</v>
      </c>
      <c r="C197" s="1"/>
      <c r="D197" s="1"/>
      <c r="E197" s="1"/>
      <c r="F197" s="1"/>
      <c r="G197" s="1"/>
      <c r="H197" s="1"/>
      <c r="I197" s="1"/>
      <c r="J197" s="1"/>
      <c r="K197" s="1"/>
      <c r="L197" s="1"/>
    </row>
    <row r="198" spans="2:12" ht="18.75" x14ac:dyDescent="0.25">
      <c r="B198" s="21"/>
      <c r="C198" s="1"/>
      <c r="D198" s="1"/>
      <c r="E198" s="1"/>
      <c r="F198" s="1"/>
      <c r="G198" s="1"/>
      <c r="H198" s="1"/>
      <c r="I198" s="1"/>
      <c r="J198" s="1"/>
      <c r="K198" s="1"/>
      <c r="L198" s="1"/>
    </row>
    <row r="199" spans="2:12" ht="75" x14ac:dyDescent="0.25">
      <c r="B199" s="17" t="s">
        <v>4079</v>
      </c>
      <c r="C199" s="1"/>
      <c r="D199" s="1"/>
      <c r="E199" s="1"/>
      <c r="F199" s="1"/>
      <c r="G199" s="1"/>
      <c r="H199" s="1"/>
      <c r="I199" s="1"/>
      <c r="J199" s="1"/>
      <c r="K199" s="1"/>
      <c r="L199" s="1"/>
    </row>
    <row r="200" spans="2:12" x14ac:dyDescent="0.25">
      <c r="B200" s="299"/>
      <c r="C200" s="1"/>
      <c r="D200" s="1"/>
      <c r="E200" s="1"/>
      <c r="F200" s="1"/>
      <c r="G200" s="1"/>
      <c r="H200" s="1"/>
      <c r="I200" s="1"/>
      <c r="J200" s="1"/>
      <c r="K200" s="1"/>
      <c r="L200" s="1"/>
    </row>
    <row r="201" spans="2:12" ht="56.25" x14ac:dyDescent="0.25">
      <c r="B201" s="21" t="s">
        <v>3798</v>
      </c>
      <c r="C201" s="1"/>
      <c r="D201" s="1"/>
      <c r="E201" s="1"/>
      <c r="F201" s="1"/>
      <c r="G201" s="1"/>
      <c r="H201" s="1"/>
      <c r="I201" s="1"/>
      <c r="J201" s="1"/>
      <c r="K201" s="1"/>
      <c r="L201" s="1"/>
    </row>
    <row r="202" spans="2:12" ht="18.75" x14ac:dyDescent="0.25">
      <c r="B202" s="17"/>
      <c r="C202" s="1"/>
      <c r="D202" s="1"/>
      <c r="E202" s="1"/>
      <c r="F202" s="1"/>
      <c r="G202" s="1"/>
      <c r="H202" s="1"/>
      <c r="I202" s="1"/>
      <c r="J202" s="1"/>
      <c r="K202" s="1"/>
      <c r="L202" s="1"/>
    </row>
    <row r="203" spans="2:12" ht="18.75" x14ac:dyDescent="0.25">
      <c r="B203" s="17" t="s">
        <v>4080</v>
      </c>
      <c r="C203" s="1"/>
      <c r="D203" s="1"/>
      <c r="E203" s="1"/>
      <c r="F203" s="1"/>
      <c r="G203" s="1"/>
      <c r="H203" s="1"/>
      <c r="I203" s="1"/>
      <c r="J203" s="1"/>
      <c r="K203" s="1"/>
      <c r="L203" s="1"/>
    </row>
    <row r="204" spans="2:12" ht="18.75" x14ac:dyDescent="0.25">
      <c r="B204" s="17" t="s">
        <v>4081</v>
      </c>
      <c r="C204" s="1"/>
      <c r="D204" s="1"/>
      <c r="E204" s="1"/>
      <c r="F204" s="1"/>
      <c r="G204" s="1"/>
      <c r="H204" s="1"/>
      <c r="I204" s="1"/>
      <c r="J204" s="1"/>
      <c r="K204" s="1"/>
      <c r="L204" s="1"/>
    </row>
    <row r="205" spans="2:12" ht="37.5" x14ac:dyDescent="0.25">
      <c r="B205" s="17" t="s">
        <v>6703</v>
      </c>
      <c r="C205" s="1"/>
      <c r="D205" s="1"/>
      <c r="E205" s="1"/>
      <c r="F205" s="1"/>
      <c r="G205" s="1"/>
      <c r="H205" s="1"/>
      <c r="I205" s="1"/>
      <c r="J205" s="1"/>
      <c r="K205" s="1"/>
      <c r="L205" s="1"/>
    </row>
    <row r="206" spans="2:12" ht="18.75" x14ac:dyDescent="0.25">
      <c r="B206" s="17" t="s">
        <v>1945</v>
      </c>
      <c r="C206" s="1"/>
      <c r="D206" s="1"/>
      <c r="E206" s="1"/>
      <c r="F206" s="1"/>
      <c r="G206" s="1"/>
      <c r="H206" s="1"/>
      <c r="I206" s="1"/>
      <c r="J206" s="1"/>
      <c r="K206" s="1"/>
      <c r="L206" s="1"/>
    </row>
    <row r="207" spans="2:12" ht="18.75" x14ac:dyDescent="0.25">
      <c r="B207" s="21"/>
      <c r="C207" s="1"/>
      <c r="D207" s="1"/>
      <c r="E207" s="1"/>
      <c r="F207" s="1"/>
      <c r="G207" s="1"/>
      <c r="H207" s="1"/>
      <c r="I207" s="1"/>
      <c r="J207" s="1"/>
      <c r="K207" s="1"/>
      <c r="L207" s="1"/>
    </row>
    <row r="208" spans="2:12" ht="56.25" x14ac:dyDescent="0.25">
      <c r="B208" s="21" t="s">
        <v>3800</v>
      </c>
      <c r="C208" s="1"/>
      <c r="D208" s="1"/>
      <c r="E208" s="1"/>
      <c r="F208" s="1"/>
      <c r="G208" s="1"/>
      <c r="H208" s="1"/>
      <c r="I208" s="1"/>
      <c r="J208" s="1"/>
      <c r="K208" s="1"/>
      <c r="L208" s="1"/>
    </row>
    <row r="209" spans="2:12" ht="56.25" x14ac:dyDescent="0.25">
      <c r="B209" s="21" t="s">
        <v>3801</v>
      </c>
      <c r="C209" s="1"/>
      <c r="D209" s="1"/>
      <c r="E209" s="1"/>
      <c r="F209" s="1"/>
      <c r="G209" s="1"/>
      <c r="H209" s="1"/>
      <c r="I209" s="1"/>
      <c r="J209" s="1"/>
      <c r="K209" s="1"/>
      <c r="L209" s="1"/>
    </row>
    <row r="210" spans="2:12" ht="56.25" x14ac:dyDescent="0.25">
      <c r="B210" s="21" t="s">
        <v>3802</v>
      </c>
      <c r="C210" s="1"/>
      <c r="D210" s="1"/>
      <c r="E210" s="1"/>
      <c r="F210" s="1"/>
      <c r="G210" s="1"/>
      <c r="H210" s="1"/>
      <c r="I210" s="1"/>
      <c r="J210" s="1"/>
      <c r="K210" s="1"/>
      <c r="L210" s="1"/>
    </row>
    <row r="211" spans="2:12" ht="18.75" x14ac:dyDescent="0.25">
      <c r="B211" s="302"/>
      <c r="C211" s="1"/>
      <c r="D211" s="1"/>
      <c r="E211" s="1"/>
      <c r="F211" s="1"/>
      <c r="G211" s="1"/>
      <c r="H211" s="1"/>
      <c r="I211" s="1"/>
      <c r="J211" s="1"/>
      <c r="K211" s="1"/>
      <c r="L211" s="1"/>
    </row>
    <row r="212" spans="2:12" ht="18.75" x14ac:dyDescent="0.25">
      <c r="B212" s="17" t="s">
        <v>3803</v>
      </c>
      <c r="C212" s="1"/>
      <c r="D212" s="1"/>
      <c r="E212" s="1"/>
      <c r="F212" s="1"/>
      <c r="G212" s="1"/>
      <c r="H212" s="1"/>
      <c r="I212" s="1"/>
      <c r="J212" s="1"/>
      <c r="K212" s="1"/>
      <c r="L212" s="1"/>
    </row>
    <row r="213" spans="2:12" ht="18.75" x14ac:dyDescent="0.25">
      <c r="B213" s="17" t="s">
        <v>6704</v>
      </c>
      <c r="C213" s="1"/>
      <c r="D213" s="1"/>
      <c r="E213" s="1"/>
      <c r="F213" s="1"/>
      <c r="G213" s="1"/>
      <c r="H213" s="1"/>
      <c r="I213" s="1"/>
      <c r="J213" s="1"/>
      <c r="K213" s="1"/>
      <c r="L213" s="1"/>
    </row>
    <row r="214" spans="2:12" ht="60" x14ac:dyDescent="0.25">
      <c r="B214" s="66" t="s">
        <v>6705</v>
      </c>
      <c r="C214" s="1"/>
      <c r="D214" s="1"/>
      <c r="E214" s="1"/>
      <c r="F214" s="1"/>
      <c r="G214" s="1"/>
      <c r="H214" s="1"/>
      <c r="I214" s="1"/>
      <c r="J214" s="1"/>
      <c r="K214" s="1"/>
      <c r="L214" s="1"/>
    </row>
    <row r="215" spans="2:12" ht="18.75" x14ac:dyDescent="0.25">
      <c r="B215" s="17"/>
      <c r="C215" s="1"/>
      <c r="D215" s="1"/>
      <c r="E215" s="1"/>
      <c r="F215" s="1"/>
      <c r="G215" s="1"/>
      <c r="H215" s="1"/>
      <c r="I215" s="1"/>
      <c r="J215" s="1"/>
      <c r="K215" s="1"/>
      <c r="L215" s="1"/>
    </row>
    <row r="216" spans="2:12" ht="37.5" x14ac:dyDescent="0.25">
      <c r="B216" s="21" t="s">
        <v>6706</v>
      </c>
      <c r="C216" s="1"/>
      <c r="D216" s="1"/>
      <c r="E216" s="1"/>
      <c r="F216" s="1"/>
      <c r="G216" s="1"/>
      <c r="H216" s="1"/>
      <c r="I216" s="1"/>
      <c r="J216" s="1"/>
      <c r="K216" s="1"/>
      <c r="L216" s="1"/>
    </row>
    <row r="217" spans="2:12" ht="37.5" x14ac:dyDescent="0.25">
      <c r="B217" s="21" t="s">
        <v>3808</v>
      </c>
      <c r="C217" s="1"/>
      <c r="D217" s="1"/>
      <c r="E217" s="1"/>
      <c r="F217" s="1"/>
      <c r="G217" s="1"/>
      <c r="H217" s="1"/>
      <c r="I217" s="1"/>
      <c r="J217" s="1"/>
      <c r="K217" s="1"/>
      <c r="L217" s="1"/>
    </row>
    <row r="218" spans="2:12" ht="75" x14ac:dyDescent="0.25">
      <c r="B218" s="21" t="s">
        <v>3809</v>
      </c>
      <c r="C218" s="1"/>
      <c r="D218" s="1"/>
      <c r="E218" s="1"/>
      <c r="F218" s="1"/>
      <c r="G218" s="1"/>
      <c r="H218" s="1"/>
      <c r="I218" s="1"/>
      <c r="J218" s="1"/>
      <c r="K218" s="1"/>
      <c r="L218" s="1"/>
    </row>
    <row r="219" spans="2:12" ht="56.25" x14ac:dyDescent="0.25">
      <c r="B219" s="21" t="s">
        <v>3810</v>
      </c>
      <c r="C219" s="1"/>
      <c r="D219" s="1"/>
      <c r="E219" s="1"/>
      <c r="F219" s="1"/>
      <c r="G219" s="1"/>
      <c r="H219" s="1"/>
      <c r="I219" s="1"/>
      <c r="J219" s="1"/>
      <c r="K219" s="1"/>
      <c r="L219" s="1"/>
    </row>
    <row r="220" spans="2:12" ht="37.5" x14ac:dyDescent="0.25">
      <c r="B220" s="21" t="s">
        <v>3589</v>
      </c>
      <c r="C220" s="1"/>
      <c r="D220" s="1"/>
      <c r="E220" s="1"/>
      <c r="F220" s="1"/>
      <c r="G220" s="1"/>
      <c r="H220" s="1"/>
      <c r="I220" s="1"/>
      <c r="J220" s="1"/>
      <c r="K220" s="1"/>
      <c r="L220" s="1"/>
    </row>
    <row r="221" spans="2:12" ht="56.25" x14ac:dyDescent="0.25">
      <c r="B221" s="21" t="s">
        <v>3811</v>
      </c>
      <c r="C221" s="1"/>
      <c r="D221" s="1"/>
      <c r="E221" s="1"/>
      <c r="F221" s="1"/>
      <c r="G221" s="1"/>
      <c r="H221" s="1"/>
      <c r="I221" s="1"/>
      <c r="J221" s="1"/>
      <c r="K221" s="1"/>
      <c r="L221" s="1"/>
    </row>
    <row r="222" spans="2:12" ht="56.25" x14ac:dyDescent="0.25">
      <c r="B222" s="21" t="s">
        <v>3590</v>
      </c>
      <c r="C222" s="1"/>
      <c r="D222" s="1"/>
      <c r="E222" s="1"/>
      <c r="F222" s="1"/>
      <c r="G222" s="1"/>
      <c r="H222" s="1"/>
      <c r="I222" s="1"/>
      <c r="J222" s="1"/>
      <c r="K222" s="1"/>
      <c r="L222" s="1"/>
    </row>
    <row r="223" spans="2:12" ht="56.25" x14ac:dyDescent="0.25">
      <c r="B223" s="21" t="s">
        <v>3591</v>
      </c>
      <c r="C223" s="1"/>
      <c r="D223" s="1"/>
      <c r="E223" s="1"/>
      <c r="F223" s="1"/>
      <c r="G223" s="1"/>
      <c r="H223" s="1"/>
      <c r="I223" s="1"/>
      <c r="J223" s="1"/>
      <c r="K223" s="1"/>
      <c r="L223" s="1"/>
    </row>
    <row r="224" spans="2:12" ht="56.25" x14ac:dyDescent="0.25">
      <c r="B224" s="21" t="s">
        <v>3592</v>
      </c>
      <c r="C224" s="1"/>
      <c r="D224" s="1"/>
      <c r="E224" s="1"/>
      <c r="F224" s="1"/>
      <c r="G224" s="1"/>
      <c r="H224" s="1"/>
      <c r="I224" s="1"/>
      <c r="J224" s="1"/>
      <c r="K224" s="1"/>
      <c r="L224" s="1"/>
    </row>
    <row r="225" spans="2:12" ht="56.25" x14ac:dyDescent="0.25">
      <c r="B225" s="21" t="s">
        <v>3812</v>
      </c>
      <c r="C225" s="1"/>
      <c r="D225" s="1"/>
      <c r="E225" s="1"/>
      <c r="F225" s="1"/>
      <c r="G225" s="1"/>
      <c r="H225" s="1"/>
      <c r="I225" s="1"/>
      <c r="J225" s="1"/>
      <c r="K225" s="1"/>
      <c r="L225" s="1"/>
    </row>
    <row r="226" spans="2:12" ht="56.25" x14ac:dyDescent="0.25">
      <c r="B226" s="21" t="s">
        <v>3813</v>
      </c>
      <c r="C226" s="1"/>
      <c r="D226" s="1"/>
      <c r="E226" s="1"/>
      <c r="F226" s="1"/>
      <c r="G226" s="1"/>
      <c r="H226" s="1"/>
      <c r="I226" s="1"/>
      <c r="J226" s="1"/>
      <c r="K226" s="1"/>
      <c r="L226" s="1"/>
    </row>
    <row r="227" spans="2:12" ht="131.25" x14ac:dyDescent="0.25">
      <c r="B227" s="21" t="s">
        <v>3593</v>
      </c>
      <c r="C227" s="1"/>
      <c r="D227" s="1"/>
      <c r="E227" s="1"/>
      <c r="F227" s="1"/>
      <c r="G227" s="1"/>
      <c r="H227" s="1"/>
      <c r="I227" s="1"/>
      <c r="J227" s="1"/>
      <c r="K227" s="1"/>
      <c r="L227" s="1"/>
    </row>
    <row r="228" spans="2:12" ht="75" x14ac:dyDescent="0.25">
      <c r="B228" s="21" t="s">
        <v>3814</v>
      </c>
      <c r="C228" s="1"/>
      <c r="D228" s="1"/>
      <c r="E228" s="1"/>
      <c r="F228" s="1"/>
      <c r="G228" s="1"/>
      <c r="H228" s="1"/>
      <c r="I228" s="1"/>
      <c r="J228" s="1"/>
      <c r="K228" s="1"/>
      <c r="L228" s="1"/>
    </row>
    <row r="229" spans="2:12" ht="37.5" x14ac:dyDescent="0.25">
      <c r="B229" s="21" t="s">
        <v>3815</v>
      </c>
      <c r="C229" s="1"/>
      <c r="D229" s="1"/>
      <c r="E229" s="1"/>
      <c r="F229" s="1"/>
      <c r="G229" s="1"/>
      <c r="H229" s="1"/>
      <c r="I229" s="1"/>
      <c r="J229" s="1"/>
      <c r="K229" s="1"/>
      <c r="L229" s="1"/>
    </row>
    <row r="230" spans="2:12" ht="37.5" x14ac:dyDescent="0.25">
      <c r="B230" s="21" t="s">
        <v>4086</v>
      </c>
      <c r="C230" s="1"/>
      <c r="D230" s="1"/>
      <c r="E230" s="1"/>
      <c r="F230" s="1"/>
      <c r="G230" s="1"/>
      <c r="H230" s="1"/>
      <c r="I230" s="1"/>
      <c r="J230" s="1"/>
      <c r="K230" s="1"/>
      <c r="L230" s="1"/>
    </row>
    <row r="231" spans="2:12" ht="18.75" x14ac:dyDescent="0.25">
      <c r="B231" s="21" t="s">
        <v>3594</v>
      </c>
      <c r="C231" s="1"/>
      <c r="D231" s="1"/>
      <c r="E231" s="1"/>
      <c r="F231" s="1"/>
      <c r="G231" s="1"/>
      <c r="H231" s="1"/>
      <c r="I231" s="1"/>
      <c r="J231" s="1"/>
      <c r="K231" s="1"/>
      <c r="L231" s="1"/>
    </row>
    <row r="232" spans="2:12" ht="131.25" x14ac:dyDescent="0.25">
      <c r="B232" s="21" t="s">
        <v>4355</v>
      </c>
      <c r="C232" s="1"/>
      <c r="D232" s="1"/>
      <c r="E232" s="1"/>
      <c r="F232" s="1"/>
      <c r="G232" s="1"/>
      <c r="H232" s="1"/>
      <c r="I232" s="1"/>
      <c r="J232" s="1"/>
      <c r="K232" s="1"/>
      <c r="L232" s="1"/>
    </row>
    <row r="233" spans="2:12" ht="56.25" x14ac:dyDescent="0.25">
      <c r="B233" s="21" t="s">
        <v>3818</v>
      </c>
      <c r="C233" s="1"/>
      <c r="D233" s="1"/>
      <c r="E233" s="1"/>
      <c r="F233" s="1"/>
      <c r="G233" s="1"/>
      <c r="H233" s="1"/>
      <c r="I233" s="1"/>
      <c r="J233" s="1"/>
      <c r="K233" s="1"/>
      <c r="L233" s="1"/>
    </row>
    <row r="234" spans="2:12" ht="18.75" x14ac:dyDescent="0.25">
      <c r="B234" s="21" t="s">
        <v>3595</v>
      </c>
      <c r="C234" s="1"/>
      <c r="D234" s="1"/>
      <c r="E234" s="1"/>
      <c r="F234" s="1"/>
      <c r="G234" s="1"/>
      <c r="H234" s="1"/>
      <c r="I234" s="1"/>
      <c r="J234" s="1"/>
      <c r="K234" s="1"/>
      <c r="L234" s="1"/>
    </row>
    <row r="235" spans="2:12" ht="18.75" x14ac:dyDescent="0.25">
      <c r="B235" s="21" t="s">
        <v>3596</v>
      </c>
      <c r="C235" s="1"/>
      <c r="D235" s="1"/>
      <c r="E235" s="1"/>
      <c r="F235" s="1"/>
      <c r="G235" s="1"/>
      <c r="H235" s="1"/>
      <c r="I235" s="1"/>
      <c r="J235" s="1"/>
      <c r="K235" s="1"/>
      <c r="L235" s="1"/>
    </row>
    <row r="236" spans="2:12" ht="18.75" x14ac:dyDescent="0.25">
      <c r="B236" s="21" t="s">
        <v>3597</v>
      </c>
      <c r="C236" s="1"/>
      <c r="D236" s="1"/>
      <c r="E236" s="1"/>
      <c r="F236" s="1"/>
      <c r="G236" s="1"/>
      <c r="H236" s="1"/>
      <c r="I236" s="1"/>
      <c r="J236" s="1"/>
      <c r="K236" s="1"/>
      <c r="L236" s="1"/>
    </row>
    <row r="237" spans="2:12" ht="18.75" x14ac:dyDescent="0.25">
      <c r="B237" s="21" t="s">
        <v>3598</v>
      </c>
      <c r="C237" s="1"/>
      <c r="D237" s="1"/>
      <c r="E237" s="1"/>
      <c r="F237" s="1"/>
      <c r="G237" s="1"/>
      <c r="H237" s="1"/>
      <c r="I237" s="1"/>
      <c r="J237" s="1"/>
      <c r="K237" s="1"/>
      <c r="L237" s="1"/>
    </row>
    <row r="238" spans="2:12" ht="18.75" x14ac:dyDescent="0.25">
      <c r="B238" s="21" t="s">
        <v>3599</v>
      </c>
      <c r="C238" s="1"/>
      <c r="D238" s="1"/>
      <c r="E238" s="1"/>
      <c r="F238" s="1"/>
      <c r="G238" s="1"/>
      <c r="H238" s="1"/>
      <c r="I238" s="1"/>
      <c r="J238" s="1"/>
      <c r="K238" s="1"/>
      <c r="L238" s="1"/>
    </row>
    <row r="239" spans="2:12" ht="18.75" x14ac:dyDescent="0.25">
      <c r="B239" s="21" t="s">
        <v>3600</v>
      </c>
      <c r="C239" s="1"/>
      <c r="D239" s="1"/>
      <c r="E239" s="1"/>
      <c r="F239" s="1"/>
      <c r="G239" s="1"/>
      <c r="H239" s="1"/>
      <c r="I239" s="1"/>
      <c r="J239" s="1"/>
      <c r="K239" s="1"/>
      <c r="L239" s="1"/>
    </row>
    <row r="240" spans="2:12" ht="93.75" x14ac:dyDescent="0.25">
      <c r="B240" s="21" t="s">
        <v>3819</v>
      </c>
      <c r="C240" s="1"/>
      <c r="D240" s="1"/>
      <c r="E240" s="1"/>
      <c r="F240" s="1"/>
      <c r="G240" s="1"/>
      <c r="H240" s="1"/>
      <c r="I240" s="1"/>
      <c r="J240" s="1"/>
      <c r="K240" s="1"/>
      <c r="L240" s="1"/>
    </row>
    <row r="241" spans="2:12" ht="56.25" x14ac:dyDescent="0.25">
      <c r="B241" s="21" t="s">
        <v>3820</v>
      </c>
      <c r="C241" s="1"/>
      <c r="D241" s="1"/>
      <c r="E241" s="1"/>
      <c r="F241" s="1"/>
      <c r="G241" s="1"/>
      <c r="H241" s="1"/>
      <c r="I241" s="1"/>
      <c r="J241" s="1"/>
      <c r="K241" s="1"/>
      <c r="L241" s="1"/>
    </row>
    <row r="242" spans="2:12" ht="56.25" x14ac:dyDescent="0.25">
      <c r="B242" s="21" t="s">
        <v>3821</v>
      </c>
      <c r="C242" s="1"/>
      <c r="D242" s="1"/>
      <c r="E242" s="1"/>
      <c r="F242" s="1"/>
      <c r="G242" s="1"/>
      <c r="H242" s="1"/>
      <c r="I242" s="1"/>
      <c r="J242" s="1"/>
      <c r="K242" s="1"/>
      <c r="L242" s="1"/>
    </row>
    <row r="243" spans="2:12" ht="37.5" x14ac:dyDescent="0.25">
      <c r="B243" s="21" t="s">
        <v>3601</v>
      </c>
      <c r="C243" s="1"/>
      <c r="D243" s="1"/>
      <c r="E243" s="1"/>
      <c r="F243" s="1"/>
      <c r="G243" s="1"/>
      <c r="H243" s="1"/>
      <c r="I243" s="1"/>
      <c r="J243" s="1"/>
      <c r="K243" s="1"/>
      <c r="L243" s="1"/>
    </row>
    <row r="244" spans="2:12" ht="56.25" x14ac:dyDescent="0.25">
      <c r="B244" s="21" t="s">
        <v>3602</v>
      </c>
      <c r="C244" s="1"/>
      <c r="D244" s="1"/>
      <c r="E244" s="1"/>
      <c r="F244" s="1"/>
      <c r="G244" s="1"/>
      <c r="H244" s="1"/>
      <c r="I244" s="1"/>
      <c r="J244" s="1"/>
      <c r="K244" s="1"/>
      <c r="L244" s="1"/>
    </row>
    <row r="245" spans="2:12" ht="18.75" x14ac:dyDescent="0.25">
      <c r="B245" s="17"/>
      <c r="C245" s="1"/>
      <c r="D245" s="1"/>
      <c r="E245" s="1"/>
      <c r="F245" s="1"/>
      <c r="G245" s="1"/>
      <c r="H245" s="1"/>
      <c r="I245" s="1"/>
      <c r="J245" s="1"/>
      <c r="K245" s="1"/>
      <c r="L245" s="1"/>
    </row>
    <row r="246" spans="2:12" ht="56.25" x14ac:dyDescent="0.25">
      <c r="B246" s="17" t="s">
        <v>6707</v>
      </c>
      <c r="C246" s="1"/>
      <c r="D246" s="1"/>
      <c r="E246" s="1"/>
      <c r="F246" s="1"/>
      <c r="G246" s="1"/>
      <c r="H246" s="1"/>
      <c r="I246" s="1"/>
      <c r="J246" s="1"/>
      <c r="K246" s="1"/>
      <c r="L246" s="1"/>
    </row>
    <row r="247" spans="2:12" ht="75" x14ac:dyDescent="0.25">
      <c r="B247" s="17" t="s">
        <v>6708</v>
      </c>
      <c r="C247" s="1"/>
      <c r="D247" s="1"/>
      <c r="E247" s="1"/>
      <c r="F247" s="1"/>
      <c r="G247" s="1"/>
      <c r="H247" s="1"/>
      <c r="I247" s="1"/>
      <c r="J247" s="1"/>
      <c r="K247" s="1"/>
      <c r="L247" s="1"/>
    </row>
    <row r="248" spans="2:12" ht="18.75" x14ac:dyDescent="0.25">
      <c r="B248" s="23"/>
      <c r="C248" s="1"/>
      <c r="D248" s="1"/>
      <c r="E248" s="1"/>
      <c r="F248" s="1"/>
      <c r="G248" s="1"/>
      <c r="H248" s="1"/>
      <c r="I248" s="1"/>
      <c r="J248" s="1"/>
      <c r="K248" s="1"/>
      <c r="L248" s="1"/>
    </row>
    <row r="249" spans="2:12" ht="18.75" x14ac:dyDescent="0.25">
      <c r="B249" s="21" t="s">
        <v>3827</v>
      </c>
      <c r="C249" s="1"/>
      <c r="D249" s="1"/>
      <c r="E249" s="1"/>
      <c r="F249" s="1"/>
      <c r="G249" s="1"/>
      <c r="H249" s="1"/>
      <c r="I249" s="1"/>
      <c r="J249" s="1"/>
      <c r="K249" s="1"/>
      <c r="L249" s="1"/>
    </row>
    <row r="250" spans="2:12" ht="75" x14ac:dyDescent="0.25">
      <c r="B250" s="21" t="s">
        <v>3828</v>
      </c>
      <c r="C250" s="1"/>
      <c r="D250" s="1"/>
      <c r="E250" s="1"/>
      <c r="F250" s="1"/>
      <c r="G250" s="1"/>
      <c r="H250" s="1"/>
      <c r="I250" s="1"/>
      <c r="J250" s="1"/>
      <c r="K250" s="1"/>
      <c r="L250" s="1"/>
    </row>
    <row r="251" spans="2:12" ht="37.5" x14ac:dyDescent="0.25">
      <c r="B251" s="21" t="s">
        <v>3829</v>
      </c>
      <c r="C251" s="1"/>
      <c r="D251" s="1"/>
      <c r="E251" s="1"/>
      <c r="F251" s="1"/>
      <c r="G251" s="1"/>
      <c r="H251" s="1"/>
      <c r="I251" s="1"/>
      <c r="J251" s="1"/>
      <c r="K251" s="1"/>
      <c r="L251" s="1"/>
    </row>
    <row r="252" spans="2:12" ht="37.5" x14ac:dyDescent="0.25">
      <c r="B252" s="21" t="s">
        <v>3830</v>
      </c>
      <c r="C252" s="1"/>
      <c r="D252" s="1"/>
      <c r="E252" s="1"/>
      <c r="F252" s="1"/>
      <c r="G252" s="1"/>
      <c r="H252" s="1"/>
      <c r="I252" s="1"/>
      <c r="J252" s="1"/>
      <c r="K252" s="1"/>
      <c r="L252" s="1"/>
    </row>
    <row r="253" spans="2:12" ht="18.75" x14ac:dyDescent="0.25">
      <c r="B253" s="21" t="s">
        <v>3831</v>
      </c>
      <c r="C253" s="1"/>
      <c r="D253" s="1"/>
      <c r="E253" s="1"/>
      <c r="F253" s="1"/>
      <c r="G253" s="1"/>
      <c r="H253" s="1"/>
      <c r="I253" s="1"/>
      <c r="J253" s="1"/>
      <c r="K253" s="1"/>
      <c r="L253" s="1"/>
    </row>
    <row r="254" spans="2:12" ht="18.75" x14ac:dyDescent="0.25">
      <c r="B254" s="21" t="s">
        <v>3603</v>
      </c>
      <c r="C254" s="1"/>
      <c r="D254" s="1"/>
      <c r="E254" s="1"/>
      <c r="F254" s="1"/>
      <c r="G254" s="1"/>
      <c r="H254" s="1"/>
      <c r="I254" s="1"/>
      <c r="J254" s="1"/>
      <c r="K254" s="1"/>
      <c r="L254" s="1"/>
    </row>
    <row r="255" spans="2:12" ht="56.25" x14ac:dyDescent="0.25">
      <c r="B255" s="21" t="s">
        <v>3832</v>
      </c>
      <c r="C255" s="1"/>
      <c r="D255" s="1"/>
      <c r="E255" s="1"/>
      <c r="F255" s="1"/>
      <c r="G255" s="1"/>
      <c r="H255" s="1"/>
      <c r="I255" s="1"/>
      <c r="J255" s="1"/>
      <c r="K255" s="1"/>
      <c r="L255" s="1"/>
    </row>
    <row r="256" spans="2:12" ht="37.5" x14ac:dyDescent="0.25">
      <c r="B256" s="21" t="s">
        <v>3833</v>
      </c>
      <c r="C256" s="1"/>
      <c r="D256" s="1"/>
      <c r="E256" s="1"/>
      <c r="F256" s="1"/>
      <c r="G256" s="1"/>
      <c r="H256" s="1"/>
      <c r="I256" s="1"/>
      <c r="J256" s="1"/>
      <c r="K256" s="1"/>
      <c r="L256" s="1"/>
    </row>
    <row r="257" spans="2:12" ht="18.75" x14ac:dyDescent="0.25">
      <c r="B257" s="21"/>
      <c r="C257" s="1"/>
      <c r="D257" s="1"/>
      <c r="E257" s="1"/>
      <c r="F257" s="1"/>
      <c r="G257" s="1"/>
      <c r="H257" s="1"/>
      <c r="I257" s="1"/>
      <c r="J257" s="1"/>
      <c r="K257" s="1"/>
      <c r="L257" s="1"/>
    </row>
    <row r="258" spans="2:12" ht="75" x14ac:dyDescent="0.25">
      <c r="B258" s="17" t="s">
        <v>4093</v>
      </c>
      <c r="C258" s="1"/>
      <c r="D258" s="1"/>
      <c r="E258" s="1"/>
      <c r="F258" s="1"/>
      <c r="G258" s="1"/>
      <c r="H258" s="1"/>
      <c r="I258" s="1"/>
      <c r="J258" s="1"/>
      <c r="K258" s="1"/>
      <c r="L258" s="1"/>
    </row>
    <row r="259" spans="2:12" ht="18.75" x14ac:dyDescent="0.25">
      <c r="B259" s="302"/>
      <c r="C259" s="1"/>
      <c r="D259" s="1"/>
      <c r="E259" s="1"/>
      <c r="F259" s="1"/>
      <c r="G259" s="1"/>
      <c r="H259" s="1"/>
      <c r="I259" s="1"/>
      <c r="J259" s="1"/>
      <c r="K259" s="1"/>
      <c r="L259" s="1"/>
    </row>
    <row r="260" spans="2:12" ht="75" x14ac:dyDescent="0.25">
      <c r="B260" s="21" t="s">
        <v>3838</v>
      </c>
      <c r="C260" s="1"/>
      <c r="D260" s="1"/>
      <c r="E260" s="1"/>
      <c r="F260" s="1"/>
      <c r="G260" s="1"/>
      <c r="H260" s="1"/>
      <c r="I260" s="1"/>
      <c r="J260" s="1"/>
      <c r="K260" s="1"/>
      <c r="L260" s="1"/>
    </row>
    <row r="261" spans="2:12" ht="18.75" x14ac:dyDescent="0.25">
      <c r="B261" s="21" t="s">
        <v>3604</v>
      </c>
      <c r="C261" s="1"/>
      <c r="D261" s="1"/>
      <c r="E261" s="1"/>
      <c r="F261" s="1"/>
      <c r="G261" s="1"/>
      <c r="H261" s="1"/>
      <c r="I261" s="1"/>
      <c r="J261" s="1"/>
      <c r="K261" s="1"/>
      <c r="L261" s="1"/>
    </row>
    <row r="262" spans="2:12" ht="18.75" x14ac:dyDescent="0.25">
      <c r="B262" s="21" t="s">
        <v>3605</v>
      </c>
      <c r="C262" s="1"/>
      <c r="D262" s="1"/>
      <c r="E262" s="1"/>
      <c r="F262" s="1"/>
      <c r="G262" s="1"/>
      <c r="H262" s="1"/>
      <c r="I262" s="1"/>
      <c r="J262" s="1"/>
      <c r="K262" s="1"/>
      <c r="L262" s="1"/>
    </row>
    <row r="263" spans="2:12" ht="93.75" x14ac:dyDescent="0.25">
      <c r="B263" s="21" t="s">
        <v>3839</v>
      </c>
      <c r="C263" s="1"/>
      <c r="D263" s="1"/>
      <c r="E263" s="1"/>
      <c r="F263" s="1"/>
      <c r="G263" s="1"/>
      <c r="H263" s="1"/>
      <c r="I263" s="1"/>
      <c r="J263" s="1"/>
      <c r="K263" s="1"/>
      <c r="L263" s="1"/>
    </row>
    <row r="264" spans="2:12" ht="93.75" x14ac:dyDescent="0.25">
      <c r="B264" s="21" t="s">
        <v>3606</v>
      </c>
      <c r="C264" s="1"/>
      <c r="D264" s="1"/>
      <c r="E264" s="1"/>
      <c r="F264" s="1"/>
      <c r="G264" s="1"/>
      <c r="H264" s="1"/>
      <c r="I264" s="1"/>
      <c r="J264" s="1"/>
      <c r="K264" s="1"/>
      <c r="L264" s="1"/>
    </row>
    <row r="265" spans="2:12" ht="56.25" x14ac:dyDescent="0.25">
      <c r="B265" s="21" t="s">
        <v>3840</v>
      </c>
      <c r="C265" s="1"/>
      <c r="D265" s="1"/>
      <c r="E265" s="1"/>
      <c r="F265" s="1"/>
      <c r="G265" s="1"/>
      <c r="H265" s="1"/>
      <c r="I265" s="1"/>
      <c r="J265" s="1"/>
      <c r="K265" s="1"/>
      <c r="L265" s="1"/>
    </row>
    <row r="266" spans="2:12" ht="37.5" x14ac:dyDescent="0.25">
      <c r="B266" s="21" t="s">
        <v>3841</v>
      </c>
      <c r="C266" s="1"/>
      <c r="D266" s="1"/>
      <c r="E266" s="1"/>
      <c r="F266" s="1"/>
      <c r="G266" s="1"/>
      <c r="H266" s="1"/>
      <c r="I266" s="1"/>
      <c r="J266" s="1"/>
      <c r="K266" s="1"/>
      <c r="L266" s="1"/>
    </row>
    <row r="267" spans="2:12" ht="112.5" x14ac:dyDescent="0.25">
      <c r="B267" s="21" t="s">
        <v>6762</v>
      </c>
      <c r="C267" s="1"/>
      <c r="D267" s="1"/>
      <c r="E267" s="1"/>
      <c r="F267" s="1"/>
      <c r="G267" s="1"/>
      <c r="H267" s="1"/>
      <c r="I267" s="1"/>
      <c r="J267" s="1"/>
      <c r="K267" s="1"/>
      <c r="L267" s="1"/>
    </row>
    <row r="268" spans="2:12" ht="75" x14ac:dyDescent="0.25">
      <c r="B268" s="21" t="s">
        <v>3843</v>
      </c>
      <c r="C268" s="1"/>
      <c r="D268" s="1"/>
      <c r="E268" s="1"/>
      <c r="F268" s="1"/>
      <c r="G268" s="1"/>
      <c r="H268" s="1"/>
      <c r="I268" s="1"/>
      <c r="J268" s="1"/>
      <c r="K268" s="1"/>
      <c r="L268" s="1"/>
    </row>
    <row r="269" spans="2:12" ht="37.5" x14ac:dyDescent="0.25">
      <c r="B269" s="21" t="s">
        <v>3844</v>
      </c>
      <c r="C269" s="1"/>
      <c r="D269" s="1"/>
      <c r="E269" s="1"/>
      <c r="F269" s="1"/>
      <c r="G269" s="1"/>
      <c r="H269" s="1"/>
      <c r="I269" s="1"/>
      <c r="J269" s="1"/>
      <c r="K269" s="1"/>
      <c r="L269" s="1"/>
    </row>
    <row r="270" spans="2:12" ht="37.5" x14ac:dyDescent="0.25">
      <c r="B270" s="21" t="s">
        <v>3845</v>
      </c>
      <c r="C270" s="1"/>
      <c r="D270" s="1"/>
      <c r="E270" s="1"/>
      <c r="F270" s="1"/>
      <c r="G270" s="1"/>
      <c r="H270" s="1"/>
      <c r="I270" s="1"/>
      <c r="J270" s="1"/>
      <c r="K270" s="1"/>
      <c r="L270" s="1"/>
    </row>
    <row r="271" spans="2:12" ht="37.5" x14ac:dyDescent="0.25">
      <c r="B271" s="21" t="s">
        <v>3607</v>
      </c>
      <c r="C271" s="1"/>
      <c r="D271" s="1"/>
      <c r="E271" s="1"/>
      <c r="F271" s="1"/>
      <c r="G271" s="1"/>
      <c r="H271" s="1"/>
      <c r="I271" s="1"/>
      <c r="J271" s="1"/>
      <c r="K271" s="1"/>
      <c r="L271" s="1"/>
    </row>
    <row r="272" spans="2:12" ht="75" x14ac:dyDescent="0.25">
      <c r="B272" s="21" t="s">
        <v>3846</v>
      </c>
      <c r="C272" s="1"/>
      <c r="D272" s="1"/>
      <c r="E272" s="1"/>
      <c r="F272" s="1"/>
      <c r="G272" s="1"/>
      <c r="H272" s="1"/>
      <c r="I272" s="1"/>
      <c r="J272" s="1"/>
      <c r="K272" s="1"/>
      <c r="L272" s="1"/>
    </row>
    <row r="273" spans="2:12" ht="56.25" x14ac:dyDescent="0.25">
      <c r="B273" s="21" t="s">
        <v>3847</v>
      </c>
      <c r="C273" s="1"/>
      <c r="D273" s="1"/>
      <c r="E273" s="1"/>
      <c r="F273" s="1"/>
      <c r="G273" s="1"/>
      <c r="H273" s="1"/>
      <c r="I273" s="1"/>
      <c r="J273" s="1"/>
      <c r="K273" s="1"/>
      <c r="L273" s="1"/>
    </row>
    <row r="274" spans="2:12" ht="75" x14ac:dyDescent="0.25">
      <c r="B274" s="21" t="s">
        <v>3848</v>
      </c>
      <c r="C274" s="1"/>
      <c r="D274" s="1"/>
      <c r="E274" s="1"/>
      <c r="F274" s="1"/>
      <c r="G274" s="1"/>
      <c r="H274" s="1"/>
      <c r="I274" s="1"/>
      <c r="J274" s="1"/>
      <c r="K274" s="1"/>
      <c r="L274" s="1"/>
    </row>
    <row r="275" spans="2:12" ht="37.5" x14ac:dyDescent="0.25">
      <c r="B275" s="21" t="s">
        <v>3849</v>
      </c>
      <c r="C275" s="1"/>
      <c r="D275" s="1"/>
      <c r="E275" s="1"/>
      <c r="F275" s="1"/>
      <c r="G275" s="1"/>
      <c r="H275" s="1"/>
      <c r="I275" s="1"/>
      <c r="J275" s="1"/>
      <c r="K275" s="1"/>
      <c r="L275" s="1"/>
    </row>
    <row r="276" spans="2:12" ht="56.25" x14ac:dyDescent="0.25">
      <c r="B276" s="21" t="s">
        <v>3850</v>
      </c>
      <c r="C276" s="1"/>
      <c r="D276" s="1"/>
      <c r="E276" s="1"/>
      <c r="F276" s="1"/>
      <c r="G276" s="1"/>
      <c r="H276" s="1"/>
      <c r="I276" s="1"/>
      <c r="J276" s="1"/>
      <c r="K276" s="1"/>
      <c r="L276" s="1"/>
    </row>
    <row r="277" spans="2:12" ht="75" x14ac:dyDescent="0.25">
      <c r="B277" s="21" t="s">
        <v>3851</v>
      </c>
      <c r="C277" s="1"/>
      <c r="D277" s="1"/>
      <c r="E277" s="1"/>
      <c r="F277" s="1"/>
      <c r="G277" s="1"/>
      <c r="H277" s="1"/>
      <c r="I277" s="1"/>
      <c r="J277" s="1"/>
      <c r="K277" s="1"/>
      <c r="L277" s="1"/>
    </row>
    <row r="278" spans="2:12" ht="93.75" x14ac:dyDescent="0.25">
      <c r="B278" s="21" t="s">
        <v>3852</v>
      </c>
      <c r="C278" s="1"/>
      <c r="D278" s="1"/>
      <c r="E278" s="1"/>
      <c r="F278" s="1"/>
      <c r="G278" s="1"/>
      <c r="H278" s="1"/>
      <c r="I278" s="1"/>
      <c r="J278" s="1"/>
      <c r="K278" s="1"/>
      <c r="L278" s="1"/>
    </row>
    <row r="279" spans="2:12" ht="93.75" x14ac:dyDescent="0.25">
      <c r="B279" s="21" t="s">
        <v>3853</v>
      </c>
      <c r="C279" s="1"/>
      <c r="D279" s="1"/>
      <c r="E279" s="1"/>
      <c r="F279" s="1"/>
      <c r="G279" s="1"/>
      <c r="H279" s="1"/>
      <c r="I279" s="1"/>
      <c r="J279" s="1"/>
      <c r="K279" s="1"/>
      <c r="L279" s="1"/>
    </row>
    <row r="280" spans="2:12" ht="18.75" x14ac:dyDescent="0.25">
      <c r="B280" s="220"/>
      <c r="C280" s="1"/>
      <c r="D280" s="1"/>
      <c r="E280" s="1"/>
      <c r="F280" s="1"/>
      <c r="G280" s="1"/>
      <c r="H280" s="1"/>
      <c r="I280" s="1"/>
      <c r="J280" s="1"/>
      <c r="K280" s="1"/>
      <c r="L280" s="1"/>
    </row>
    <row r="281" spans="2:12" x14ac:dyDescent="0.25">
      <c r="B281" s="353"/>
      <c r="C281" s="1"/>
      <c r="D281" s="1"/>
      <c r="E281" s="1"/>
      <c r="F281" s="1"/>
      <c r="G281" s="1"/>
      <c r="H281" s="1"/>
      <c r="I281" s="1"/>
      <c r="J281" s="1"/>
      <c r="K281" s="1"/>
      <c r="L281" s="1"/>
    </row>
    <row r="282" spans="2:12" ht="18.75" x14ac:dyDescent="0.25">
      <c r="B282" s="302"/>
      <c r="C282" s="1"/>
      <c r="D282" s="1"/>
      <c r="E282" s="1"/>
      <c r="F282" s="1"/>
      <c r="G282" s="1"/>
      <c r="H282" s="1"/>
      <c r="I282" s="1"/>
      <c r="J282" s="1"/>
      <c r="K282" s="1"/>
      <c r="L282" s="1"/>
    </row>
    <row r="283" spans="2:12" ht="93.75" x14ac:dyDescent="0.25">
      <c r="B283" s="17" t="s">
        <v>6709</v>
      </c>
      <c r="C283" s="1"/>
      <c r="D283" s="1"/>
      <c r="E283" s="1"/>
      <c r="F283" s="1"/>
      <c r="G283" s="1"/>
      <c r="H283" s="1"/>
      <c r="I283" s="1"/>
      <c r="J283" s="1"/>
      <c r="K283" s="1"/>
      <c r="L283" s="1"/>
    </row>
    <row r="284" spans="2:12" ht="18.75" x14ac:dyDescent="0.25">
      <c r="B284" s="19"/>
      <c r="C284" s="1"/>
      <c r="D284" s="1"/>
      <c r="E284" s="1"/>
      <c r="F284" s="1"/>
      <c r="G284" s="1"/>
      <c r="H284" s="1"/>
      <c r="I284" s="1"/>
      <c r="J284" s="1"/>
      <c r="K284" s="1"/>
      <c r="L284" s="1"/>
    </row>
    <row r="285" spans="2:12" ht="18.75" x14ac:dyDescent="0.25">
      <c r="B285" s="22" t="s">
        <v>6710</v>
      </c>
      <c r="C285" s="1"/>
      <c r="D285" s="1"/>
      <c r="E285" s="1"/>
      <c r="F285" s="1"/>
      <c r="G285" s="1"/>
      <c r="H285" s="1"/>
      <c r="I285" s="1"/>
      <c r="J285" s="1"/>
      <c r="K285" s="1"/>
      <c r="L285" s="1"/>
    </row>
    <row r="286" spans="2:12" ht="18.75" x14ac:dyDescent="0.25">
      <c r="B286" s="22" t="s">
        <v>3858</v>
      </c>
      <c r="C286" s="1"/>
      <c r="D286" s="1"/>
      <c r="E286" s="1"/>
      <c r="F286" s="1"/>
      <c r="G286" s="1"/>
      <c r="H286" s="1"/>
      <c r="I286" s="1"/>
      <c r="J286" s="1"/>
      <c r="K286" s="1"/>
      <c r="L286" s="1"/>
    </row>
    <row r="287" spans="2:12" ht="18.75" x14ac:dyDescent="0.25">
      <c r="B287" s="20"/>
      <c r="C287" s="1"/>
      <c r="D287" s="1"/>
      <c r="E287" s="1"/>
      <c r="F287" s="1"/>
      <c r="G287" s="1"/>
      <c r="H287" s="1"/>
      <c r="I287" s="1"/>
      <c r="J287" s="1"/>
      <c r="K287" s="1"/>
      <c r="L287" s="1"/>
    </row>
    <row r="288" spans="2:12" ht="37.5" x14ac:dyDescent="0.25">
      <c r="B288" s="20" t="s">
        <v>3859</v>
      </c>
      <c r="C288" s="1"/>
      <c r="D288" s="1"/>
      <c r="E288" s="1"/>
      <c r="F288" s="1"/>
      <c r="G288" s="1"/>
      <c r="H288" s="1"/>
      <c r="I288" s="1"/>
      <c r="J288" s="1"/>
      <c r="K288" s="1"/>
      <c r="L288" s="1"/>
    </row>
    <row r="289" spans="2:12" ht="37.5" x14ac:dyDescent="0.25">
      <c r="B289" s="20" t="s">
        <v>3608</v>
      </c>
      <c r="C289" s="1"/>
      <c r="D289" s="1"/>
      <c r="E289" s="1"/>
      <c r="F289" s="1"/>
      <c r="G289" s="1"/>
      <c r="H289" s="1"/>
      <c r="I289" s="1"/>
      <c r="J289" s="1"/>
      <c r="K289" s="1"/>
      <c r="L289" s="1"/>
    </row>
    <row r="290" spans="2:12" ht="37.5" x14ac:dyDescent="0.25">
      <c r="B290" s="20" t="s">
        <v>3609</v>
      </c>
      <c r="C290" s="1"/>
      <c r="D290" s="1"/>
      <c r="E290" s="1"/>
      <c r="F290" s="1"/>
      <c r="G290" s="1"/>
      <c r="H290" s="1"/>
      <c r="I290" s="1"/>
      <c r="J290" s="1"/>
      <c r="K290" s="1"/>
      <c r="L290" s="1"/>
    </row>
    <row r="291" spans="2:12" ht="37.5" x14ac:dyDescent="0.25">
      <c r="B291" s="20" t="s">
        <v>4099</v>
      </c>
      <c r="C291" s="1"/>
      <c r="D291" s="1"/>
      <c r="E291" s="1"/>
      <c r="F291" s="1"/>
      <c r="G291" s="1"/>
      <c r="H291" s="1"/>
      <c r="I291" s="1"/>
      <c r="J291" s="1"/>
      <c r="K291" s="1"/>
      <c r="L291" s="1"/>
    </row>
    <row r="292" spans="2:12" ht="37.5" x14ac:dyDescent="0.25">
      <c r="B292" s="20" t="s">
        <v>4100</v>
      </c>
      <c r="C292" s="1"/>
      <c r="D292" s="1"/>
      <c r="E292" s="1"/>
      <c r="F292" s="1"/>
      <c r="G292" s="1"/>
      <c r="H292" s="1"/>
      <c r="I292" s="1"/>
      <c r="J292" s="1"/>
      <c r="K292" s="1"/>
      <c r="L292" s="1"/>
    </row>
    <row r="293" spans="2:12" ht="18.75" x14ac:dyDescent="0.25">
      <c r="B293" s="20" t="s">
        <v>3862</v>
      </c>
      <c r="C293" s="1"/>
      <c r="D293" s="1"/>
      <c r="E293" s="1"/>
      <c r="F293" s="1"/>
      <c r="G293" s="1"/>
      <c r="H293" s="1"/>
      <c r="I293" s="1"/>
      <c r="J293" s="1"/>
      <c r="K293" s="1"/>
      <c r="L293" s="1"/>
    </row>
    <row r="294" spans="2:12" ht="37.5" x14ac:dyDescent="0.25">
      <c r="B294" s="20" t="s">
        <v>3863</v>
      </c>
      <c r="C294" s="1"/>
      <c r="D294" s="1"/>
      <c r="E294" s="1"/>
      <c r="F294" s="1"/>
      <c r="G294" s="1"/>
      <c r="H294" s="1"/>
      <c r="I294" s="1"/>
      <c r="J294" s="1"/>
      <c r="K294" s="1"/>
      <c r="L294" s="1"/>
    </row>
    <row r="295" spans="2:12" ht="56.25" x14ac:dyDescent="0.25">
      <c r="B295" s="20" t="s">
        <v>3613</v>
      </c>
      <c r="C295" s="1"/>
      <c r="D295" s="1"/>
      <c r="E295" s="1"/>
      <c r="F295" s="1"/>
      <c r="G295" s="1"/>
      <c r="H295" s="1"/>
      <c r="I295" s="1"/>
      <c r="J295" s="1"/>
      <c r="K295" s="1"/>
      <c r="L295" s="1"/>
    </row>
    <row r="296" spans="2:12" ht="18.75" x14ac:dyDescent="0.25">
      <c r="B296" s="20"/>
      <c r="C296" s="1"/>
      <c r="D296" s="1"/>
      <c r="E296" s="1"/>
      <c r="F296" s="1"/>
      <c r="G296" s="1"/>
      <c r="H296" s="1"/>
      <c r="I296" s="1"/>
      <c r="J296" s="1"/>
      <c r="K296" s="1"/>
      <c r="L296" s="1"/>
    </row>
    <row r="297" spans="2:12" ht="18.75" x14ac:dyDescent="0.25">
      <c r="B297" s="17" t="s">
        <v>3864</v>
      </c>
      <c r="C297" s="1"/>
      <c r="D297" s="1"/>
      <c r="E297" s="1"/>
      <c r="F297" s="1"/>
      <c r="G297" s="1"/>
      <c r="H297" s="1"/>
      <c r="I297" s="1"/>
      <c r="J297" s="1"/>
      <c r="K297" s="1"/>
      <c r="L297" s="1"/>
    </row>
    <row r="298" spans="2:12" ht="18.75" x14ac:dyDescent="0.25">
      <c r="B298" s="17" t="s">
        <v>3858</v>
      </c>
      <c r="C298" s="1"/>
      <c r="D298" s="1"/>
      <c r="E298" s="1"/>
      <c r="F298" s="1"/>
      <c r="G298" s="1"/>
      <c r="H298" s="1"/>
      <c r="I298" s="1"/>
      <c r="J298" s="1"/>
      <c r="K298" s="1"/>
      <c r="L298" s="1"/>
    </row>
    <row r="299" spans="2:12" ht="18.75" x14ac:dyDescent="0.25">
      <c r="B299" s="220"/>
      <c r="C299" s="1"/>
      <c r="D299" s="1"/>
      <c r="E299" s="1"/>
      <c r="F299" s="1"/>
      <c r="G299" s="1"/>
      <c r="H299" s="1"/>
      <c r="I299" s="1"/>
      <c r="J299" s="1"/>
      <c r="K299" s="1"/>
      <c r="L299" s="1"/>
    </row>
    <row r="300" spans="2:12" ht="37.5" x14ac:dyDescent="0.25">
      <c r="B300" s="20" t="s">
        <v>3865</v>
      </c>
      <c r="C300" s="1"/>
      <c r="D300" s="1"/>
      <c r="E300" s="1"/>
      <c r="F300" s="1"/>
      <c r="G300" s="1"/>
      <c r="H300" s="1"/>
      <c r="I300" s="1"/>
      <c r="J300" s="1"/>
      <c r="K300" s="1"/>
      <c r="L300" s="1"/>
    </row>
    <row r="301" spans="2:12" ht="75" x14ac:dyDescent="0.25">
      <c r="B301" s="20" t="s">
        <v>3866</v>
      </c>
      <c r="C301" s="1"/>
      <c r="D301" s="1"/>
      <c r="E301" s="1"/>
      <c r="F301" s="1"/>
      <c r="G301" s="1"/>
      <c r="H301" s="1"/>
      <c r="I301" s="1"/>
      <c r="J301" s="1"/>
      <c r="K301" s="1"/>
      <c r="L301" s="1"/>
    </row>
    <row r="302" spans="2:12" ht="18.75" x14ac:dyDescent="0.25">
      <c r="B302" s="20" t="s">
        <v>3867</v>
      </c>
      <c r="C302" s="1"/>
      <c r="D302" s="1"/>
      <c r="E302" s="1"/>
      <c r="F302" s="1"/>
      <c r="G302" s="1"/>
      <c r="H302" s="1"/>
      <c r="I302" s="1"/>
      <c r="J302" s="1"/>
      <c r="K302" s="1"/>
      <c r="L302" s="1"/>
    </row>
    <row r="303" spans="2:12" ht="18.75" x14ac:dyDescent="0.25">
      <c r="B303" s="20" t="s">
        <v>3614</v>
      </c>
      <c r="C303" s="1"/>
      <c r="D303" s="1"/>
      <c r="E303" s="1"/>
      <c r="F303" s="1"/>
      <c r="G303" s="1"/>
      <c r="H303" s="1"/>
      <c r="I303" s="1"/>
      <c r="J303" s="1"/>
      <c r="K303" s="1"/>
      <c r="L303" s="1"/>
    </row>
    <row r="304" spans="2:12" ht="56.25" x14ac:dyDescent="0.25">
      <c r="B304" s="20" t="s">
        <v>3615</v>
      </c>
      <c r="C304" s="1"/>
      <c r="D304" s="1"/>
      <c r="E304" s="1"/>
      <c r="F304" s="1"/>
      <c r="G304" s="1"/>
      <c r="H304" s="1"/>
      <c r="I304" s="1"/>
      <c r="J304" s="1"/>
      <c r="K304" s="1"/>
      <c r="L304" s="1"/>
    </row>
    <row r="305" spans="2:12" ht="37.5" x14ac:dyDescent="0.25">
      <c r="B305" s="20" t="s">
        <v>3616</v>
      </c>
      <c r="C305" s="1"/>
      <c r="D305" s="1"/>
      <c r="E305" s="1"/>
      <c r="F305" s="1"/>
      <c r="G305" s="1"/>
      <c r="H305" s="1"/>
      <c r="I305" s="1"/>
      <c r="J305" s="1"/>
      <c r="K305" s="1"/>
      <c r="L305" s="1"/>
    </row>
    <row r="306" spans="2:12" ht="37.5" x14ac:dyDescent="0.25">
      <c r="B306" s="20" t="s">
        <v>3868</v>
      </c>
      <c r="C306" s="1"/>
      <c r="D306" s="1"/>
      <c r="E306" s="1"/>
      <c r="F306" s="1"/>
      <c r="G306" s="1"/>
      <c r="H306" s="1"/>
      <c r="I306" s="1"/>
      <c r="J306" s="1"/>
      <c r="K306" s="1"/>
      <c r="L306" s="1"/>
    </row>
    <row r="307" spans="2:12" ht="56.25" x14ac:dyDescent="0.25">
      <c r="B307" s="20" t="s">
        <v>3869</v>
      </c>
      <c r="C307" s="1"/>
      <c r="D307" s="1"/>
      <c r="E307" s="1"/>
      <c r="F307" s="1"/>
      <c r="G307" s="1"/>
      <c r="H307" s="1"/>
      <c r="I307" s="1"/>
      <c r="J307" s="1"/>
      <c r="K307" s="1"/>
      <c r="L307" s="1"/>
    </row>
    <row r="308" spans="2:12" ht="18.75" x14ac:dyDescent="0.25">
      <c r="B308" s="20" t="s">
        <v>3870</v>
      </c>
      <c r="C308" s="1"/>
      <c r="D308" s="1"/>
      <c r="E308" s="1"/>
      <c r="F308" s="1"/>
      <c r="G308" s="1"/>
      <c r="H308" s="1"/>
      <c r="I308" s="1"/>
      <c r="J308" s="1"/>
      <c r="K308" s="1"/>
      <c r="L308" s="1"/>
    </row>
    <row r="309" spans="2:12" ht="18.75" x14ac:dyDescent="0.25">
      <c r="B309" s="20" t="s">
        <v>3617</v>
      </c>
      <c r="C309" s="1"/>
      <c r="D309" s="1"/>
      <c r="E309" s="1"/>
      <c r="F309" s="1"/>
      <c r="G309" s="1"/>
      <c r="H309" s="1"/>
      <c r="I309" s="1"/>
      <c r="J309" s="1"/>
      <c r="K309" s="1"/>
      <c r="L309" s="1"/>
    </row>
    <row r="310" spans="2:12" ht="37.5" x14ac:dyDescent="0.25">
      <c r="B310" s="20" t="s">
        <v>3618</v>
      </c>
      <c r="C310" s="1"/>
      <c r="D310" s="1"/>
      <c r="E310" s="1"/>
      <c r="F310" s="1"/>
      <c r="G310" s="1"/>
      <c r="H310" s="1"/>
      <c r="I310" s="1"/>
      <c r="J310" s="1"/>
      <c r="K310" s="1"/>
      <c r="L310" s="1"/>
    </row>
    <row r="311" spans="2:12" ht="18.75" x14ac:dyDescent="0.25">
      <c r="B311" s="20" t="s">
        <v>3619</v>
      </c>
      <c r="C311" s="1"/>
      <c r="D311" s="1"/>
      <c r="E311" s="1"/>
      <c r="F311" s="1"/>
      <c r="G311" s="1"/>
      <c r="H311" s="1"/>
      <c r="I311" s="1"/>
      <c r="J311" s="1"/>
      <c r="K311" s="1"/>
      <c r="L311" s="1"/>
    </row>
    <row r="312" spans="2:12" ht="37.5" x14ac:dyDescent="0.25">
      <c r="B312" s="20" t="s">
        <v>3871</v>
      </c>
      <c r="C312" s="1"/>
      <c r="D312" s="1"/>
      <c r="E312" s="1"/>
      <c r="F312" s="1"/>
      <c r="G312" s="1"/>
      <c r="H312" s="1"/>
      <c r="I312" s="1"/>
      <c r="J312" s="1"/>
      <c r="K312" s="1"/>
      <c r="L312" s="1"/>
    </row>
    <row r="313" spans="2:12" ht="18.75" x14ac:dyDescent="0.25">
      <c r="B313" s="20" t="s">
        <v>3872</v>
      </c>
      <c r="C313" s="1"/>
      <c r="D313" s="1"/>
      <c r="E313" s="1"/>
      <c r="F313" s="1"/>
      <c r="G313" s="1"/>
      <c r="H313" s="1"/>
      <c r="I313" s="1"/>
      <c r="J313" s="1"/>
      <c r="K313" s="1"/>
      <c r="L313" s="1"/>
    </row>
    <row r="314" spans="2:12" ht="37.5" x14ac:dyDescent="0.25">
      <c r="B314" s="20" t="s">
        <v>3873</v>
      </c>
      <c r="C314" s="1"/>
      <c r="D314" s="1"/>
      <c r="E314" s="1"/>
      <c r="F314" s="1"/>
      <c r="G314" s="1"/>
      <c r="H314" s="1"/>
      <c r="I314" s="1"/>
      <c r="J314" s="1"/>
      <c r="K314" s="1"/>
      <c r="L314" s="1"/>
    </row>
    <row r="315" spans="2:12" ht="18.75" x14ac:dyDescent="0.25">
      <c r="B315" s="20" t="s">
        <v>3874</v>
      </c>
      <c r="C315" s="1"/>
      <c r="D315" s="1"/>
      <c r="E315" s="1"/>
      <c r="F315" s="1"/>
      <c r="G315" s="1"/>
      <c r="H315" s="1"/>
      <c r="I315" s="1"/>
      <c r="J315" s="1"/>
      <c r="K315" s="1"/>
      <c r="L315" s="1"/>
    </row>
    <row r="316" spans="2:12" ht="56.25" x14ac:dyDescent="0.25">
      <c r="B316" s="20" t="s">
        <v>3875</v>
      </c>
      <c r="C316" s="1"/>
      <c r="D316" s="1"/>
      <c r="E316" s="1"/>
      <c r="F316" s="1"/>
      <c r="G316" s="1"/>
      <c r="H316" s="1"/>
      <c r="I316" s="1"/>
      <c r="J316" s="1"/>
      <c r="K316" s="1"/>
      <c r="L316" s="1"/>
    </row>
    <row r="317" spans="2:12" ht="37.5" x14ac:dyDescent="0.25">
      <c r="B317" s="20" t="s">
        <v>3876</v>
      </c>
      <c r="C317" s="1"/>
      <c r="D317" s="1"/>
      <c r="E317" s="1"/>
      <c r="F317" s="1"/>
      <c r="G317" s="1"/>
      <c r="H317" s="1"/>
      <c r="I317" s="1"/>
      <c r="J317" s="1"/>
      <c r="K317" s="1"/>
      <c r="L317" s="1"/>
    </row>
    <row r="318" spans="2:12" ht="18.75" x14ac:dyDescent="0.25">
      <c r="B318" s="20" t="s">
        <v>3877</v>
      </c>
      <c r="C318" s="1"/>
      <c r="D318" s="1"/>
      <c r="E318" s="1"/>
      <c r="F318" s="1"/>
      <c r="G318" s="1"/>
      <c r="H318" s="1"/>
      <c r="I318" s="1"/>
      <c r="J318" s="1"/>
      <c r="K318" s="1"/>
      <c r="L318" s="1"/>
    </row>
    <row r="319" spans="2:12" ht="18.75" x14ac:dyDescent="0.25">
      <c r="B319" s="20" t="s">
        <v>3878</v>
      </c>
      <c r="C319" s="1"/>
      <c r="D319" s="1"/>
      <c r="E319" s="1"/>
      <c r="F319" s="1"/>
      <c r="G319" s="1"/>
      <c r="H319" s="1"/>
      <c r="I319" s="1"/>
      <c r="J319" s="1"/>
      <c r="K319" s="1"/>
      <c r="L319" s="1"/>
    </row>
    <row r="320" spans="2:12" ht="56.25" x14ac:dyDescent="0.25">
      <c r="B320" s="20" t="s">
        <v>4101</v>
      </c>
      <c r="C320" s="1"/>
      <c r="D320" s="1"/>
      <c r="E320" s="1"/>
      <c r="F320" s="1"/>
      <c r="G320" s="1"/>
      <c r="H320" s="1"/>
      <c r="I320" s="1"/>
      <c r="J320" s="1"/>
      <c r="K320" s="1"/>
      <c r="L320" s="1"/>
    </row>
    <row r="321" spans="2:12" ht="56.25" x14ac:dyDescent="0.25">
      <c r="B321" s="20" t="s">
        <v>4102</v>
      </c>
      <c r="C321" s="1"/>
      <c r="D321" s="1"/>
      <c r="E321" s="1"/>
      <c r="F321" s="1"/>
      <c r="G321" s="1"/>
      <c r="H321" s="1"/>
      <c r="I321" s="1"/>
      <c r="J321" s="1"/>
      <c r="K321" s="1"/>
      <c r="L321" s="1"/>
    </row>
    <row r="322" spans="2:12" ht="37.5" x14ac:dyDescent="0.25">
      <c r="B322" s="20" t="s">
        <v>3880</v>
      </c>
      <c r="C322" s="1"/>
      <c r="D322" s="1"/>
      <c r="E322" s="1"/>
      <c r="F322" s="1"/>
      <c r="G322" s="1"/>
      <c r="H322" s="1"/>
      <c r="I322" s="1"/>
      <c r="J322" s="1"/>
      <c r="K322" s="1"/>
      <c r="L322" s="1"/>
    </row>
    <row r="323" spans="2:12" ht="131.25" x14ac:dyDescent="0.25">
      <c r="B323" s="20" t="s">
        <v>4103</v>
      </c>
      <c r="C323" s="1"/>
      <c r="D323" s="1"/>
      <c r="E323" s="1"/>
      <c r="F323" s="1"/>
      <c r="G323" s="1"/>
      <c r="H323" s="1"/>
      <c r="I323" s="1"/>
      <c r="J323" s="1"/>
      <c r="K323" s="1"/>
      <c r="L323" s="1"/>
    </row>
    <row r="324" spans="2:12" ht="225" x14ac:dyDescent="0.25">
      <c r="B324" s="20" t="s">
        <v>4104</v>
      </c>
      <c r="C324" s="1"/>
      <c r="D324" s="1"/>
      <c r="E324" s="1"/>
      <c r="F324" s="1"/>
      <c r="G324" s="1"/>
      <c r="H324" s="1"/>
      <c r="I324" s="1"/>
      <c r="J324" s="1"/>
      <c r="K324" s="1"/>
      <c r="L324" s="1"/>
    </row>
    <row r="325" spans="2:12" ht="37.5" x14ac:dyDescent="0.25">
      <c r="B325" s="20" t="s">
        <v>3882</v>
      </c>
      <c r="C325" s="1"/>
      <c r="D325" s="1"/>
      <c r="E325" s="1"/>
      <c r="F325" s="1"/>
      <c r="G325" s="1"/>
      <c r="H325" s="1"/>
      <c r="I325" s="1"/>
      <c r="J325" s="1"/>
      <c r="K325" s="1"/>
      <c r="L325" s="1"/>
    </row>
    <row r="326" spans="2:12" ht="18.75" x14ac:dyDescent="0.25">
      <c r="B326" s="20" t="s">
        <v>3620</v>
      </c>
      <c r="C326" s="1"/>
      <c r="D326" s="1"/>
      <c r="E326" s="1"/>
      <c r="F326" s="1"/>
      <c r="G326" s="1"/>
      <c r="H326" s="1"/>
      <c r="I326" s="1"/>
      <c r="J326" s="1"/>
      <c r="K326" s="1"/>
      <c r="L326" s="1"/>
    </row>
    <row r="327" spans="2:12" ht="56.25" x14ac:dyDescent="0.25">
      <c r="B327" s="20" t="s">
        <v>3883</v>
      </c>
      <c r="C327" s="1"/>
      <c r="D327" s="1"/>
      <c r="E327" s="1"/>
      <c r="F327" s="1"/>
      <c r="G327" s="1"/>
      <c r="H327" s="1"/>
      <c r="I327" s="1"/>
      <c r="J327" s="1"/>
      <c r="K327" s="1"/>
      <c r="L327" s="1"/>
    </row>
    <row r="328" spans="2:12" ht="37.5" x14ac:dyDescent="0.25">
      <c r="B328" s="20" t="s">
        <v>3884</v>
      </c>
      <c r="C328" s="1"/>
      <c r="D328" s="1"/>
      <c r="E328" s="1"/>
      <c r="F328" s="1"/>
      <c r="G328" s="1"/>
      <c r="H328" s="1"/>
      <c r="I328" s="1"/>
      <c r="J328" s="1"/>
      <c r="K328" s="1"/>
      <c r="L328" s="1"/>
    </row>
    <row r="329" spans="2:12" ht="93.75" x14ac:dyDescent="0.25">
      <c r="B329" s="20" t="s">
        <v>3885</v>
      </c>
      <c r="C329" s="1"/>
      <c r="D329" s="1"/>
      <c r="E329" s="1"/>
      <c r="F329" s="1"/>
      <c r="G329" s="1"/>
      <c r="H329" s="1"/>
      <c r="I329" s="1"/>
      <c r="J329" s="1"/>
      <c r="K329" s="1"/>
      <c r="L329" s="1"/>
    </row>
    <row r="330" spans="2:12" ht="56.25" x14ac:dyDescent="0.25">
      <c r="B330" s="20" t="s">
        <v>4105</v>
      </c>
      <c r="C330" s="1"/>
      <c r="D330" s="1"/>
      <c r="E330" s="1"/>
      <c r="F330" s="1"/>
      <c r="G330" s="1"/>
      <c r="H330" s="1"/>
      <c r="I330" s="1"/>
      <c r="J330" s="1"/>
      <c r="K330" s="1"/>
      <c r="L330" s="1"/>
    </row>
    <row r="331" spans="2:12" ht="37.5" x14ac:dyDescent="0.25">
      <c r="B331" s="20" t="s">
        <v>3887</v>
      </c>
      <c r="C331" s="1"/>
      <c r="D331" s="1"/>
      <c r="E331" s="1"/>
      <c r="F331" s="1"/>
      <c r="G331" s="1"/>
      <c r="H331" s="1"/>
      <c r="I331" s="1"/>
      <c r="J331" s="1"/>
      <c r="K331" s="1"/>
      <c r="L331" s="1"/>
    </row>
    <row r="332" spans="2:12" ht="56.25" x14ac:dyDescent="0.25">
      <c r="B332" s="20" t="s">
        <v>4106</v>
      </c>
      <c r="C332" s="1"/>
      <c r="D332" s="1"/>
      <c r="E332" s="1"/>
      <c r="F332" s="1"/>
      <c r="G332" s="1"/>
      <c r="H332" s="1"/>
      <c r="I332" s="1"/>
      <c r="J332" s="1"/>
      <c r="K332" s="1"/>
      <c r="L332" s="1"/>
    </row>
    <row r="333" spans="2:12" ht="56.25" x14ac:dyDescent="0.25">
      <c r="B333" s="20" t="s">
        <v>6763</v>
      </c>
      <c r="C333" s="1"/>
      <c r="D333" s="1"/>
      <c r="E333" s="1"/>
      <c r="F333" s="1"/>
      <c r="G333" s="1"/>
      <c r="H333" s="1"/>
      <c r="I333" s="1"/>
      <c r="J333" s="1"/>
      <c r="K333" s="1"/>
      <c r="L333" s="1"/>
    </row>
    <row r="334" spans="2:12" ht="37.5" x14ac:dyDescent="0.25">
      <c r="B334" s="20" t="s">
        <v>4108</v>
      </c>
      <c r="C334" s="1"/>
      <c r="D334" s="1"/>
      <c r="E334" s="1"/>
      <c r="F334" s="1"/>
      <c r="G334" s="1"/>
      <c r="H334" s="1"/>
      <c r="I334" s="1"/>
      <c r="J334" s="1"/>
      <c r="K334" s="1"/>
      <c r="L334" s="1"/>
    </row>
    <row r="335" spans="2:12" ht="56.25" x14ac:dyDescent="0.25">
      <c r="B335" s="20" t="s">
        <v>4109</v>
      </c>
      <c r="C335" s="1"/>
      <c r="D335" s="1"/>
      <c r="E335" s="1"/>
      <c r="F335" s="1"/>
      <c r="G335" s="1"/>
      <c r="H335" s="1"/>
      <c r="I335" s="1"/>
      <c r="J335" s="1"/>
      <c r="K335" s="1"/>
      <c r="L335" s="1"/>
    </row>
    <row r="336" spans="2:12" ht="37.5" x14ac:dyDescent="0.25">
      <c r="B336" s="20" t="s">
        <v>4110</v>
      </c>
      <c r="C336" s="1"/>
      <c r="D336" s="1"/>
      <c r="E336" s="1"/>
      <c r="F336" s="1"/>
      <c r="G336" s="1"/>
      <c r="H336" s="1"/>
      <c r="I336" s="1"/>
      <c r="J336" s="1"/>
      <c r="K336" s="1"/>
      <c r="L336" s="1"/>
    </row>
    <row r="337" spans="2:12" ht="93.75" x14ac:dyDescent="0.25">
      <c r="B337" s="20" t="s">
        <v>6764</v>
      </c>
      <c r="C337" s="1"/>
      <c r="D337" s="1"/>
      <c r="E337" s="1"/>
      <c r="F337" s="1"/>
      <c r="G337" s="1"/>
      <c r="H337" s="1"/>
      <c r="I337" s="1"/>
      <c r="J337" s="1"/>
      <c r="K337" s="1"/>
      <c r="L337" s="1"/>
    </row>
    <row r="338" spans="2:12" ht="18.75" x14ac:dyDescent="0.25">
      <c r="B338" s="20" t="s">
        <v>6711</v>
      </c>
      <c r="C338" s="1"/>
      <c r="D338" s="1"/>
      <c r="E338" s="1"/>
      <c r="F338" s="1"/>
      <c r="G338" s="1"/>
      <c r="H338" s="1"/>
      <c r="I338" s="1"/>
      <c r="J338" s="1"/>
      <c r="K338" s="1"/>
      <c r="L338" s="1"/>
    </row>
    <row r="339" spans="2:12" ht="75" x14ac:dyDescent="0.25">
      <c r="B339" s="20" t="s">
        <v>4113</v>
      </c>
      <c r="C339" s="1"/>
      <c r="D339" s="1"/>
      <c r="E339" s="1"/>
      <c r="F339" s="1"/>
      <c r="G339" s="1"/>
      <c r="H339" s="1"/>
      <c r="I339" s="1"/>
      <c r="J339" s="1"/>
      <c r="K339" s="1"/>
      <c r="L339" s="1"/>
    </row>
    <row r="340" spans="2:12" ht="75" x14ac:dyDescent="0.25">
      <c r="B340" s="20" t="s">
        <v>4114</v>
      </c>
      <c r="C340" s="1"/>
      <c r="D340" s="1"/>
      <c r="E340" s="1"/>
      <c r="F340" s="1"/>
      <c r="G340" s="1"/>
      <c r="H340" s="1"/>
      <c r="I340" s="1"/>
      <c r="J340" s="1"/>
      <c r="K340" s="1"/>
      <c r="L340" s="1"/>
    </row>
    <row r="341" spans="2:12" ht="18.75" x14ac:dyDescent="0.25">
      <c r="B341" s="20" t="s">
        <v>4115</v>
      </c>
      <c r="C341" s="1"/>
      <c r="D341" s="1"/>
      <c r="E341" s="1"/>
      <c r="F341" s="1"/>
      <c r="G341" s="1"/>
      <c r="H341" s="1"/>
      <c r="I341" s="1"/>
      <c r="J341" s="1"/>
      <c r="K341" s="1"/>
      <c r="L341" s="1"/>
    </row>
    <row r="342" spans="2:12" ht="56.25" x14ac:dyDescent="0.25">
      <c r="B342" s="20" t="s">
        <v>4116</v>
      </c>
      <c r="C342" s="1"/>
      <c r="D342" s="1"/>
      <c r="E342" s="1"/>
      <c r="F342" s="1"/>
      <c r="G342" s="1"/>
      <c r="H342" s="1"/>
      <c r="I342" s="1"/>
      <c r="J342" s="1"/>
      <c r="K342" s="1"/>
      <c r="L342" s="1"/>
    </row>
    <row r="343" spans="2:12" ht="37.5" x14ac:dyDescent="0.25">
      <c r="B343" s="20" t="s">
        <v>3899</v>
      </c>
      <c r="C343" s="1"/>
      <c r="D343" s="1"/>
      <c r="E343" s="1"/>
      <c r="F343" s="1"/>
      <c r="G343" s="1"/>
      <c r="H343" s="1"/>
      <c r="I343" s="1"/>
      <c r="J343" s="1"/>
      <c r="K343" s="1"/>
      <c r="L343" s="1"/>
    </row>
    <row r="344" spans="2:12" ht="18.75" x14ac:dyDescent="0.25">
      <c r="B344" s="20" t="s">
        <v>3623</v>
      </c>
      <c r="C344" s="1"/>
      <c r="D344" s="1"/>
      <c r="E344" s="1"/>
      <c r="F344" s="1"/>
      <c r="G344" s="1"/>
      <c r="H344" s="1"/>
      <c r="I344" s="1"/>
      <c r="J344" s="1"/>
      <c r="K344" s="1"/>
      <c r="L344" s="1"/>
    </row>
    <row r="345" spans="2:12" ht="75" x14ac:dyDescent="0.25">
      <c r="B345" s="20" t="s">
        <v>3624</v>
      </c>
      <c r="C345" s="1"/>
      <c r="D345" s="1"/>
      <c r="E345" s="1"/>
      <c r="F345" s="1"/>
      <c r="G345" s="1"/>
      <c r="H345" s="1"/>
      <c r="I345" s="1"/>
      <c r="J345" s="1"/>
      <c r="K345" s="1"/>
      <c r="L345" s="1"/>
    </row>
    <row r="346" spans="2:12" ht="18.75" x14ac:dyDescent="0.25">
      <c r="B346" s="20" t="s">
        <v>3625</v>
      </c>
      <c r="C346" s="1"/>
      <c r="D346" s="1"/>
      <c r="E346" s="1"/>
      <c r="F346" s="1"/>
      <c r="G346" s="1"/>
      <c r="H346" s="1"/>
      <c r="I346" s="1"/>
      <c r="J346" s="1"/>
      <c r="K346" s="1"/>
      <c r="L346" s="1"/>
    </row>
    <row r="347" spans="2:12" ht="75" x14ac:dyDescent="0.25">
      <c r="B347" s="20" t="s">
        <v>4117</v>
      </c>
      <c r="C347" s="1"/>
      <c r="D347" s="1"/>
      <c r="E347" s="1"/>
      <c r="F347" s="1"/>
      <c r="G347" s="1"/>
      <c r="H347" s="1"/>
      <c r="I347" s="1"/>
      <c r="J347" s="1"/>
      <c r="K347" s="1"/>
      <c r="L347" s="1"/>
    </row>
    <row r="348" spans="2:12" ht="37.5" x14ac:dyDescent="0.25">
      <c r="B348" s="20" t="s">
        <v>3632</v>
      </c>
      <c r="C348" s="1"/>
      <c r="D348" s="1"/>
      <c r="E348" s="1"/>
      <c r="F348" s="1"/>
      <c r="G348" s="1"/>
      <c r="H348" s="1"/>
      <c r="I348" s="1"/>
      <c r="J348" s="1"/>
      <c r="K348" s="1"/>
      <c r="L348" s="1"/>
    </row>
    <row r="349" spans="2:12" ht="93.75" x14ac:dyDescent="0.25">
      <c r="B349" s="20" t="s">
        <v>3918</v>
      </c>
      <c r="C349" s="1"/>
      <c r="D349" s="1"/>
      <c r="E349" s="1"/>
      <c r="F349" s="1"/>
      <c r="G349" s="1"/>
      <c r="H349" s="1"/>
      <c r="I349" s="1"/>
      <c r="J349" s="1"/>
      <c r="K349" s="1"/>
      <c r="L349" s="1"/>
    </row>
    <row r="350" spans="2:12" ht="18.75" x14ac:dyDescent="0.25">
      <c r="B350" s="21"/>
      <c r="C350" s="1"/>
      <c r="D350" s="1"/>
      <c r="E350" s="1"/>
      <c r="F350" s="1"/>
      <c r="G350" s="1"/>
      <c r="H350" s="1"/>
      <c r="I350" s="1"/>
      <c r="J350" s="1"/>
      <c r="K350" s="1"/>
      <c r="L350" s="1"/>
    </row>
    <row r="351" spans="2:12" ht="18.75" x14ac:dyDescent="0.25">
      <c r="B351" s="302"/>
      <c r="C351" s="1"/>
      <c r="D351" s="1"/>
      <c r="E351" s="1"/>
      <c r="F351" s="1"/>
      <c r="G351" s="1"/>
      <c r="H351" s="1"/>
      <c r="I351" s="1"/>
      <c r="J351" s="1"/>
      <c r="K351" s="1"/>
      <c r="L351" s="1"/>
    </row>
    <row r="352" spans="2:12" ht="18.75" x14ac:dyDescent="0.25">
      <c r="B352" s="22" t="s">
        <v>6665</v>
      </c>
      <c r="C352" s="1"/>
      <c r="D352" s="1"/>
      <c r="E352" s="1"/>
      <c r="F352" s="1"/>
      <c r="G352" s="1"/>
      <c r="H352" s="1"/>
      <c r="I352" s="1"/>
      <c r="J352" s="1"/>
      <c r="K352" s="1"/>
      <c r="L352" s="1"/>
    </row>
    <row r="353" spans="2:12" ht="18.75" x14ac:dyDescent="0.25">
      <c r="B353" s="22"/>
      <c r="C353" s="1"/>
      <c r="D353" s="1"/>
      <c r="E353" s="1"/>
      <c r="F353" s="1"/>
      <c r="G353" s="1"/>
      <c r="H353" s="1"/>
      <c r="I353" s="1"/>
      <c r="J353" s="1"/>
      <c r="K353" s="1"/>
      <c r="L353" s="1"/>
    </row>
    <row r="354" spans="2:12" ht="18.75" x14ac:dyDescent="0.25">
      <c r="B354" s="17" t="s">
        <v>3920</v>
      </c>
      <c r="C354" s="1"/>
      <c r="D354" s="1"/>
      <c r="E354" s="1"/>
      <c r="F354" s="1"/>
      <c r="G354" s="1"/>
      <c r="H354" s="1"/>
      <c r="I354" s="1"/>
      <c r="J354" s="1"/>
      <c r="K354" s="1"/>
      <c r="L354" s="1"/>
    </row>
    <row r="355" spans="2:12" ht="37.5" x14ac:dyDescent="0.25">
      <c r="B355" s="17" t="s">
        <v>6666</v>
      </c>
      <c r="C355" s="1"/>
      <c r="D355" s="1"/>
      <c r="E355" s="1"/>
      <c r="F355" s="1"/>
      <c r="G355" s="1"/>
      <c r="H355" s="1"/>
      <c r="I355" s="1"/>
      <c r="J355" s="1"/>
      <c r="K355" s="1"/>
      <c r="L355" s="1"/>
    </row>
    <row r="356" spans="2:12" ht="18.75" x14ac:dyDescent="0.25">
      <c r="B356" s="17" t="s">
        <v>2036</v>
      </c>
      <c r="C356" s="1"/>
      <c r="D356" s="1"/>
      <c r="E356" s="1"/>
      <c r="F356" s="1"/>
      <c r="G356" s="1"/>
      <c r="H356" s="1"/>
      <c r="I356" s="1"/>
      <c r="J356" s="1"/>
      <c r="K356" s="1"/>
      <c r="L356" s="1"/>
    </row>
    <row r="357" spans="2:12" ht="18.75" x14ac:dyDescent="0.25">
      <c r="B357" s="17" t="s">
        <v>2037</v>
      </c>
      <c r="C357" s="1"/>
      <c r="D357" s="1"/>
      <c r="E357" s="1"/>
      <c r="F357" s="1"/>
      <c r="G357" s="1"/>
      <c r="H357" s="1"/>
      <c r="I357" s="1"/>
      <c r="J357" s="1"/>
      <c r="K357" s="1"/>
      <c r="L357" s="1"/>
    </row>
    <row r="358" spans="2:12" ht="18.75" x14ac:dyDescent="0.25">
      <c r="B358" s="17" t="s">
        <v>3923</v>
      </c>
      <c r="C358" s="1"/>
      <c r="D358" s="1"/>
      <c r="E358" s="1"/>
      <c r="F358" s="1"/>
      <c r="G358" s="1"/>
      <c r="H358" s="1"/>
      <c r="I358" s="1"/>
      <c r="J358" s="1"/>
      <c r="K358" s="1"/>
      <c r="L358" s="1"/>
    </row>
    <row r="359" spans="2:12" ht="18.75" x14ac:dyDescent="0.25">
      <c r="B359" s="21"/>
      <c r="C359" s="1"/>
      <c r="D359" s="1"/>
      <c r="E359" s="1"/>
      <c r="F359" s="1"/>
      <c r="G359" s="1"/>
      <c r="H359" s="1"/>
      <c r="I359" s="1"/>
      <c r="J359" s="1"/>
      <c r="K359" s="1"/>
      <c r="L359" s="1"/>
    </row>
    <row r="360" spans="2:12" ht="37.5" x14ac:dyDescent="0.25">
      <c r="B360" s="21" t="s">
        <v>3924</v>
      </c>
      <c r="C360" s="1"/>
      <c r="D360" s="1"/>
      <c r="E360" s="1"/>
      <c r="F360" s="1"/>
      <c r="G360" s="1"/>
      <c r="H360" s="1"/>
      <c r="I360" s="1"/>
      <c r="J360" s="1"/>
      <c r="K360" s="1"/>
      <c r="L360" s="1"/>
    </row>
    <row r="361" spans="2:12" ht="56.25" x14ac:dyDescent="0.25">
      <c r="B361" s="21" t="s">
        <v>3925</v>
      </c>
      <c r="C361" s="1"/>
      <c r="D361" s="1"/>
      <c r="E361" s="1"/>
      <c r="F361" s="1"/>
      <c r="G361" s="1"/>
      <c r="H361" s="1"/>
      <c r="I361" s="1"/>
      <c r="J361" s="1"/>
      <c r="K361" s="1"/>
      <c r="L361" s="1"/>
    </row>
    <row r="362" spans="2:12" ht="112.5" x14ac:dyDescent="0.25">
      <c r="B362" s="21" t="s">
        <v>3926</v>
      </c>
      <c r="C362" s="1"/>
      <c r="D362" s="1"/>
      <c r="E362" s="1"/>
      <c r="F362" s="1"/>
      <c r="G362" s="1"/>
      <c r="H362" s="1"/>
      <c r="I362" s="1"/>
      <c r="J362" s="1"/>
      <c r="K362" s="1"/>
      <c r="L362" s="1"/>
    </row>
    <row r="363" spans="2:12" ht="75" x14ac:dyDescent="0.25">
      <c r="B363" s="21" t="s">
        <v>3927</v>
      </c>
      <c r="C363" s="1"/>
      <c r="D363" s="1"/>
      <c r="E363" s="1"/>
      <c r="F363" s="1"/>
      <c r="G363" s="1"/>
      <c r="H363" s="1"/>
      <c r="I363" s="1"/>
      <c r="J363" s="1"/>
      <c r="K363" s="1"/>
      <c r="L363" s="1"/>
    </row>
    <row r="364" spans="2:12" ht="93.75" x14ac:dyDescent="0.25">
      <c r="B364" s="21" t="s">
        <v>3928</v>
      </c>
      <c r="C364" s="1"/>
      <c r="D364" s="1"/>
      <c r="E364" s="1"/>
      <c r="F364" s="1"/>
      <c r="G364" s="1"/>
      <c r="H364" s="1"/>
      <c r="I364" s="1"/>
      <c r="J364" s="1"/>
      <c r="K364" s="1"/>
      <c r="L364" s="1"/>
    </row>
    <row r="365" spans="2:12" ht="18.75" x14ac:dyDescent="0.25">
      <c r="B365" s="21"/>
      <c r="C365" s="1"/>
      <c r="D365" s="1"/>
      <c r="E365" s="1"/>
      <c r="F365" s="1"/>
      <c r="G365" s="1"/>
      <c r="H365" s="1"/>
      <c r="I365" s="1"/>
      <c r="J365" s="1"/>
      <c r="K365" s="1"/>
      <c r="L365" s="1"/>
    </row>
    <row r="366" spans="2:12" ht="75" x14ac:dyDescent="0.25">
      <c r="B366" s="17" t="s">
        <v>6667</v>
      </c>
      <c r="C366" s="1"/>
      <c r="D366" s="1"/>
      <c r="E366" s="1"/>
      <c r="F366" s="1"/>
      <c r="G366" s="1"/>
      <c r="H366" s="1"/>
      <c r="I366" s="1"/>
      <c r="J366" s="1"/>
      <c r="K366" s="1"/>
      <c r="L366" s="1"/>
    </row>
    <row r="367" spans="2:12" ht="18.75" x14ac:dyDescent="0.25">
      <c r="B367" s="17"/>
      <c r="C367" s="1"/>
      <c r="D367" s="1"/>
      <c r="E367" s="1"/>
      <c r="F367" s="1"/>
      <c r="G367" s="1"/>
      <c r="H367" s="1"/>
      <c r="I367" s="1"/>
      <c r="J367" s="1"/>
      <c r="K367" s="1"/>
      <c r="L367" s="1"/>
    </row>
    <row r="368" spans="2:12" ht="37.5" x14ac:dyDescent="0.25">
      <c r="B368" s="21" t="s">
        <v>3634</v>
      </c>
      <c r="C368" s="1"/>
      <c r="D368" s="1"/>
      <c r="E368" s="1"/>
      <c r="F368" s="1"/>
      <c r="G368" s="1"/>
      <c r="H368" s="1"/>
      <c r="I368" s="1"/>
      <c r="J368" s="1"/>
      <c r="K368" s="1"/>
      <c r="L368" s="1"/>
    </row>
    <row r="369" spans="2:12" ht="37.5" x14ac:dyDescent="0.25">
      <c r="B369" s="21" t="s">
        <v>6741</v>
      </c>
      <c r="C369" s="1"/>
      <c r="D369" s="1"/>
      <c r="E369" s="1"/>
      <c r="F369" s="1"/>
      <c r="G369" s="1"/>
      <c r="H369" s="1"/>
      <c r="I369" s="1"/>
      <c r="J369" s="1"/>
      <c r="K369" s="1"/>
      <c r="L369" s="1"/>
    </row>
    <row r="370" spans="2:12" ht="37.5" x14ac:dyDescent="0.25">
      <c r="B370" s="21" t="s">
        <v>3635</v>
      </c>
      <c r="C370" s="1"/>
      <c r="D370" s="1"/>
      <c r="E370" s="1"/>
      <c r="F370" s="1"/>
      <c r="G370" s="1"/>
      <c r="H370" s="1"/>
      <c r="I370" s="1"/>
      <c r="J370" s="1"/>
      <c r="K370" s="1"/>
      <c r="L370" s="1"/>
    </row>
    <row r="371" spans="2:12" ht="75" x14ac:dyDescent="0.25">
      <c r="B371" s="21" t="s">
        <v>3636</v>
      </c>
      <c r="C371" s="1"/>
      <c r="D371" s="1"/>
      <c r="E371" s="1"/>
      <c r="F371" s="1"/>
      <c r="G371" s="1"/>
      <c r="H371" s="1"/>
      <c r="I371" s="1"/>
      <c r="J371" s="1"/>
      <c r="K371" s="1"/>
      <c r="L371" s="1"/>
    </row>
    <row r="372" spans="2:12" ht="18.75" x14ac:dyDescent="0.25">
      <c r="B372" s="21" t="s">
        <v>3637</v>
      </c>
      <c r="C372" s="1"/>
      <c r="D372" s="1"/>
      <c r="E372" s="1"/>
      <c r="F372" s="1"/>
      <c r="G372" s="1"/>
      <c r="H372" s="1"/>
      <c r="I372" s="1"/>
      <c r="J372" s="1"/>
      <c r="K372" s="1"/>
      <c r="L372" s="1"/>
    </row>
    <row r="373" spans="2:12" ht="56.25" x14ac:dyDescent="0.25">
      <c r="B373" s="21" t="s">
        <v>3638</v>
      </c>
      <c r="C373" s="1"/>
      <c r="D373" s="1"/>
      <c r="E373" s="1"/>
      <c r="F373" s="1"/>
      <c r="G373" s="1"/>
      <c r="H373" s="1"/>
      <c r="I373" s="1"/>
      <c r="J373" s="1"/>
      <c r="K373" s="1"/>
      <c r="L373" s="1"/>
    </row>
    <row r="374" spans="2:12" ht="18.75" x14ac:dyDescent="0.25">
      <c r="B374" s="21" t="s">
        <v>3639</v>
      </c>
      <c r="C374" s="1"/>
      <c r="D374" s="1"/>
      <c r="E374" s="1"/>
      <c r="F374" s="1"/>
      <c r="G374" s="1"/>
      <c r="H374" s="1"/>
      <c r="I374" s="1"/>
      <c r="J374" s="1"/>
      <c r="K374" s="1"/>
      <c r="L374" s="1"/>
    </row>
    <row r="375" spans="2:12" ht="37.5" x14ac:dyDescent="0.25">
      <c r="B375" s="21" t="s">
        <v>3640</v>
      </c>
      <c r="C375" s="1"/>
      <c r="D375" s="1"/>
      <c r="E375" s="1"/>
      <c r="F375" s="1"/>
      <c r="G375" s="1"/>
      <c r="H375" s="1"/>
      <c r="I375" s="1"/>
      <c r="J375" s="1"/>
      <c r="K375" s="1"/>
      <c r="L375" s="1"/>
    </row>
    <row r="376" spans="2:12" ht="18.75" x14ac:dyDescent="0.25">
      <c r="B376" s="21"/>
      <c r="C376" s="1"/>
      <c r="D376" s="1"/>
      <c r="E376" s="1"/>
      <c r="F376" s="1"/>
      <c r="G376" s="1"/>
      <c r="H376" s="1"/>
      <c r="I376" s="1"/>
      <c r="J376" s="1"/>
      <c r="K376" s="1"/>
      <c r="L376" s="1"/>
    </row>
    <row r="377" spans="2:12" ht="56.25" x14ac:dyDescent="0.25">
      <c r="B377" s="17" t="s">
        <v>6668</v>
      </c>
      <c r="C377" s="1"/>
      <c r="D377" s="1"/>
      <c r="E377" s="1"/>
      <c r="F377" s="1"/>
      <c r="G377" s="1"/>
      <c r="H377" s="1"/>
      <c r="I377" s="1"/>
      <c r="J377" s="1"/>
      <c r="K377" s="1"/>
      <c r="L377" s="1"/>
    </row>
    <row r="378" spans="2:12" x14ac:dyDescent="0.25">
      <c r="B378" s="300"/>
      <c r="C378" s="1"/>
      <c r="D378" s="1"/>
      <c r="E378" s="1"/>
      <c r="F378" s="1"/>
      <c r="G378" s="1"/>
      <c r="H378" s="1"/>
      <c r="I378" s="1"/>
      <c r="J378" s="1"/>
      <c r="K378" s="1"/>
      <c r="L378" s="1"/>
    </row>
    <row r="379" spans="2:12" ht="75" x14ac:dyDescent="0.25">
      <c r="B379" s="21" t="s">
        <v>3936</v>
      </c>
      <c r="C379" s="1"/>
      <c r="D379" s="1"/>
      <c r="E379" s="1"/>
      <c r="F379" s="1"/>
      <c r="G379" s="1"/>
      <c r="H379" s="1"/>
      <c r="I379" s="1"/>
      <c r="J379" s="1"/>
      <c r="K379" s="1"/>
      <c r="L379" s="1"/>
    </row>
    <row r="380" spans="2:12" ht="56.25" x14ac:dyDescent="0.25">
      <c r="B380" s="21" t="s">
        <v>3937</v>
      </c>
      <c r="C380" s="1"/>
      <c r="D380" s="1"/>
      <c r="E380" s="1"/>
      <c r="F380" s="1"/>
      <c r="G380" s="1"/>
      <c r="H380" s="1"/>
      <c r="I380" s="1"/>
      <c r="J380" s="1"/>
      <c r="K380" s="1"/>
      <c r="L380" s="1"/>
    </row>
    <row r="381" spans="2:12" ht="37.5" x14ac:dyDescent="0.25">
      <c r="B381" s="21" t="s">
        <v>3938</v>
      </c>
      <c r="C381" s="1"/>
      <c r="D381" s="1"/>
      <c r="E381" s="1"/>
      <c r="F381" s="1"/>
      <c r="G381" s="1"/>
      <c r="H381" s="1"/>
      <c r="I381" s="1"/>
      <c r="J381" s="1"/>
      <c r="K381" s="1"/>
      <c r="L381" s="1"/>
    </row>
    <row r="382" spans="2:12" ht="18.75" x14ac:dyDescent="0.25">
      <c r="B382" s="302"/>
      <c r="C382" s="1"/>
      <c r="D382" s="1"/>
      <c r="E382" s="1"/>
      <c r="F382" s="1"/>
      <c r="G382" s="1"/>
      <c r="H382" s="1"/>
      <c r="I382" s="1"/>
      <c r="J382" s="1"/>
      <c r="K382" s="1"/>
      <c r="L382" s="1"/>
    </row>
    <row r="383" spans="2:12" ht="18.75" x14ac:dyDescent="0.25">
      <c r="B383" s="17" t="s">
        <v>3939</v>
      </c>
      <c r="C383" s="1"/>
      <c r="D383" s="1"/>
      <c r="E383" s="1"/>
      <c r="F383" s="1"/>
      <c r="G383" s="1"/>
      <c r="H383" s="1"/>
      <c r="I383" s="1"/>
      <c r="J383" s="1"/>
      <c r="K383" s="1"/>
      <c r="L383" s="1"/>
    </row>
    <row r="384" spans="2:12" ht="18.75" x14ac:dyDescent="0.25">
      <c r="B384" s="17" t="s">
        <v>3940</v>
      </c>
      <c r="C384" s="1"/>
      <c r="D384" s="1"/>
      <c r="E384" s="1"/>
      <c r="F384" s="1"/>
      <c r="G384" s="1"/>
      <c r="H384" s="1"/>
      <c r="I384" s="1"/>
      <c r="J384" s="1"/>
      <c r="K384" s="1"/>
      <c r="L384" s="1"/>
    </row>
    <row r="385" spans="2:12" ht="18.75" x14ac:dyDescent="0.25">
      <c r="B385" s="17" t="s">
        <v>3941</v>
      </c>
      <c r="C385" s="1"/>
      <c r="D385" s="1"/>
      <c r="E385" s="1"/>
      <c r="F385" s="1"/>
      <c r="G385" s="1"/>
      <c r="H385" s="1"/>
      <c r="I385" s="1"/>
      <c r="J385" s="1"/>
      <c r="K385" s="1"/>
      <c r="L385" s="1"/>
    </row>
    <row r="386" spans="2:12" ht="18.75" x14ac:dyDescent="0.25">
      <c r="B386" s="17" t="s">
        <v>3641</v>
      </c>
      <c r="C386" s="1"/>
      <c r="D386" s="1"/>
      <c r="E386" s="1"/>
      <c r="F386" s="1"/>
      <c r="G386" s="1"/>
      <c r="H386" s="1"/>
      <c r="I386" s="1"/>
      <c r="J386" s="1"/>
      <c r="K386" s="1"/>
      <c r="L386" s="1"/>
    </row>
    <row r="387" spans="2:12" ht="18.75" x14ac:dyDescent="0.25">
      <c r="B387" s="21"/>
      <c r="C387" s="1"/>
      <c r="D387" s="1"/>
      <c r="E387" s="1"/>
      <c r="F387" s="1"/>
      <c r="G387" s="1"/>
      <c r="H387" s="1"/>
      <c r="I387" s="1"/>
      <c r="J387" s="1"/>
      <c r="K387" s="1"/>
      <c r="L387" s="1"/>
    </row>
    <row r="388" spans="2:12" ht="112.5" x14ac:dyDescent="0.25">
      <c r="B388" s="21" t="s">
        <v>3942</v>
      </c>
      <c r="C388" s="1"/>
      <c r="D388" s="1"/>
      <c r="E388" s="1"/>
      <c r="F388" s="1"/>
      <c r="G388" s="1"/>
      <c r="H388" s="1"/>
      <c r="I388" s="1"/>
      <c r="J388" s="1"/>
      <c r="K388" s="1"/>
      <c r="L388" s="1"/>
    </row>
    <row r="389" spans="2:12" ht="18.75" x14ac:dyDescent="0.25">
      <c r="B389" s="21" t="s">
        <v>3642</v>
      </c>
      <c r="C389" s="1"/>
      <c r="D389" s="1"/>
      <c r="E389" s="1"/>
      <c r="F389" s="1"/>
      <c r="G389" s="1"/>
      <c r="H389" s="1"/>
      <c r="I389" s="1"/>
      <c r="J389" s="1"/>
      <c r="K389" s="1"/>
      <c r="L389" s="1"/>
    </row>
    <row r="390" spans="2:12" ht="37.5" x14ac:dyDescent="0.25">
      <c r="B390" s="21" t="s">
        <v>3943</v>
      </c>
      <c r="C390" s="1"/>
      <c r="D390" s="1"/>
      <c r="E390" s="1"/>
      <c r="F390" s="1"/>
      <c r="G390" s="1"/>
      <c r="H390" s="1"/>
      <c r="I390" s="1"/>
      <c r="J390" s="1"/>
      <c r="K390" s="1"/>
      <c r="L390" s="1"/>
    </row>
    <row r="391" spans="2:12" ht="56.25" x14ac:dyDescent="0.25">
      <c r="B391" s="21" t="s">
        <v>3643</v>
      </c>
      <c r="C391" s="1"/>
      <c r="D391" s="1"/>
      <c r="E391" s="1"/>
      <c r="F391" s="1"/>
      <c r="G391" s="1"/>
      <c r="H391" s="1"/>
      <c r="I391" s="1"/>
      <c r="J391" s="1"/>
      <c r="K391" s="1"/>
      <c r="L391" s="1"/>
    </row>
    <row r="392" spans="2:12" ht="18.75" x14ac:dyDescent="0.25">
      <c r="B392" s="302"/>
      <c r="C392" s="1"/>
      <c r="D392" s="1"/>
      <c r="E392" s="1"/>
      <c r="F392" s="1"/>
      <c r="G392" s="1"/>
      <c r="H392" s="1"/>
      <c r="I392" s="1"/>
      <c r="J392" s="1"/>
      <c r="K392" s="1"/>
      <c r="L392" s="1"/>
    </row>
    <row r="393" spans="2:12" ht="56.25" x14ac:dyDescent="0.25">
      <c r="B393" s="17" t="s">
        <v>6674</v>
      </c>
      <c r="C393" s="1"/>
      <c r="D393" s="1"/>
      <c r="E393" s="1"/>
      <c r="F393" s="1"/>
      <c r="G393" s="1"/>
      <c r="H393" s="1"/>
      <c r="I393" s="1"/>
      <c r="J393" s="1"/>
      <c r="K393" s="1"/>
      <c r="L393" s="1"/>
    </row>
    <row r="394" spans="2:12" ht="18.75" x14ac:dyDescent="0.25">
      <c r="B394" s="302"/>
      <c r="C394" s="1"/>
      <c r="D394" s="1"/>
      <c r="E394" s="1"/>
      <c r="F394" s="1"/>
      <c r="G394" s="1"/>
      <c r="H394" s="1"/>
      <c r="I394" s="1"/>
      <c r="J394" s="1"/>
      <c r="K394" s="1"/>
      <c r="L394" s="1"/>
    </row>
    <row r="395" spans="2:12" ht="18.75" x14ac:dyDescent="0.25">
      <c r="B395" s="17" t="s">
        <v>3947</v>
      </c>
      <c r="C395" s="1"/>
      <c r="D395" s="1"/>
      <c r="E395" s="1"/>
      <c r="F395" s="1"/>
      <c r="G395" s="1"/>
      <c r="H395" s="1"/>
      <c r="I395" s="1"/>
      <c r="J395" s="1"/>
      <c r="K395" s="1"/>
      <c r="L395" s="1"/>
    </row>
    <row r="396" spans="2:12" ht="75" x14ac:dyDescent="0.25">
      <c r="B396" s="17" t="s">
        <v>6669</v>
      </c>
      <c r="C396" s="1"/>
      <c r="D396" s="1"/>
      <c r="E396" s="1"/>
      <c r="F396" s="1"/>
      <c r="G396" s="1"/>
      <c r="H396" s="1"/>
      <c r="I396" s="1"/>
      <c r="J396" s="1"/>
      <c r="K396" s="1"/>
      <c r="L396" s="1"/>
    </row>
    <row r="397" spans="2:12" ht="18.75" x14ac:dyDescent="0.25">
      <c r="B397" s="21"/>
      <c r="C397" s="1"/>
      <c r="D397" s="1"/>
      <c r="E397" s="1"/>
      <c r="F397" s="1"/>
      <c r="G397" s="1"/>
      <c r="H397" s="1"/>
      <c r="I397" s="1"/>
      <c r="J397" s="1"/>
      <c r="K397" s="1"/>
      <c r="L397" s="1"/>
    </row>
    <row r="398" spans="2:12" ht="75" x14ac:dyDescent="0.25">
      <c r="B398" s="21" t="s">
        <v>6742</v>
      </c>
      <c r="C398" s="1"/>
      <c r="D398" s="1"/>
      <c r="E398" s="1"/>
      <c r="F398" s="1"/>
      <c r="G398" s="1"/>
      <c r="H398" s="1"/>
      <c r="I398" s="1"/>
      <c r="J398" s="1"/>
      <c r="K398" s="1"/>
      <c r="L398" s="1"/>
    </row>
    <row r="399" spans="2:12" ht="18.75" x14ac:dyDescent="0.25">
      <c r="B399" s="302"/>
      <c r="C399" s="1"/>
      <c r="D399" s="1"/>
      <c r="E399" s="1"/>
      <c r="F399" s="1"/>
      <c r="G399" s="1"/>
      <c r="H399" s="1"/>
      <c r="I399" s="1"/>
      <c r="J399" s="1"/>
      <c r="K399" s="1"/>
      <c r="L399" s="1"/>
    </row>
    <row r="400" spans="2:12" ht="18.75" x14ac:dyDescent="0.25">
      <c r="B400" s="17" t="s">
        <v>3954</v>
      </c>
      <c r="C400" s="1"/>
      <c r="D400" s="1"/>
      <c r="E400" s="1"/>
      <c r="F400" s="1"/>
      <c r="G400" s="1"/>
      <c r="H400" s="1"/>
      <c r="I400" s="1"/>
      <c r="J400" s="1"/>
      <c r="K400" s="1"/>
      <c r="L400" s="1"/>
    </row>
    <row r="401" spans="2:12" ht="18.75" x14ac:dyDescent="0.25">
      <c r="B401" s="302"/>
      <c r="C401" s="1"/>
      <c r="D401" s="1"/>
      <c r="E401" s="1"/>
      <c r="F401" s="1"/>
      <c r="G401" s="1"/>
      <c r="H401" s="1"/>
      <c r="I401" s="1"/>
      <c r="J401" s="1"/>
      <c r="K401" s="1"/>
      <c r="L401" s="1"/>
    </row>
    <row r="402" spans="2:12" ht="93.75" x14ac:dyDescent="0.25">
      <c r="B402" s="21" t="s">
        <v>6670</v>
      </c>
      <c r="C402" s="1"/>
      <c r="D402" s="1"/>
      <c r="E402" s="1"/>
      <c r="F402" s="1"/>
      <c r="G402" s="1"/>
      <c r="H402" s="1"/>
      <c r="I402" s="1"/>
      <c r="J402" s="1"/>
      <c r="K402" s="1"/>
      <c r="L402" s="1"/>
    </row>
    <row r="403" spans="2:12" ht="18.75" x14ac:dyDescent="0.25">
      <c r="B403" s="21" t="s">
        <v>3956</v>
      </c>
      <c r="C403" s="1"/>
      <c r="D403" s="1"/>
      <c r="E403" s="1"/>
      <c r="F403" s="1"/>
      <c r="G403" s="1"/>
      <c r="H403" s="1"/>
      <c r="I403" s="1"/>
      <c r="J403" s="1"/>
      <c r="K403" s="1"/>
      <c r="L403" s="1"/>
    </row>
    <row r="404" spans="2:12" ht="18.75" x14ac:dyDescent="0.25">
      <c r="B404" s="21" t="s">
        <v>4133</v>
      </c>
      <c r="C404" s="1"/>
      <c r="D404" s="1"/>
      <c r="E404" s="1"/>
      <c r="F404" s="1"/>
      <c r="G404" s="1"/>
      <c r="H404" s="1"/>
      <c r="I404" s="1"/>
      <c r="J404" s="1"/>
      <c r="K404" s="1"/>
      <c r="L404" s="1"/>
    </row>
    <row r="405" spans="2:12" ht="18.75" x14ac:dyDescent="0.25">
      <c r="B405" s="21" t="s">
        <v>3958</v>
      </c>
      <c r="C405" s="1"/>
      <c r="D405" s="1"/>
      <c r="E405" s="1"/>
      <c r="F405" s="1"/>
      <c r="G405" s="1"/>
      <c r="H405" s="1"/>
      <c r="I405" s="1"/>
      <c r="J405" s="1"/>
      <c r="K405" s="1"/>
      <c r="L405" s="1"/>
    </row>
    <row r="406" spans="2:12" ht="75" x14ac:dyDescent="0.25">
      <c r="B406" s="21" t="s">
        <v>6743</v>
      </c>
      <c r="C406" s="1"/>
      <c r="D406" s="1"/>
      <c r="E406" s="1"/>
      <c r="F406" s="1"/>
      <c r="G406" s="1"/>
      <c r="H406" s="1"/>
      <c r="I406" s="1"/>
      <c r="J406" s="1"/>
      <c r="K406" s="1"/>
      <c r="L406" s="1"/>
    </row>
    <row r="407" spans="2:12" ht="75" x14ac:dyDescent="0.25">
      <c r="B407" s="21" t="s">
        <v>6744</v>
      </c>
      <c r="C407" s="1"/>
      <c r="D407" s="1"/>
      <c r="E407" s="1"/>
      <c r="F407" s="1"/>
      <c r="G407" s="1"/>
      <c r="H407" s="1"/>
      <c r="I407" s="1"/>
      <c r="J407" s="1"/>
      <c r="K407" s="1"/>
      <c r="L407" s="1"/>
    </row>
    <row r="408" spans="2:12" ht="75" x14ac:dyDescent="0.25">
      <c r="B408" s="21" t="s">
        <v>6745</v>
      </c>
      <c r="C408" s="1"/>
      <c r="D408" s="1"/>
      <c r="E408" s="1"/>
      <c r="F408" s="1"/>
      <c r="G408" s="1"/>
      <c r="H408" s="1"/>
      <c r="I408" s="1"/>
      <c r="J408" s="1"/>
      <c r="K408" s="1"/>
      <c r="L408" s="1"/>
    </row>
    <row r="409" spans="2:12" ht="75" x14ac:dyDescent="0.25">
      <c r="B409" s="21" t="s">
        <v>6746</v>
      </c>
      <c r="C409" s="1"/>
      <c r="D409" s="1"/>
      <c r="E409" s="1"/>
      <c r="F409" s="1"/>
      <c r="G409" s="1"/>
      <c r="H409" s="1"/>
      <c r="I409" s="1"/>
      <c r="J409" s="1"/>
      <c r="K409" s="1"/>
      <c r="L409" s="1"/>
    </row>
    <row r="410" spans="2:12" ht="56.25" x14ac:dyDescent="0.25">
      <c r="B410" s="21" t="s">
        <v>3963</v>
      </c>
      <c r="C410" s="1"/>
      <c r="D410" s="1"/>
      <c r="E410" s="1"/>
      <c r="F410" s="1"/>
      <c r="G410" s="1"/>
      <c r="H410" s="1"/>
      <c r="I410" s="1"/>
      <c r="J410" s="1"/>
      <c r="K410" s="1"/>
      <c r="L410" s="1"/>
    </row>
    <row r="411" spans="2:12" ht="18.75" x14ac:dyDescent="0.25">
      <c r="B411" s="302"/>
      <c r="C411" s="1"/>
      <c r="D411" s="1"/>
      <c r="E411" s="1"/>
      <c r="F411" s="1"/>
      <c r="G411" s="1"/>
      <c r="H411" s="1"/>
      <c r="I411" s="1"/>
      <c r="J411" s="1"/>
      <c r="K411" s="1"/>
      <c r="L411" s="1"/>
    </row>
    <row r="412" spans="2:12" ht="18.75" x14ac:dyDescent="0.25">
      <c r="B412" s="17" t="s">
        <v>6675</v>
      </c>
      <c r="C412" s="1"/>
      <c r="D412" s="1"/>
      <c r="E412" s="1"/>
      <c r="F412" s="1"/>
      <c r="G412" s="1"/>
      <c r="H412" s="1"/>
      <c r="I412" s="1"/>
      <c r="J412" s="1"/>
      <c r="K412" s="1"/>
      <c r="L412" s="1"/>
    </row>
    <row r="413" spans="2:12" ht="37.5" x14ac:dyDescent="0.25">
      <c r="B413" s="17" t="s">
        <v>4138</v>
      </c>
      <c r="C413" s="1"/>
      <c r="D413" s="1"/>
      <c r="E413" s="1"/>
      <c r="F413" s="1"/>
      <c r="G413" s="1"/>
      <c r="H413" s="1"/>
      <c r="I413" s="1"/>
      <c r="J413" s="1"/>
      <c r="K413" s="1"/>
      <c r="L413" s="1"/>
    </row>
    <row r="414" spans="2:12" ht="18.75" x14ac:dyDescent="0.25">
      <c r="B414" s="302"/>
      <c r="C414" s="1"/>
      <c r="D414" s="1"/>
      <c r="E414" s="1"/>
      <c r="F414" s="1"/>
      <c r="G414" s="1"/>
      <c r="H414" s="1"/>
      <c r="I414" s="1"/>
      <c r="J414" s="1"/>
      <c r="K414" s="1"/>
      <c r="L414" s="1"/>
    </row>
    <row r="415" spans="2:12" ht="37.5" x14ac:dyDescent="0.25">
      <c r="B415" s="21" t="s">
        <v>6747</v>
      </c>
      <c r="C415" s="1"/>
      <c r="D415" s="1"/>
      <c r="E415" s="1"/>
      <c r="F415" s="1"/>
      <c r="G415" s="1"/>
      <c r="H415" s="1"/>
      <c r="I415" s="1"/>
      <c r="J415" s="1"/>
      <c r="K415" s="1"/>
      <c r="L415" s="1"/>
    </row>
    <row r="416" spans="2:12" ht="75" x14ac:dyDescent="0.25">
      <c r="B416" s="21" t="s">
        <v>4140</v>
      </c>
      <c r="C416" s="1"/>
      <c r="D416" s="1"/>
      <c r="E416" s="1"/>
      <c r="F416" s="1"/>
      <c r="G416" s="1"/>
      <c r="H416" s="1"/>
      <c r="I416" s="1"/>
      <c r="J416" s="1"/>
      <c r="K416" s="1"/>
      <c r="L416" s="1"/>
    </row>
    <row r="417" spans="2:12" ht="18.75" x14ac:dyDescent="0.25">
      <c r="B417" s="302"/>
      <c r="C417" s="1"/>
      <c r="D417" s="1"/>
      <c r="E417" s="1"/>
      <c r="F417" s="1"/>
      <c r="G417" s="1"/>
      <c r="H417" s="1"/>
      <c r="I417" s="1"/>
      <c r="J417" s="1"/>
      <c r="K417" s="1"/>
      <c r="L417" s="1"/>
    </row>
    <row r="418" spans="2:12" ht="18.75" x14ac:dyDescent="0.25">
      <c r="B418" s="17" t="s">
        <v>3969</v>
      </c>
      <c r="C418" s="1"/>
      <c r="D418" s="1"/>
      <c r="E418" s="1"/>
      <c r="F418" s="1"/>
      <c r="G418" s="1"/>
      <c r="H418" s="1"/>
      <c r="I418" s="1"/>
      <c r="J418" s="1"/>
      <c r="K418" s="1"/>
      <c r="L418" s="1"/>
    </row>
    <row r="419" spans="2:12" ht="18.75" x14ac:dyDescent="0.25">
      <c r="B419" s="17"/>
      <c r="C419" s="1"/>
      <c r="D419" s="1"/>
      <c r="E419" s="1"/>
      <c r="F419" s="1"/>
      <c r="G419" s="1"/>
      <c r="H419" s="1"/>
      <c r="I419" s="1"/>
      <c r="J419" s="1"/>
      <c r="K419" s="1"/>
      <c r="L419" s="1"/>
    </row>
    <row r="420" spans="2:12" ht="56.25" x14ac:dyDescent="0.25">
      <c r="B420" s="21" t="s">
        <v>3970</v>
      </c>
      <c r="C420" s="1"/>
      <c r="D420" s="1"/>
      <c r="E420" s="1"/>
      <c r="F420" s="1"/>
      <c r="G420" s="1"/>
      <c r="H420" s="1"/>
      <c r="I420" s="1"/>
      <c r="J420" s="1"/>
      <c r="K420" s="1"/>
      <c r="L420" s="1"/>
    </row>
    <row r="421" spans="2:12" ht="37.5" x14ac:dyDescent="0.25">
      <c r="B421" s="21" t="s">
        <v>3645</v>
      </c>
      <c r="C421" s="1"/>
      <c r="D421" s="1"/>
      <c r="E421" s="1"/>
      <c r="F421" s="1"/>
      <c r="G421" s="1"/>
      <c r="H421" s="1"/>
      <c r="I421" s="1"/>
      <c r="J421" s="1"/>
      <c r="K421" s="1"/>
      <c r="L421" s="1"/>
    </row>
    <row r="422" spans="2:12" ht="75" x14ac:dyDescent="0.25">
      <c r="B422" s="21" t="s">
        <v>6748</v>
      </c>
      <c r="C422" s="1"/>
      <c r="D422" s="1"/>
      <c r="E422" s="1"/>
      <c r="F422" s="1"/>
      <c r="G422" s="1"/>
      <c r="H422" s="1"/>
      <c r="I422" s="1"/>
      <c r="J422" s="1"/>
      <c r="K422" s="1"/>
      <c r="L422" s="1"/>
    </row>
    <row r="423" spans="2:12" ht="150" x14ac:dyDescent="0.25">
      <c r="B423" s="21" t="s">
        <v>6676</v>
      </c>
      <c r="C423" s="1"/>
      <c r="D423" s="1"/>
      <c r="E423" s="1"/>
      <c r="F423" s="1"/>
      <c r="G423" s="1"/>
      <c r="H423" s="1"/>
      <c r="I423" s="1"/>
      <c r="J423" s="1"/>
      <c r="K423" s="1"/>
      <c r="L423" s="1"/>
    </row>
    <row r="424" spans="2:12" ht="18.75" x14ac:dyDescent="0.25">
      <c r="B424" s="21" t="s">
        <v>3973</v>
      </c>
      <c r="C424" s="1"/>
      <c r="D424" s="1"/>
      <c r="E424" s="1"/>
      <c r="F424" s="1"/>
      <c r="G424" s="1"/>
      <c r="H424" s="1"/>
      <c r="I424" s="1"/>
      <c r="J424" s="1"/>
      <c r="K424" s="1"/>
      <c r="L424" s="1"/>
    </row>
    <row r="425" spans="2:12" ht="37.5" x14ac:dyDescent="0.25">
      <c r="B425" s="21" t="s">
        <v>3974</v>
      </c>
      <c r="C425" s="1"/>
      <c r="D425" s="1"/>
      <c r="E425" s="1"/>
      <c r="F425" s="1"/>
      <c r="G425" s="1"/>
      <c r="H425" s="1"/>
      <c r="I425" s="1"/>
      <c r="J425" s="1"/>
      <c r="K425" s="1"/>
      <c r="L425" s="1"/>
    </row>
    <row r="426" spans="2:12" ht="75" x14ac:dyDescent="0.25">
      <c r="B426" s="21" t="s">
        <v>3975</v>
      </c>
      <c r="C426" s="1"/>
      <c r="D426" s="1"/>
      <c r="E426" s="1"/>
      <c r="F426" s="1"/>
      <c r="G426" s="1"/>
      <c r="H426" s="1"/>
      <c r="I426" s="1"/>
      <c r="J426" s="1"/>
      <c r="K426" s="1"/>
      <c r="L426" s="1"/>
    </row>
    <row r="427" spans="2:12" ht="56.25" x14ac:dyDescent="0.25">
      <c r="B427" s="21" t="s">
        <v>3976</v>
      </c>
      <c r="C427" s="1"/>
      <c r="D427" s="1"/>
      <c r="E427" s="1"/>
      <c r="F427" s="1"/>
      <c r="G427" s="1"/>
      <c r="H427" s="1"/>
      <c r="I427" s="1"/>
      <c r="J427" s="1"/>
      <c r="K427" s="1"/>
      <c r="L427" s="1"/>
    </row>
    <row r="428" spans="2:12" ht="75" x14ac:dyDescent="0.25">
      <c r="B428" s="21" t="s">
        <v>3977</v>
      </c>
      <c r="C428" s="1"/>
      <c r="D428" s="1"/>
      <c r="E428" s="1"/>
      <c r="F428" s="1"/>
      <c r="G428" s="1"/>
      <c r="H428" s="1"/>
      <c r="I428" s="1"/>
      <c r="J428" s="1"/>
      <c r="K428" s="1"/>
      <c r="L428" s="1"/>
    </row>
    <row r="429" spans="2:12" ht="18.75" x14ac:dyDescent="0.25">
      <c r="B429" s="21"/>
      <c r="C429" s="1"/>
      <c r="D429" s="1"/>
      <c r="E429" s="1"/>
      <c r="F429" s="1"/>
      <c r="G429" s="1"/>
      <c r="H429" s="1"/>
      <c r="I429" s="1"/>
      <c r="J429" s="1"/>
      <c r="K429" s="1"/>
      <c r="L429" s="1"/>
    </row>
    <row r="430" spans="2:12" ht="18.75" x14ac:dyDescent="0.25">
      <c r="B430" s="17" t="s">
        <v>3978</v>
      </c>
      <c r="C430" s="1"/>
      <c r="D430" s="1"/>
      <c r="E430" s="1"/>
      <c r="F430" s="1"/>
      <c r="G430" s="1"/>
      <c r="H430" s="1"/>
      <c r="I430" s="1"/>
      <c r="J430" s="1"/>
      <c r="K430" s="1"/>
      <c r="L430" s="1"/>
    </row>
    <row r="431" spans="2:12" ht="18.75" x14ac:dyDescent="0.25">
      <c r="B431" s="302"/>
      <c r="C431" s="1"/>
      <c r="D431" s="1"/>
      <c r="E431" s="1"/>
      <c r="F431" s="1"/>
      <c r="G431" s="1"/>
      <c r="H431" s="1"/>
      <c r="I431" s="1"/>
      <c r="J431" s="1"/>
      <c r="K431" s="1"/>
      <c r="L431" s="1"/>
    </row>
    <row r="432" spans="2:12" ht="112.5" x14ac:dyDescent="0.25">
      <c r="B432" s="21" t="s">
        <v>3979</v>
      </c>
      <c r="C432" s="1"/>
      <c r="D432" s="1"/>
      <c r="E432" s="1"/>
      <c r="F432" s="1"/>
      <c r="G432" s="1"/>
      <c r="H432" s="1"/>
      <c r="I432" s="1"/>
      <c r="J432" s="1"/>
      <c r="K432" s="1"/>
      <c r="L432" s="1"/>
    </row>
    <row r="433" spans="2:12" ht="75" x14ac:dyDescent="0.25">
      <c r="B433" s="21" t="s">
        <v>3980</v>
      </c>
      <c r="C433" s="1"/>
      <c r="D433" s="1"/>
      <c r="E433" s="1"/>
      <c r="F433" s="1"/>
      <c r="G433" s="1"/>
      <c r="H433" s="1"/>
      <c r="I433" s="1"/>
      <c r="J433" s="1"/>
      <c r="K433" s="1"/>
      <c r="L433" s="1"/>
    </row>
    <row r="434" spans="2:12" ht="37.5" x14ac:dyDescent="0.25">
      <c r="B434" s="21" t="s">
        <v>3646</v>
      </c>
      <c r="C434" s="1"/>
      <c r="D434" s="1"/>
      <c r="E434" s="1"/>
      <c r="F434" s="1"/>
      <c r="G434" s="1"/>
      <c r="H434" s="1"/>
      <c r="I434" s="1"/>
      <c r="J434" s="1"/>
      <c r="K434" s="1"/>
      <c r="L434" s="1"/>
    </row>
    <row r="435" spans="2:12" ht="18.75" x14ac:dyDescent="0.25">
      <c r="B435" s="301"/>
      <c r="C435" s="1"/>
      <c r="D435" s="1"/>
      <c r="E435" s="1"/>
      <c r="F435" s="1"/>
      <c r="G435" s="1"/>
      <c r="H435" s="1"/>
      <c r="I435" s="1"/>
      <c r="J435" s="1"/>
      <c r="K435" s="1"/>
      <c r="L435" s="1"/>
    </row>
    <row r="436" spans="2:12" ht="56.25" x14ac:dyDescent="0.25">
      <c r="B436" s="23" t="s">
        <v>6671</v>
      </c>
      <c r="C436" s="1"/>
      <c r="D436" s="1"/>
      <c r="E436" s="1"/>
      <c r="F436" s="1"/>
      <c r="G436" s="1"/>
      <c r="H436" s="1"/>
      <c r="I436" s="1"/>
      <c r="J436" s="1"/>
      <c r="K436" s="1"/>
      <c r="L436" s="1"/>
    </row>
    <row r="437" spans="2:12" ht="18.75" x14ac:dyDescent="0.25">
      <c r="B437" s="302"/>
      <c r="C437" s="1"/>
      <c r="D437" s="1"/>
      <c r="E437" s="1"/>
      <c r="F437" s="1"/>
      <c r="G437" s="1"/>
      <c r="H437" s="1"/>
      <c r="I437" s="1"/>
      <c r="J437" s="1"/>
      <c r="K437" s="1"/>
      <c r="L437" s="1"/>
    </row>
    <row r="438" spans="2:12" ht="18.75" x14ac:dyDescent="0.25">
      <c r="B438" s="21" t="s">
        <v>3647</v>
      </c>
      <c r="C438" s="1"/>
      <c r="D438" s="1"/>
      <c r="E438" s="1"/>
      <c r="F438" s="1"/>
      <c r="G438" s="1"/>
      <c r="H438" s="1"/>
      <c r="I438" s="1"/>
      <c r="J438" s="1"/>
      <c r="K438" s="1"/>
      <c r="L438" s="1"/>
    </row>
    <row r="439" spans="2:12" ht="18.75" x14ac:dyDescent="0.25">
      <c r="B439" s="21"/>
      <c r="C439" s="1"/>
      <c r="D439" s="1"/>
      <c r="E439" s="1"/>
      <c r="F439" s="1"/>
      <c r="G439" s="1"/>
      <c r="H439" s="1"/>
      <c r="I439" s="1"/>
      <c r="J439" s="1"/>
      <c r="K439" s="1"/>
      <c r="L439" s="1"/>
    </row>
    <row r="440" spans="2:12" ht="18.75" x14ac:dyDescent="0.25">
      <c r="B440" s="23" t="s">
        <v>3983</v>
      </c>
      <c r="C440" s="1"/>
      <c r="D440" s="1"/>
      <c r="E440" s="1"/>
      <c r="F440" s="1"/>
      <c r="G440" s="1"/>
      <c r="H440" s="1"/>
      <c r="I440" s="1"/>
      <c r="J440" s="1"/>
      <c r="K440" s="1"/>
      <c r="L440" s="1"/>
    </row>
    <row r="441" spans="2:12" ht="18.75" x14ac:dyDescent="0.25">
      <c r="B441" s="17"/>
      <c r="C441" s="1"/>
      <c r="D441" s="1"/>
      <c r="E441" s="1"/>
      <c r="F441" s="1"/>
      <c r="G441" s="1"/>
      <c r="H441" s="1"/>
      <c r="I441" s="1"/>
      <c r="J441" s="1"/>
      <c r="K441" s="1"/>
      <c r="L441" s="1"/>
    </row>
    <row r="442" spans="2:12" ht="37.5" x14ac:dyDescent="0.25">
      <c r="B442" s="21" t="s">
        <v>3984</v>
      </c>
      <c r="C442" s="1"/>
      <c r="D442" s="1"/>
      <c r="E442" s="1"/>
      <c r="F442" s="1"/>
      <c r="G442" s="1"/>
      <c r="H442" s="1"/>
      <c r="I442" s="1"/>
      <c r="J442" s="1"/>
      <c r="K442" s="1"/>
      <c r="L442" s="1"/>
    </row>
    <row r="443" spans="2:12" ht="112.5" x14ac:dyDescent="0.25">
      <c r="B443" s="21" t="s">
        <v>3985</v>
      </c>
      <c r="C443" s="1"/>
      <c r="D443" s="1"/>
      <c r="E443" s="1"/>
      <c r="F443" s="1"/>
      <c r="G443" s="1"/>
      <c r="H443" s="1"/>
      <c r="I443" s="1"/>
      <c r="J443" s="1"/>
      <c r="K443" s="1"/>
      <c r="L443" s="1"/>
    </row>
    <row r="444" spans="2:12" ht="18.75" x14ac:dyDescent="0.25">
      <c r="B444" s="21" t="s">
        <v>3986</v>
      </c>
      <c r="C444" s="1"/>
      <c r="D444" s="1"/>
      <c r="E444" s="1"/>
      <c r="F444" s="1"/>
      <c r="G444" s="1"/>
      <c r="H444" s="1"/>
      <c r="I444" s="1"/>
      <c r="J444" s="1"/>
      <c r="K444" s="1"/>
      <c r="L444" s="1"/>
    </row>
    <row r="445" spans="2:12" ht="45" x14ac:dyDescent="0.25">
      <c r="B445" s="304" t="s">
        <v>3987</v>
      </c>
      <c r="C445" s="1"/>
      <c r="D445" s="1"/>
      <c r="E445" s="1"/>
      <c r="F445" s="1"/>
      <c r="G445" s="1"/>
      <c r="H445" s="1"/>
      <c r="I445" s="1"/>
      <c r="J445" s="1"/>
      <c r="K445" s="1"/>
      <c r="L445" s="1"/>
    </row>
    <row r="446" spans="2:12" ht="18.75" x14ac:dyDescent="0.25">
      <c r="B446" s="21" t="s">
        <v>3988</v>
      </c>
      <c r="C446" s="1"/>
      <c r="D446" s="1"/>
      <c r="E446" s="1"/>
      <c r="F446" s="1"/>
      <c r="G446" s="1"/>
      <c r="H446" s="1"/>
      <c r="I446" s="1"/>
      <c r="J446" s="1"/>
      <c r="K446" s="1"/>
      <c r="L446" s="1"/>
    </row>
    <row r="447" spans="2:12" ht="37.5" x14ac:dyDescent="0.25">
      <c r="B447" s="21" t="s">
        <v>3989</v>
      </c>
      <c r="C447" s="1"/>
      <c r="D447" s="1"/>
      <c r="E447" s="1"/>
      <c r="F447" s="1"/>
      <c r="G447" s="1"/>
      <c r="H447" s="1"/>
      <c r="I447" s="1"/>
      <c r="J447" s="1"/>
      <c r="K447" s="1"/>
      <c r="L447" s="1"/>
    </row>
    <row r="448" spans="2:12" ht="37.5" x14ac:dyDescent="0.25">
      <c r="B448" s="21" t="s">
        <v>3990</v>
      </c>
      <c r="C448" s="1"/>
      <c r="D448" s="1"/>
      <c r="E448" s="1"/>
      <c r="F448" s="1"/>
      <c r="G448" s="1"/>
      <c r="H448" s="1"/>
      <c r="I448" s="1"/>
      <c r="J448" s="1"/>
      <c r="K448" s="1"/>
      <c r="L448" s="1"/>
    </row>
    <row r="449" spans="2:12" ht="37.5" x14ac:dyDescent="0.25">
      <c r="B449" s="21" t="s">
        <v>3991</v>
      </c>
      <c r="C449" s="1"/>
      <c r="D449" s="1"/>
      <c r="E449" s="1"/>
      <c r="F449" s="1"/>
      <c r="G449" s="1"/>
      <c r="H449" s="1"/>
      <c r="I449" s="1"/>
      <c r="J449" s="1"/>
      <c r="K449" s="1"/>
      <c r="L449" s="1"/>
    </row>
    <row r="450" spans="2:12" ht="75" x14ac:dyDescent="0.25">
      <c r="B450" s="21" t="s">
        <v>3992</v>
      </c>
      <c r="C450" s="1"/>
      <c r="D450" s="1"/>
      <c r="E450" s="1"/>
      <c r="F450" s="1"/>
      <c r="G450" s="1"/>
      <c r="H450" s="1"/>
      <c r="I450" s="1"/>
      <c r="J450" s="1"/>
      <c r="K450" s="1"/>
      <c r="L450" s="1"/>
    </row>
    <row r="451" spans="2:12" x14ac:dyDescent="0.25">
      <c r="C451" s="1"/>
      <c r="D451" s="1"/>
      <c r="E451" s="1"/>
      <c r="F451" s="1"/>
      <c r="G451" s="1"/>
      <c r="H451" s="1"/>
      <c r="I451" s="1"/>
      <c r="J451" s="1"/>
      <c r="K451" s="1"/>
      <c r="L451" s="1"/>
    </row>
    <row r="452" spans="2:12" ht="18.75" x14ac:dyDescent="0.25">
      <c r="B452" s="65" t="s">
        <v>3993</v>
      </c>
      <c r="C452" s="1"/>
      <c r="D452" s="1"/>
      <c r="E452" s="1"/>
      <c r="F452" s="1"/>
      <c r="G452" s="1"/>
      <c r="H452" s="1"/>
      <c r="I452" s="1"/>
      <c r="J452" s="1"/>
      <c r="K452" s="1"/>
      <c r="L452" s="1"/>
    </row>
    <row r="453" spans="2:12" x14ac:dyDescent="0.25">
      <c r="C453" s="1"/>
      <c r="D453" s="1"/>
      <c r="E453" s="1"/>
      <c r="F453" s="1"/>
      <c r="G453" s="1"/>
      <c r="H453" s="1"/>
      <c r="I453" s="1"/>
      <c r="J453" s="1"/>
      <c r="K453" s="1"/>
      <c r="L453" s="1"/>
    </row>
    <row r="454" spans="2:12" ht="112.5" x14ac:dyDescent="0.25">
      <c r="B454" s="65" t="s">
        <v>6672</v>
      </c>
      <c r="C454" s="1"/>
      <c r="D454" s="1"/>
      <c r="E454" s="1"/>
      <c r="F454" s="1"/>
      <c r="G454" s="1"/>
      <c r="H454" s="1"/>
      <c r="I454" s="1"/>
      <c r="J454" s="1"/>
      <c r="K454" s="1"/>
      <c r="L454" s="1"/>
    </row>
    <row r="455" spans="2:12" x14ac:dyDescent="0.25">
      <c r="C455" s="1"/>
      <c r="D455" s="1"/>
      <c r="E455" s="1"/>
      <c r="F455" s="1"/>
      <c r="G455" s="1"/>
      <c r="H455" s="1"/>
      <c r="I455" s="1"/>
      <c r="J455" s="1"/>
      <c r="K455" s="1"/>
      <c r="L455" s="1"/>
    </row>
    <row r="456" spans="2:12" ht="56.25" x14ac:dyDescent="0.25">
      <c r="B456" s="65" t="s">
        <v>3995</v>
      </c>
      <c r="C456" s="1"/>
      <c r="D456" s="1"/>
      <c r="E456" s="1"/>
      <c r="F456" s="1"/>
      <c r="G456" s="1"/>
      <c r="H456" s="1"/>
      <c r="I456" s="1"/>
      <c r="J456" s="1"/>
      <c r="K456" s="1"/>
      <c r="L456" s="1"/>
    </row>
    <row r="457" spans="2:12" x14ac:dyDescent="0.25">
      <c r="C457" s="1"/>
      <c r="D457" s="1"/>
      <c r="E457" s="1"/>
      <c r="F457" s="1"/>
      <c r="G457" s="1"/>
      <c r="H457" s="1"/>
      <c r="I457" s="1"/>
      <c r="J457" s="1"/>
      <c r="K457" s="1"/>
      <c r="L457" s="1"/>
    </row>
    <row r="458" spans="2:12" ht="93.75" x14ac:dyDescent="0.25">
      <c r="B458" s="65" t="s">
        <v>3996</v>
      </c>
      <c r="C458" s="1"/>
      <c r="D458" s="1"/>
      <c r="E458" s="1"/>
      <c r="F458" s="1"/>
      <c r="G458" s="1"/>
      <c r="H458" s="1"/>
      <c r="I458" s="1"/>
      <c r="J458" s="1"/>
      <c r="K458" s="1"/>
      <c r="L458" s="1"/>
    </row>
    <row r="459" spans="2:12" x14ac:dyDescent="0.25">
      <c r="C459" s="1"/>
      <c r="D459" s="1"/>
      <c r="E459" s="1"/>
      <c r="F459" s="1"/>
      <c r="G459" s="1"/>
      <c r="H459" s="1"/>
      <c r="I459" s="1"/>
      <c r="J459" s="1"/>
      <c r="K459" s="1"/>
      <c r="L459" s="1"/>
    </row>
    <row r="460" spans="2:12" ht="93.75" x14ac:dyDescent="0.25">
      <c r="B460" s="65" t="s">
        <v>3997</v>
      </c>
      <c r="C460" s="1"/>
      <c r="D460" s="1"/>
      <c r="E460" s="1"/>
      <c r="F460" s="1"/>
      <c r="G460" s="1"/>
      <c r="H460" s="1"/>
      <c r="I460" s="1"/>
      <c r="J460" s="1"/>
      <c r="K460" s="1"/>
      <c r="L460" s="1"/>
    </row>
    <row r="461" spans="2:12" x14ac:dyDescent="0.25">
      <c r="C461" s="1"/>
      <c r="D461" s="1"/>
      <c r="E461" s="1"/>
      <c r="F461" s="1"/>
      <c r="G461" s="1"/>
      <c r="H461" s="1"/>
      <c r="I461" s="1"/>
      <c r="J461" s="1"/>
      <c r="K461" s="1"/>
      <c r="L461" s="1"/>
    </row>
    <row r="462" spans="2:12" ht="168.75" x14ac:dyDescent="0.25">
      <c r="B462" s="65" t="s">
        <v>3998</v>
      </c>
      <c r="C462" s="1"/>
      <c r="D462" s="1"/>
      <c r="E462" s="1"/>
      <c r="F462" s="1"/>
      <c r="G462" s="1"/>
      <c r="H462" s="1"/>
      <c r="I462" s="1"/>
      <c r="J462" s="1"/>
      <c r="K462" s="1"/>
      <c r="L462" s="1"/>
    </row>
    <row r="463" spans="2:12" x14ac:dyDescent="0.25">
      <c r="C463" s="1"/>
      <c r="D463" s="1"/>
      <c r="E463" s="1"/>
      <c r="F463" s="1"/>
      <c r="G463" s="1"/>
      <c r="H463" s="1"/>
      <c r="I463" s="1"/>
      <c r="J463" s="1"/>
      <c r="K463" s="1"/>
      <c r="L463" s="1"/>
    </row>
    <row r="464" spans="2:12" ht="60" x14ac:dyDescent="0.25">
      <c r="B464" s="304" t="s">
        <v>3999</v>
      </c>
      <c r="C464" s="1"/>
      <c r="D464" s="1"/>
      <c r="E464" s="1"/>
      <c r="F464" s="1"/>
      <c r="G464" s="1"/>
      <c r="H464" s="1"/>
      <c r="I464" s="1"/>
      <c r="J464" s="1"/>
      <c r="K464" s="1"/>
      <c r="L464" s="1"/>
    </row>
    <row r="465" spans="2:12" x14ac:dyDescent="0.25">
      <c r="C465" s="1"/>
      <c r="D465" s="1"/>
      <c r="E465" s="1"/>
      <c r="F465" s="1"/>
      <c r="G465" s="1"/>
      <c r="H465" s="1"/>
      <c r="I465" s="1"/>
      <c r="J465" s="1"/>
      <c r="K465" s="1"/>
      <c r="L465" s="1"/>
    </row>
    <row r="466" spans="2:12" ht="75" x14ac:dyDescent="0.25">
      <c r="B466" s="65" t="s">
        <v>4000</v>
      </c>
      <c r="C466" s="1"/>
      <c r="D466" s="1"/>
      <c r="E466" s="1"/>
      <c r="F466" s="1"/>
      <c r="G466" s="1"/>
      <c r="H466" s="1"/>
      <c r="I466" s="1"/>
      <c r="J466" s="1"/>
      <c r="K466" s="1"/>
      <c r="L466" s="1"/>
    </row>
    <row r="467" spans="2:12" x14ac:dyDescent="0.25">
      <c r="C467" s="1"/>
      <c r="D467" s="1"/>
      <c r="E467" s="1"/>
      <c r="F467" s="1"/>
      <c r="G467" s="1"/>
      <c r="H467" s="1"/>
      <c r="I467" s="1"/>
      <c r="J467" s="1"/>
      <c r="K467" s="1"/>
      <c r="L467" s="1"/>
    </row>
    <row r="468" spans="2:12" ht="18.75" x14ac:dyDescent="0.25">
      <c r="B468" s="21"/>
      <c r="C468" s="1"/>
      <c r="D468" s="1"/>
      <c r="E468" s="1"/>
      <c r="F468" s="1"/>
      <c r="G468" s="1"/>
      <c r="H468" s="1"/>
      <c r="I468" s="1"/>
      <c r="J468" s="1"/>
      <c r="K468" s="1"/>
      <c r="L468" s="1"/>
    </row>
    <row r="469" spans="2:12" ht="18.75" x14ac:dyDescent="0.25">
      <c r="B469" s="17" t="s">
        <v>6677</v>
      </c>
      <c r="C469" s="1"/>
      <c r="D469" s="1"/>
      <c r="E469" s="1"/>
      <c r="F469" s="1"/>
      <c r="G469" s="1"/>
      <c r="H469" s="1"/>
      <c r="I469" s="1"/>
      <c r="J469" s="1"/>
      <c r="K469" s="1"/>
      <c r="L469" s="1"/>
    </row>
    <row r="470" spans="2:12" ht="18.75" x14ac:dyDescent="0.25">
      <c r="B470" s="17" t="s">
        <v>4002</v>
      </c>
      <c r="C470" s="1"/>
      <c r="D470" s="1"/>
      <c r="E470" s="1"/>
      <c r="F470" s="1"/>
      <c r="G470" s="1"/>
      <c r="H470" s="1"/>
      <c r="I470" s="1"/>
      <c r="J470" s="1"/>
      <c r="K470" s="1"/>
      <c r="L470" s="1"/>
    </row>
    <row r="471" spans="2:12" ht="18.75" x14ac:dyDescent="0.25">
      <c r="B471" s="302"/>
      <c r="C471" s="1"/>
      <c r="D471" s="1"/>
      <c r="E471" s="1"/>
      <c r="F471" s="1"/>
      <c r="G471" s="1"/>
      <c r="H471" s="1"/>
      <c r="I471" s="1"/>
      <c r="J471" s="1"/>
      <c r="K471" s="1"/>
      <c r="L471" s="1"/>
    </row>
    <row r="472" spans="2:12" ht="56.25" x14ac:dyDescent="0.25">
      <c r="B472" s="21" t="s">
        <v>3648</v>
      </c>
      <c r="C472" s="1"/>
      <c r="D472" s="1"/>
      <c r="E472" s="1"/>
      <c r="F472" s="1"/>
      <c r="G472" s="1"/>
      <c r="H472" s="1"/>
      <c r="I472" s="1"/>
      <c r="J472" s="1"/>
      <c r="K472" s="1"/>
      <c r="L472" s="1"/>
    </row>
    <row r="473" spans="2:12" ht="18.75" x14ac:dyDescent="0.25">
      <c r="B473" s="21"/>
      <c r="C473" s="1"/>
      <c r="D473" s="1"/>
      <c r="E473" s="1"/>
      <c r="F473" s="1"/>
      <c r="G473" s="1"/>
      <c r="H473" s="1"/>
      <c r="I473" s="1"/>
      <c r="J473" s="1"/>
      <c r="K473" s="1"/>
      <c r="L473" s="1"/>
    </row>
    <row r="474" spans="2:12" ht="18.75" x14ac:dyDescent="0.25">
      <c r="B474" s="23" t="s">
        <v>4003</v>
      </c>
      <c r="C474" s="1"/>
      <c r="D474" s="1"/>
      <c r="E474" s="1"/>
      <c r="F474" s="1"/>
      <c r="G474" s="1"/>
      <c r="H474" s="1"/>
      <c r="I474" s="1"/>
      <c r="J474" s="1"/>
      <c r="K474" s="1"/>
      <c r="L474" s="1"/>
    </row>
    <row r="475" spans="2:12" ht="18.75" x14ac:dyDescent="0.25">
      <c r="B475" s="23"/>
      <c r="C475" s="1"/>
      <c r="D475" s="1"/>
      <c r="E475" s="1"/>
      <c r="F475" s="1"/>
      <c r="G475" s="1"/>
      <c r="H475" s="1"/>
      <c r="I475" s="1"/>
      <c r="J475" s="1"/>
      <c r="K475" s="1"/>
      <c r="L475" s="1"/>
    </row>
    <row r="476" spans="2:12" ht="56.25" x14ac:dyDescent="0.25">
      <c r="B476" s="21" t="s">
        <v>4004</v>
      </c>
      <c r="C476" s="1"/>
      <c r="D476" s="1"/>
      <c r="E476" s="1"/>
      <c r="F476" s="1"/>
      <c r="G476" s="1"/>
      <c r="H476" s="1"/>
      <c r="I476" s="1"/>
      <c r="J476" s="1"/>
      <c r="K476" s="1"/>
      <c r="L476" s="1"/>
    </row>
    <row r="477" spans="2:12" ht="18.75" x14ac:dyDescent="0.25">
      <c r="B477" s="302"/>
      <c r="C477" s="1"/>
      <c r="D477" s="1"/>
      <c r="E477" s="1"/>
      <c r="F477" s="1"/>
      <c r="G477" s="1"/>
      <c r="H477" s="1"/>
      <c r="I477" s="1"/>
      <c r="J477" s="1"/>
      <c r="K477" s="1"/>
      <c r="L477" s="1"/>
    </row>
    <row r="478" spans="2:12" ht="37.5" x14ac:dyDescent="0.25">
      <c r="B478" s="17" t="s">
        <v>6678</v>
      </c>
      <c r="C478" s="1"/>
      <c r="D478" s="1"/>
      <c r="E478" s="1"/>
      <c r="F478" s="1"/>
      <c r="G478" s="1"/>
      <c r="H478" s="1"/>
      <c r="I478" s="1"/>
      <c r="J478" s="1"/>
      <c r="K478" s="1"/>
      <c r="L478" s="1"/>
    </row>
    <row r="479" spans="2:12" ht="18.75" x14ac:dyDescent="0.25">
      <c r="B479" s="17" t="s">
        <v>4146</v>
      </c>
      <c r="C479" s="1"/>
      <c r="D479" s="1"/>
      <c r="E479" s="1"/>
      <c r="F479" s="1"/>
      <c r="G479" s="1"/>
      <c r="H479" s="1"/>
      <c r="I479" s="1"/>
      <c r="J479" s="1"/>
      <c r="K479" s="1"/>
      <c r="L479" s="1"/>
    </row>
    <row r="480" spans="2:12" ht="18.75" x14ac:dyDescent="0.25">
      <c r="B480" s="302"/>
      <c r="C480" s="1"/>
      <c r="D480" s="1"/>
      <c r="E480" s="1"/>
      <c r="F480" s="1"/>
      <c r="G480" s="1"/>
      <c r="H480" s="1"/>
      <c r="I480" s="1"/>
      <c r="J480" s="1"/>
      <c r="K480" s="1"/>
      <c r="L480" s="1"/>
    </row>
    <row r="481" spans="2:12" ht="37.5" x14ac:dyDescent="0.25">
      <c r="B481" s="21" t="s">
        <v>3649</v>
      </c>
      <c r="C481" s="1"/>
      <c r="D481" s="1"/>
      <c r="E481" s="1"/>
      <c r="F481" s="1"/>
      <c r="G481" s="1"/>
      <c r="H481" s="1"/>
      <c r="I481" s="1"/>
      <c r="J481" s="1"/>
      <c r="K481" s="1"/>
      <c r="L481" s="1"/>
    </row>
    <row r="482" spans="2:12" ht="18.75" x14ac:dyDescent="0.25">
      <c r="B482" s="17" t="s">
        <v>4007</v>
      </c>
      <c r="C482" s="1"/>
      <c r="D482" s="1"/>
      <c r="E482" s="1"/>
      <c r="F482" s="1"/>
      <c r="G482" s="1"/>
      <c r="H482" s="1"/>
      <c r="I482" s="1"/>
      <c r="J482" s="1"/>
      <c r="K482" s="1"/>
      <c r="L482" s="1"/>
    </row>
    <row r="483" spans="2:12" ht="18.75" x14ac:dyDescent="0.25">
      <c r="B483" s="17" t="s">
        <v>4008</v>
      </c>
      <c r="C483" s="1"/>
      <c r="D483" s="1"/>
      <c r="E483" s="1"/>
      <c r="F483" s="1"/>
      <c r="G483" s="1"/>
      <c r="H483" s="1"/>
      <c r="I483" s="1"/>
      <c r="J483" s="1"/>
      <c r="K483" s="1"/>
      <c r="L483" s="1"/>
    </row>
    <row r="484" spans="2:12" ht="18.75" x14ac:dyDescent="0.25">
      <c r="B484" s="302"/>
      <c r="C484" s="1"/>
      <c r="D484" s="1"/>
      <c r="E484" s="1"/>
      <c r="F484" s="1"/>
      <c r="G484" s="1"/>
      <c r="H484" s="1"/>
      <c r="I484" s="1"/>
      <c r="J484" s="1"/>
      <c r="K484" s="1"/>
      <c r="L484" s="1"/>
    </row>
    <row r="485" spans="2:12" ht="75" x14ac:dyDescent="0.25">
      <c r="B485" s="21" t="s">
        <v>3650</v>
      </c>
      <c r="C485" s="1"/>
      <c r="D485" s="1"/>
      <c r="E485" s="1"/>
      <c r="F485" s="1"/>
      <c r="G485" s="1"/>
      <c r="H485" s="1"/>
      <c r="I485" s="1"/>
      <c r="J485" s="1"/>
      <c r="K485" s="1"/>
      <c r="L485" s="1"/>
    </row>
    <row r="486" spans="2:12" ht="18.75" x14ac:dyDescent="0.25">
      <c r="B486" s="23"/>
      <c r="C486" s="1"/>
      <c r="D486" s="1"/>
      <c r="E486" s="1"/>
      <c r="F486" s="1"/>
      <c r="G486" s="1"/>
      <c r="H486" s="1"/>
      <c r="I486" s="1"/>
      <c r="J486" s="1"/>
      <c r="K486" s="1"/>
      <c r="L486" s="1"/>
    </row>
    <row r="487" spans="2:12" ht="18.75" x14ac:dyDescent="0.25">
      <c r="B487" s="21"/>
      <c r="C487" s="1"/>
      <c r="D487" s="1"/>
      <c r="E487" s="1"/>
      <c r="F487" s="1"/>
      <c r="G487" s="1"/>
      <c r="H487" s="1"/>
      <c r="I487" s="1"/>
      <c r="J487" s="1"/>
      <c r="K487" s="1"/>
      <c r="L487" s="1"/>
    </row>
    <row r="488" spans="2:12" ht="18.75" x14ac:dyDescent="0.25">
      <c r="B488" s="21" t="s">
        <v>4009</v>
      </c>
      <c r="C488" s="1"/>
      <c r="D488" s="1"/>
      <c r="E488" s="1"/>
      <c r="F488" s="1"/>
      <c r="G488" s="1"/>
      <c r="H488" s="1"/>
      <c r="I488" s="1"/>
      <c r="J488" s="1"/>
      <c r="K488" s="1"/>
      <c r="L488" s="1"/>
    </row>
    <row r="489" spans="2:12" ht="18.75" x14ac:dyDescent="0.25">
      <c r="B489" s="21" t="s">
        <v>6723</v>
      </c>
      <c r="C489" s="1"/>
      <c r="D489" s="1"/>
      <c r="E489" s="1"/>
      <c r="F489" s="1"/>
      <c r="G489" s="1"/>
      <c r="H489" s="1"/>
      <c r="I489" s="1"/>
      <c r="J489" s="1"/>
      <c r="K489" s="1"/>
      <c r="L489" s="1"/>
    </row>
    <row r="490" spans="2:12" ht="18.75" x14ac:dyDescent="0.25">
      <c r="B490" s="301" t="s">
        <v>6749</v>
      </c>
      <c r="C490" s="1"/>
      <c r="D490" s="1"/>
      <c r="E490" s="1"/>
      <c r="F490" s="1"/>
      <c r="G490" s="1"/>
      <c r="H490" s="1"/>
      <c r="I490" s="1"/>
      <c r="J490" s="1"/>
      <c r="K490" s="1"/>
      <c r="L490" s="1"/>
    </row>
    <row r="491" spans="2:12" ht="18.75" x14ac:dyDescent="0.25">
      <c r="B491" s="301"/>
      <c r="C491" s="1"/>
      <c r="D491" s="1"/>
      <c r="E491" s="1"/>
      <c r="F491" s="1"/>
      <c r="G491" s="1"/>
      <c r="H491" s="1"/>
      <c r="I491" s="1"/>
      <c r="J491" s="1"/>
      <c r="K491" s="1"/>
      <c r="L491" s="1"/>
    </row>
    <row r="492" spans="2:12" ht="18.75" x14ac:dyDescent="0.25">
      <c r="B492" s="301"/>
      <c r="C492" s="1"/>
      <c r="D492" s="1"/>
      <c r="E492" s="1"/>
      <c r="F492" s="1"/>
      <c r="G492" s="1"/>
      <c r="H492" s="1"/>
      <c r="I492" s="1"/>
      <c r="J492" s="1"/>
      <c r="K492" s="1"/>
      <c r="L492" s="1"/>
    </row>
    <row r="493" spans="2:12" ht="18.75" x14ac:dyDescent="0.25">
      <c r="B493" s="301"/>
      <c r="C493" s="1"/>
      <c r="D493" s="1"/>
      <c r="E493" s="1"/>
      <c r="F493" s="1"/>
      <c r="G493" s="1"/>
      <c r="H493" s="1"/>
      <c r="I493" s="1"/>
      <c r="J493" s="1"/>
      <c r="K493" s="1"/>
      <c r="L493" s="1"/>
    </row>
    <row r="494" spans="2:12" ht="18.75" x14ac:dyDescent="0.25">
      <c r="B494" s="21"/>
      <c r="C494" s="1"/>
      <c r="D494" s="1"/>
      <c r="E494" s="1"/>
      <c r="F494" s="1"/>
      <c r="G494" s="1"/>
      <c r="H494" s="1"/>
      <c r="I494" s="1"/>
      <c r="J494" s="1"/>
      <c r="K494" s="1"/>
      <c r="L494" s="1"/>
    </row>
    <row r="495" spans="2:12" ht="18.75" x14ac:dyDescent="0.25">
      <c r="B495" s="276"/>
      <c r="C495" s="1"/>
      <c r="D495" s="1"/>
      <c r="E495" s="1"/>
      <c r="F495" s="1"/>
      <c r="G495" s="1"/>
      <c r="H495" s="1"/>
      <c r="I495" s="1"/>
      <c r="J495" s="1"/>
      <c r="K495" s="1"/>
      <c r="L495" s="1"/>
    </row>
    <row r="496" spans="2:12" ht="18.75" x14ac:dyDescent="0.25">
      <c r="B496" s="20"/>
    </row>
    <row r="497" spans="2:2" ht="18.75" x14ac:dyDescent="0.25">
      <c r="B497" s="20"/>
    </row>
    <row r="498" spans="2:2" ht="18.75" x14ac:dyDescent="0.25">
      <c r="B498" s="20"/>
    </row>
    <row r="499" spans="2:2" ht="18.75" x14ac:dyDescent="0.25">
      <c r="B499" s="19"/>
    </row>
    <row r="500" spans="2:2" ht="18.75" x14ac:dyDescent="0.25">
      <c r="B500" s="19"/>
    </row>
    <row r="501" spans="2:2" ht="18.75" x14ac:dyDescent="0.25">
      <c r="B501" s="20"/>
    </row>
    <row r="502" spans="2:2" ht="18.75" x14ac:dyDescent="0.25">
      <c r="B502" s="20"/>
    </row>
    <row r="503" spans="2:2" ht="18.75" x14ac:dyDescent="0.25">
      <c r="B503" s="184"/>
    </row>
    <row r="504" spans="2:2" ht="18.75" x14ac:dyDescent="0.25">
      <c r="B504" s="191"/>
    </row>
    <row r="505" spans="2:2" ht="18.75" x14ac:dyDescent="0.25">
      <c r="B505" s="191"/>
    </row>
    <row r="506" spans="2:2" ht="18.75" x14ac:dyDescent="0.25">
      <c r="B506" s="191"/>
    </row>
    <row r="507" spans="2:2" ht="18.75" x14ac:dyDescent="0.25">
      <c r="B507" s="191"/>
    </row>
    <row r="509" spans="2:2" x14ac:dyDescent="0.25">
      <c r="B509" s="192" t="s">
        <v>159</v>
      </c>
    </row>
  </sheetData>
  <hyperlinks>
    <hyperlink ref="B1" location="Калькулятор!A1" display="Вернуться в калькулятор"/>
    <hyperlink ref="B509" location="Калькулятор!A1" display="Вернуться в калькулятор"/>
    <hyperlink ref="B89" r:id="rId1" display="http://www.e-mfc.ru/"/>
    <hyperlink ref="B128" r:id="rId2" display="http://www.pravo.gov.ru/"/>
    <hyperlink ref="B180" location="P62" display="P62"/>
    <hyperlink ref="B214" r:id="rId3" display="garantf1://10064504.3/"/>
    <hyperlink ref="B445" location="P316" display="P316"/>
    <hyperlink ref="B464" r:id="rId4" display="garantf1://10002673.5/"/>
  </hyperlinks>
  <pageMargins left="0.7" right="0.7" top="0.75" bottom="0.75" header="0.3" footer="0.3"/>
  <pageSetup paperSize="9" orientation="portrait" r:id="rId5"/>
  <drawing r:id="rId6"/>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24"/>
  <sheetViews>
    <sheetView workbookViewId="0"/>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4'!A1" display="ВЕРНУТЬСЯ К КАЛЬКУЛЯТОРУ"/>
    <hyperlink ref="B24" location="'Калькулятор 4'!A1" display="ВЕРНУТЬСЯ К КАЛЬКУЛЯТОРУ"/>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A1" display="ВЕРНУТЬСЯ К КАЛЬКУЛЯТОРУ"/>
    <hyperlink ref="B74" location="Калькулятор!A1" display="ВЕРНУТЬСЯ К КАЛЬКУЛЯТОРУ"/>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A1" display="ВЕРНУТЬСЯ К КАЛЬКУЛЯТОРУ"/>
    <hyperlink ref="B1240" location="Калькулятор!A1" display="ВЕРНУТЬСЯ К КАЛЬКУЛЯТОРУ"/>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B1:D65"/>
  <sheetViews>
    <sheetView workbookViewId="0">
      <selection activeCell="B1" sqref="B1"/>
    </sheetView>
  </sheetViews>
  <sheetFormatPr defaultRowHeight="15" x14ac:dyDescent="0.25"/>
  <cols>
    <col min="2" max="2" width="118.7109375" customWidth="1"/>
  </cols>
  <sheetData>
    <row r="1" spans="2:2" x14ac:dyDescent="0.25">
      <c r="B1" s="33" t="s">
        <v>159</v>
      </c>
    </row>
    <row r="2" spans="2:2" ht="56.25" x14ac:dyDescent="0.25">
      <c r="B2" s="40" t="s">
        <v>4058</v>
      </c>
    </row>
    <row r="3" spans="2:2" ht="18.75" x14ac:dyDescent="0.25">
      <c r="B3" s="40" t="s">
        <v>3582</v>
      </c>
    </row>
    <row r="4" spans="2:2" ht="18.75" x14ac:dyDescent="0.25">
      <c r="B4" s="40" t="s">
        <v>4059</v>
      </c>
    </row>
    <row r="5" spans="2:2" ht="37.5" x14ac:dyDescent="0.25">
      <c r="B5" s="40" t="s">
        <v>4060</v>
      </c>
    </row>
    <row r="6" spans="2:2" ht="30" x14ac:dyDescent="0.25">
      <c r="B6" s="3" t="s">
        <v>4061</v>
      </c>
    </row>
    <row r="7" spans="2:2" ht="18.75" x14ac:dyDescent="0.25">
      <c r="B7" s="40"/>
    </row>
    <row r="8" spans="2:2" x14ac:dyDescent="0.25">
      <c r="B8" s="33" t="s">
        <v>159</v>
      </c>
    </row>
    <row r="9" spans="2:2" ht="18.75" x14ac:dyDescent="0.25">
      <c r="B9" s="40"/>
    </row>
    <row r="10" spans="2:2" ht="15.75" x14ac:dyDescent="0.25">
      <c r="B10" s="201" t="s">
        <v>4150</v>
      </c>
    </row>
    <row r="11" spans="2:2" ht="15.75" x14ac:dyDescent="0.25">
      <c r="B11" s="202"/>
    </row>
    <row r="12" spans="2:2" ht="16.5" x14ac:dyDescent="0.25">
      <c r="B12" s="87" t="s">
        <v>4176</v>
      </c>
    </row>
    <row r="13" spans="2:2" ht="16.5" x14ac:dyDescent="0.25">
      <c r="B13" s="203"/>
    </row>
    <row r="14" spans="2:2" ht="16.5" x14ac:dyDescent="0.25">
      <c r="B14" s="203"/>
    </row>
    <row r="15" spans="2:2" ht="16.5" x14ac:dyDescent="0.25">
      <c r="B15" s="203"/>
    </row>
    <row r="16" spans="2:2" ht="16.5" x14ac:dyDescent="0.25">
      <c r="B16" s="84" t="s">
        <v>4152</v>
      </c>
    </row>
    <row r="17" spans="2:4" ht="16.5" x14ac:dyDescent="0.25">
      <c r="B17" s="84" t="s">
        <v>4177</v>
      </c>
    </row>
    <row r="18" spans="2:4" ht="16.5" x14ac:dyDescent="0.25">
      <c r="B18" s="85"/>
    </row>
    <row r="19" spans="2:4" ht="16.5" x14ac:dyDescent="0.25">
      <c r="B19" s="85"/>
    </row>
    <row r="20" spans="2:4" ht="16.5" x14ac:dyDescent="0.25">
      <c r="B20" s="94"/>
      <c r="C20" s="205"/>
      <c r="D20" s="94"/>
    </row>
    <row r="21" spans="2:4" ht="16.5" x14ac:dyDescent="0.25">
      <c r="B21" s="85" t="s">
        <v>4178</v>
      </c>
    </row>
    <row r="22" spans="2:4" ht="16.5" x14ac:dyDescent="0.25">
      <c r="B22" s="85" t="s">
        <v>4179</v>
      </c>
    </row>
    <row r="23" spans="2:4" x14ac:dyDescent="0.25">
      <c r="B23" s="204" t="s">
        <v>4180</v>
      </c>
    </row>
    <row r="24" spans="2:4" ht="16.5" x14ac:dyDescent="0.25">
      <c r="B24" s="85" t="s">
        <v>4179</v>
      </c>
    </row>
    <row r="25" spans="2:4" x14ac:dyDescent="0.25">
      <c r="B25" s="204" t="s">
        <v>4181</v>
      </c>
    </row>
    <row r="26" spans="2:4" ht="33" x14ac:dyDescent="0.25">
      <c r="B26" s="85" t="s">
        <v>4206</v>
      </c>
      <c r="C26" s="85"/>
    </row>
    <row r="27" spans="2:4" x14ac:dyDescent="0.25">
      <c r="B27" s="204" t="s">
        <v>4182</v>
      </c>
    </row>
    <row r="28" spans="2:4" ht="16.5" x14ac:dyDescent="0.25">
      <c r="B28" s="85" t="s">
        <v>4183</v>
      </c>
    </row>
    <row r="29" spans="2:4" x14ac:dyDescent="0.25">
      <c r="B29" s="208" t="s">
        <v>4184</v>
      </c>
    </row>
    <row r="30" spans="2:4" ht="16.5" x14ac:dyDescent="0.25">
      <c r="B30" s="85" t="s">
        <v>4185</v>
      </c>
    </row>
    <row r="31" spans="2:4" ht="16.5" x14ac:dyDescent="0.25">
      <c r="B31" s="85" t="s">
        <v>4186</v>
      </c>
    </row>
    <row r="32" spans="2:4" x14ac:dyDescent="0.25">
      <c r="B32" s="204" t="s">
        <v>4187</v>
      </c>
    </row>
    <row r="33" spans="2:2" ht="16.5" x14ac:dyDescent="0.25">
      <c r="B33" s="85" t="s">
        <v>4179</v>
      </c>
    </row>
    <row r="34" spans="2:2" x14ac:dyDescent="0.25">
      <c r="B34" s="208" t="s">
        <v>4188</v>
      </c>
    </row>
    <row r="35" spans="2:2" ht="16.5" x14ac:dyDescent="0.25">
      <c r="B35" s="85" t="s">
        <v>4189</v>
      </c>
    </row>
    <row r="36" spans="2:2" x14ac:dyDescent="0.25">
      <c r="B36" s="204" t="s">
        <v>4190</v>
      </c>
    </row>
    <row r="37" spans="2:2" ht="49.5" x14ac:dyDescent="0.25">
      <c r="B37" s="85" t="s">
        <v>4191</v>
      </c>
    </row>
    <row r="38" spans="2:2" ht="16.5" x14ac:dyDescent="0.25">
      <c r="B38" s="85" t="s">
        <v>4192</v>
      </c>
    </row>
    <row r="39" spans="2:2" ht="16.5" x14ac:dyDescent="0.25">
      <c r="B39" s="85" t="s">
        <v>4179</v>
      </c>
    </row>
    <row r="40" spans="2:2" x14ac:dyDescent="0.25">
      <c r="B40" s="204"/>
    </row>
    <row r="41" spans="2:2" x14ac:dyDescent="0.25">
      <c r="B41" s="204" t="s">
        <v>4155</v>
      </c>
    </row>
    <row r="42" spans="2:2" x14ac:dyDescent="0.25">
      <c r="B42" s="204" t="s">
        <v>4193</v>
      </c>
    </row>
    <row r="43" spans="2:2" x14ac:dyDescent="0.25">
      <c r="B43" s="204" t="s">
        <v>4194</v>
      </c>
    </row>
    <row r="44" spans="2:2" ht="30" x14ac:dyDescent="0.25">
      <c r="B44" s="204" t="s">
        <v>4195</v>
      </c>
    </row>
    <row r="45" spans="2:2" ht="45" x14ac:dyDescent="0.25">
      <c r="B45" s="204" t="s">
        <v>4196</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4197</v>
      </c>
    </row>
    <row r="51" spans="2:2" ht="16.5" x14ac:dyDescent="0.25">
      <c r="B51" s="85"/>
    </row>
    <row r="52" spans="2:2" ht="16.5" x14ac:dyDescent="0.25">
      <c r="B52" s="85" t="s">
        <v>4198</v>
      </c>
    </row>
    <row r="53" spans="2:2" x14ac:dyDescent="0.25">
      <c r="B53" s="204" t="s">
        <v>4199</v>
      </c>
    </row>
    <row r="54" spans="2:2" ht="16.5" x14ac:dyDescent="0.25">
      <c r="B54" s="85"/>
    </row>
    <row r="55" spans="2:2" ht="16.5" x14ac:dyDescent="0.25">
      <c r="B55" s="85"/>
    </row>
    <row r="56" spans="2:2" ht="16.5" x14ac:dyDescent="0.25">
      <c r="B56" s="85" t="s">
        <v>4200</v>
      </c>
    </row>
    <row r="57" spans="2:2" ht="16.5" x14ac:dyDescent="0.25">
      <c r="B57" s="85"/>
    </row>
    <row r="58" spans="2:2" ht="16.5" x14ac:dyDescent="0.25">
      <c r="B58" s="85" t="s">
        <v>4201</v>
      </c>
    </row>
    <row r="59" spans="2:2" x14ac:dyDescent="0.25">
      <c r="B59" s="204" t="s">
        <v>4202</v>
      </c>
    </row>
    <row r="60" spans="2:2" ht="16.5" x14ac:dyDescent="0.25">
      <c r="B60" s="85"/>
    </row>
    <row r="61" spans="2:2" ht="16.5" x14ac:dyDescent="0.25">
      <c r="B61" s="85"/>
    </row>
    <row r="62" spans="2:2" ht="16.5" x14ac:dyDescent="0.25">
      <c r="B62" s="85" t="s">
        <v>4203</v>
      </c>
    </row>
    <row r="63" spans="2:2" ht="16.5" x14ac:dyDescent="0.25">
      <c r="B63" s="85"/>
    </row>
    <row r="64" spans="2:2" ht="16.5" x14ac:dyDescent="0.25">
      <c r="B64" s="85" t="s">
        <v>4204</v>
      </c>
    </row>
    <row r="65" spans="2:2" ht="16.5" x14ac:dyDescent="0.25">
      <c r="B65" s="85" t="s">
        <v>4205</v>
      </c>
    </row>
  </sheetData>
  <hyperlinks>
    <hyperlink ref="B1" location="Калькулятор!A1" display="Вернуться в калькулятор"/>
    <hyperlink ref="B6" r:id="rId1" display="http://korenovsk.cartechnic.ru/gibdd/763"/>
    <hyperlink ref="B8" location="Калькулятор!A1" display="Вернуться в калькулятор"/>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K44"/>
  <sheetViews>
    <sheetView showGridLines="0" topLeftCell="A3" zoomScale="106" zoomScaleNormal="106" workbookViewId="0">
      <selection activeCell="A4" sqref="A4:G4"/>
    </sheetView>
  </sheetViews>
  <sheetFormatPr defaultRowHeight="15" x14ac:dyDescent="0.25"/>
  <cols>
    <col min="1" max="1" width="32.425781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159.75" customHeight="1" x14ac:dyDescent="0.25">
      <c r="A1" s="67"/>
      <c r="B1" s="67"/>
      <c r="C1" s="67"/>
      <c r="D1" s="67"/>
      <c r="E1" s="67"/>
      <c r="F1" s="67"/>
      <c r="G1" s="67"/>
    </row>
    <row r="2" spans="1:11" ht="0.75" hidden="1" customHeight="1" x14ac:dyDescent="0.25"/>
    <row r="3" spans="1:11" ht="13.5" customHeight="1" x14ac:dyDescent="0.25"/>
    <row r="4" spans="1:11" ht="31.5" x14ac:dyDescent="0.25">
      <c r="A4" s="348" t="s">
        <v>292</v>
      </c>
      <c r="B4" s="348"/>
      <c r="C4" s="348"/>
      <c r="D4" s="348"/>
      <c r="E4" s="348"/>
      <c r="F4" s="348"/>
      <c r="G4" s="348"/>
    </row>
    <row r="5" spans="1:11" ht="23.25" customHeight="1" x14ac:dyDescent="0.25">
      <c r="A5" s="349" t="s">
        <v>291</v>
      </c>
      <c r="B5" s="349"/>
      <c r="C5" s="349"/>
      <c r="D5" s="349"/>
      <c r="E5" s="349"/>
      <c r="F5" s="349"/>
      <c r="G5" s="349"/>
    </row>
    <row r="6" spans="1:11" ht="74.25" customHeight="1" x14ac:dyDescent="0.25">
      <c r="A6" s="185" t="s">
        <v>1</v>
      </c>
      <c r="B6" s="185" t="s">
        <v>2</v>
      </c>
      <c r="C6" s="185" t="s">
        <v>3</v>
      </c>
      <c r="D6" s="185" t="s">
        <v>5</v>
      </c>
      <c r="E6" s="186" t="s">
        <v>156</v>
      </c>
      <c r="F6" s="186" t="s">
        <v>209</v>
      </c>
      <c r="G6" s="186" t="s">
        <v>210</v>
      </c>
    </row>
    <row r="7" spans="1:11" ht="98.25" customHeight="1" x14ac:dyDescent="0.25">
      <c r="A7" s="105" t="s">
        <v>2080</v>
      </c>
      <c r="B7" s="271" t="s">
        <v>4207</v>
      </c>
      <c r="C7" s="51" t="s">
        <v>155</v>
      </c>
      <c r="D7" s="156" t="s">
        <v>4208</v>
      </c>
      <c r="E7" s="156" t="s">
        <v>157</v>
      </c>
      <c r="F7" s="53" t="s">
        <v>0</v>
      </c>
      <c r="G7" s="52" t="str">
        <f>IF(F7="да",20,"не требуется")</f>
        <v>не требуется</v>
      </c>
    </row>
    <row r="8" spans="1:11" ht="120.75" customHeight="1" x14ac:dyDescent="0.25">
      <c r="A8" s="78" t="s">
        <v>2079</v>
      </c>
      <c r="B8" s="271" t="s">
        <v>4207</v>
      </c>
      <c r="C8" s="31" t="s">
        <v>6632</v>
      </c>
      <c r="D8" s="78" t="s">
        <v>6630</v>
      </c>
      <c r="E8" s="78" t="s">
        <v>158</v>
      </c>
      <c r="F8" s="54" t="s">
        <v>0</v>
      </c>
      <c r="G8" s="30" t="str">
        <f>IF(F8="да",50,"не требуется")</f>
        <v>не требуется</v>
      </c>
    </row>
    <row r="9" spans="1:11" ht="130.5" customHeight="1" x14ac:dyDescent="0.25">
      <c r="A9" s="106" t="s">
        <v>2081</v>
      </c>
      <c r="B9" s="272" t="s">
        <v>2089</v>
      </c>
      <c r="C9" s="61" t="s">
        <v>2090</v>
      </c>
      <c r="D9" s="157" t="s">
        <v>3468</v>
      </c>
      <c r="E9" s="162" t="s">
        <v>3469</v>
      </c>
      <c r="F9" s="73" t="s">
        <v>0</v>
      </c>
      <c r="G9" s="61" t="s">
        <v>2074</v>
      </c>
      <c r="K9" s="108"/>
    </row>
    <row r="10" spans="1:11" ht="107.25" customHeight="1" x14ac:dyDescent="0.25">
      <c r="A10" s="78" t="s">
        <v>2078</v>
      </c>
      <c r="B10" s="271" t="s">
        <v>4207</v>
      </c>
      <c r="C10" s="31" t="s">
        <v>58</v>
      </c>
      <c r="D10" s="159" t="s">
        <v>4493</v>
      </c>
      <c r="E10" s="78" t="s">
        <v>160</v>
      </c>
      <c r="F10" s="54" t="s">
        <v>0</v>
      </c>
      <c r="G10" s="30" t="str">
        <f>IF(F10="да",7,"не требуется")</f>
        <v>не требуется</v>
      </c>
      <c r="K10" s="102"/>
    </row>
    <row r="11" spans="1:11" ht="115.5" customHeight="1" x14ac:dyDescent="0.25">
      <c r="A11" s="72" t="s">
        <v>2077</v>
      </c>
      <c r="B11" s="272" t="s">
        <v>4012</v>
      </c>
      <c r="C11" s="61" t="s">
        <v>274</v>
      </c>
      <c r="D11" s="72" t="s">
        <v>4013</v>
      </c>
      <c r="E11" s="72" t="s">
        <v>275</v>
      </c>
      <c r="F11" s="73" t="s">
        <v>0</v>
      </c>
      <c r="G11" s="62" t="str">
        <f>IF(F11="да",10,"не требуется")</f>
        <v>не требуется</v>
      </c>
    </row>
    <row r="12" spans="1:11" ht="177.75" customHeight="1" x14ac:dyDescent="0.25">
      <c r="A12" s="106" t="s">
        <v>1803</v>
      </c>
      <c r="B12" s="272" t="s">
        <v>4012</v>
      </c>
      <c r="C12" s="61" t="s">
        <v>276</v>
      </c>
      <c r="D12" s="72" t="s">
        <v>4149</v>
      </c>
      <c r="E12" s="72" t="s">
        <v>278</v>
      </c>
      <c r="F12" s="73" t="s">
        <v>0</v>
      </c>
      <c r="G12" s="30" t="str">
        <f>IF(F12="да",7,"не требуется")</f>
        <v>не требуется</v>
      </c>
    </row>
    <row r="13" spans="1:11" ht="97.5" customHeight="1" x14ac:dyDescent="0.25">
      <c r="A13" s="106" t="s">
        <v>2085</v>
      </c>
      <c r="B13" s="272" t="s">
        <v>2094</v>
      </c>
      <c r="C13" s="61" t="s">
        <v>2095</v>
      </c>
      <c r="D13" s="157" t="s">
        <v>3468</v>
      </c>
      <c r="E13" s="162" t="s">
        <v>3469</v>
      </c>
      <c r="F13" s="73" t="s">
        <v>0</v>
      </c>
      <c r="G13" s="61" t="s">
        <v>2074</v>
      </c>
      <c r="K13" s="107"/>
    </row>
    <row r="14" spans="1:11" ht="102.75" customHeight="1" x14ac:dyDescent="0.25">
      <c r="A14" s="72" t="s">
        <v>2076</v>
      </c>
      <c r="B14" s="271" t="s">
        <v>4207</v>
      </c>
      <c r="C14" s="127" t="s">
        <v>81</v>
      </c>
      <c r="D14" s="72" t="s">
        <v>4834</v>
      </c>
      <c r="E14" s="72" t="s">
        <v>161</v>
      </c>
      <c r="F14" s="73" t="s">
        <v>0</v>
      </c>
      <c r="G14" s="30" t="str">
        <f>IF(F14="да",7,"не требуется")</f>
        <v>не требуется</v>
      </c>
    </row>
    <row r="15" spans="1:11" ht="144" customHeight="1" x14ac:dyDescent="0.25">
      <c r="A15" s="106" t="s">
        <v>2086</v>
      </c>
      <c r="B15" s="272" t="s">
        <v>2096</v>
      </c>
      <c r="C15" s="127" t="s">
        <v>2097</v>
      </c>
      <c r="D15" s="161" t="s">
        <v>3465</v>
      </c>
      <c r="E15" s="161" t="s">
        <v>2088</v>
      </c>
      <c r="F15" s="73" t="s">
        <v>0</v>
      </c>
      <c r="G15" s="62" t="str">
        <f>IF(F15="да",5,"не требуется")</f>
        <v>не требуется</v>
      </c>
    </row>
    <row r="16" spans="1:11" ht="130.5" customHeight="1" x14ac:dyDescent="0.25">
      <c r="A16" s="72" t="s">
        <v>2075</v>
      </c>
      <c r="B16" s="61" t="s">
        <v>152</v>
      </c>
      <c r="C16" s="61" t="s">
        <v>153</v>
      </c>
      <c r="D16" s="161" t="s">
        <v>99</v>
      </c>
      <c r="E16" s="161" t="s">
        <v>1511</v>
      </c>
      <c r="F16" s="73" t="s">
        <v>0</v>
      </c>
      <c r="G16" s="62" t="str">
        <f>IF(F16="да",30,"не требуется")</f>
        <v>не требуется</v>
      </c>
    </row>
    <row r="17" spans="1:7" ht="45" x14ac:dyDescent="0.6">
      <c r="A17" s="187"/>
      <c r="B17" s="187"/>
      <c r="C17" s="187"/>
      <c r="D17" s="188"/>
      <c r="E17" s="188"/>
      <c r="F17" s="189" t="s">
        <v>154</v>
      </c>
      <c r="G17" s="209">
        <f>SUM(G7:G16)</f>
        <v>0</v>
      </c>
    </row>
    <row r="19" spans="1:7" x14ac:dyDescent="0.25">
      <c r="C19" s="2"/>
    </row>
    <row r="21" spans="1:7" x14ac:dyDescent="0.25">
      <c r="A21" s="34"/>
      <c r="B21" s="34"/>
      <c r="C21" s="34"/>
      <c r="D21" s="34"/>
      <c r="E21" s="34"/>
      <c r="F21" s="34"/>
      <c r="G21" s="34"/>
    </row>
    <row r="22" spans="1:7" x14ac:dyDescent="0.25">
      <c r="A22" s="34"/>
      <c r="B22" s="34"/>
      <c r="C22" s="34"/>
      <c r="D22" s="34"/>
      <c r="E22" s="34"/>
      <c r="F22" s="34"/>
      <c r="G22" s="34"/>
    </row>
    <row r="23" spans="1:7" x14ac:dyDescent="0.25">
      <c r="A23" s="34"/>
      <c r="B23" s="34"/>
      <c r="C23" s="34"/>
      <c r="D23" s="34"/>
      <c r="E23" s="34"/>
      <c r="F23" s="34"/>
      <c r="G23" s="34"/>
    </row>
    <row r="24" spans="1:7" x14ac:dyDescent="0.25">
      <c r="A24" s="34"/>
      <c r="B24" s="34"/>
      <c r="C24" s="34"/>
      <c r="D24" s="34"/>
      <c r="E24" s="34"/>
      <c r="F24" s="34"/>
      <c r="G24" s="34"/>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sheetData>
  <mergeCells count="2">
    <mergeCell ref="A4:G4"/>
    <mergeCell ref="A5:G5"/>
  </mergeCells>
  <dataValidations count="1">
    <dataValidation type="list" allowBlank="1" showInputMessage="1" showErrorMessage="1" sqref="F7:F16">
      <formula1>"да,нет"</formula1>
    </dataValidation>
  </dataValidations>
  <hyperlinks>
    <hyperlink ref="D7" location="'Регламент ГПЗУ 2'!A1" display="Постановление               от 30 июня 2017 г.        № 708"/>
    <hyperlink ref="A7" location="'О ГПЗУ 2'!A1" display="ГРАДОСТРОИТЕЛЬНЫЙ ПЛАН ЗЕМЕЛЬНОГО УЧАСТКА"/>
    <hyperlink ref="D14" location="'Регламент Разрешения на вво 2'!A1" display="Постановление                 от 5 апреля 2017г.           № 315"/>
    <hyperlink ref="A14" location="'О Разрешении на ввод в эксп 2'!A1" display="РАЗРЕШЕНИЕ НА ВВОД"/>
    <hyperlink ref="D16" location="'Регламент Регистрации прав  2'!A1" display="ПРИКАЗ                                     от 14 сентября 2006 г №293"/>
    <hyperlink ref="A16" location="'О регестрации права 2'!A1" display="РЕГИСТРАЦИЯ ПРАВ НА ОБЪЕКТ"/>
    <hyperlink ref="E7" location="'Документы ГПЗУ 2'!A1" display="Необходимые документы для получения ГПЗУ"/>
    <hyperlink ref="E14" location="'Документы на ввод 2'!A1" display="Необходимые документы для получения разрешения на ввод"/>
    <hyperlink ref="A4:G4" location="Главная!A1" display="НА ГЛАВНУЮ"/>
    <hyperlink ref="E16" location="'Документы регестрации права 2'!A1" display="Необходимые документы для регистрация права на объект"/>
    <hyperlink ref="A8" location="'О разрешении на отклонение 2'!A1" display="РАЗРЕШЕНИЕ НА ОТКЛОНЕНИЕ"/>
    <hyperlink ref="D8" location="'Регламент Разр на отклонени 2'!A1" display="Постановление от             1 февраля 2016г. № 38"/>
    <hyperlink ref="E8" location="'Документы на отклонение 2'!A1" display="Необходимые документы для получения разрешения на отклонения"/>
    <hyperlink ref="A10" location="'О разрешении на строительст2'!A1" display="РАЗРЕШЕНИЕ НА СТРОИТЕЛЬСТВО"/>
    <hyperlink ref="E10" location="'Документы на разрешения 2'!A1" display="Необходимые документы для получения разрешения на строительство"/>
    <hyperlink ref="D10" location="'Регламент разрешение на стр2'!A1" display="Постановление                     от 5 апреля 2017г.        №314"/>
    <hyperlink ref="A13" location="'о подготовке тех плана 2'!A1" display="Подготовка технического плана"/>
    <hyperlink ref="D11" location="'Регламент Выдача порубочног 2'!A1" display="Постановление от 02 марта 2016 г. № 116"/>
    <hyperlink ref="A11" location="'О порубочном билете 2'!A1" display="ПОРУБОЧНЫЙ БИЛЕТ"/>
    <hyperlink ref="E11" location="'Документы порубочный билет 2'!A1" display="Необходимые документы для получения порубочного билета"/>
    <hyperlink ref="E12" location="'Документы проведения земель 2'!A1" display="Необходимые документы для получения разрешения на проведение земляных работ на территории общего пользования"/>
    <hyperlink ref="D12" location="'Постановление о проведении  2'!A1" display="Постановление от 09.августа 2016 г № 1183"/>
    <hyperlink ref="A12" location="'О выдачи разрешения на пров 2'!A1" display="ВЫДАЧА РАЗРЕШЕНИЯ (ОРДЕРА)НА ПРОВЕДЕНИЕ ЗЕМЛЯНЫХ РАБОТ НА ТЕРРИТОРИИ ОБЩЕГО ПОЛЬЗОВАНИЯ"/>
    <hyperlink ref="A15" location="'о постановке на кадастр 2'!A1" display="ПОСТАНОВКА НА КАДАСТРОВЫЙ УЧЕТ ОБЪЕКТА НЕДВИЖИМОСТИ"/>
    <hyperlink ref="D15" location="'постановление кадастровый 2'!A1" display="'постановление кадастровый 2'!A1"/>
    <hyperlink ref="E15" location="'документы кадастровый 2'!A1" display="Необходимые документы для поставки на кадастровый учет объекта недвижимости "/>
    <hyperlink ref="A9" location="'о изыскания и подг 2'!A1" display="ПРОВЕДЕНИЕ ИЗЫСКАНИЙ И ПОДГОТОВКА ПРОЕКТНОЙ ДОКУМЕНТАЦИИ"/>
  </hyperlinks>
  <pageMargins left="0.7" right="0.7" top="0.75" bottom="0.75" header="0.3" footer="0.3"/>
  <pageSetup paperSize="9"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7"/>
  <sheetViews>
    <sheetView workbookViewId="0">
      <selection activeCell="B1" sqref="B1"/>
    </sheetView>
  </sheetViews>
  <sheetFormatPr defaultRowHeight="15" x14ac:dyDescent="0.25"/>
  <cols>
    <col min="2" max="2" width="91.140625" customWidth="1"/>
  </cols>
  <sheetData>
    <row r="1" spans="2:2" x14ac:dyDescent="0.25">
      <c r="B1" s="4" t="s">
        <v>10</v>
      </c>
    </row>
    <row r="2" spans="2:2" ht="30" x14ac:dyDescent="0.25">
      <c r="B2" s="147" t="s">
        <v>2348</v>
      </c>
    </row>
    <row r="3" spans="2:2" x14ac:dyDescent="0.25">
      <c r="B3" s="147" t="s">
        <v>2349</v>
      </c>
    </row>
    <row r="4" spans="2:2" ht="60"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2'!A1" display="ВЕРНУТЬСЯ К КАЛЬКУЛЯТОРУ"/>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C1383"/>
  <sheetViews>
    <sheetView workbookViewId="0">
      <selection activeCell="B1" sqref="B1"/>
    </sheetView>
  </sheetViews>
  <sheetFormatPr defaultRowHeight="15" x14ac:dyDescent="0.25"/>
  <cols>
    <col min="2" max="2" width="119.14062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90" x14ac:dyDescent="0.25">
      <c r="B33" s="48" t="s">
        <v>2373</v>
      </c>
    </row>
    <row r="34" spans="2:2" ht="60" x14ac:dyDescent="0.25">
      <c r="B34" s="48" t="s">
        <v>2374</v>
      </c>
    </row>
    <row r="35" spans="2:2" ht="45" x14ac:dyDescent="0.25">
      <c r="B35" s="48" t="s">
        <v>2375</v>
      </c>
    </row>
    <row r="36" spans="2:2" ht="45" x14ac:dyDescent="0.25">
      <c r="B36" s="48" t="s">
        <v>2376</v>
      </c>
    </row>
    <row r="37" spans="2:2" ht="45" x14ac:dyDescent="0.25">
      <c r="B37" s="48" t="s">
        <v>2377</v>
      </c>
    </row>
    <row r="38" spans="2:2" x14ac:dyDescent="0.25">
      <c r="B38" s="3" t="s">
        <v>2378</v>
      </c>
    </row>
    <row r="39" spans="2:2" ht="90" x14ac:dyDescent="0.25">
      <c r="B39" s="48" t="s">
        <v>2379</v>
      </c>
    </row>
    <row r="40" spans="2:2" ht="120"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45" x14ac:dyDescent="0.25">
      <c r="B47" s="48" t="s">
        <v>2385</v>
      </c>
    </row>
    <row r="48" spans="2:2" ht="105"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45" x14ac:dyDescent="0.25">
      <c r="B56" s="48" t="s">
        <v>2392</v>
      </c>
    </row>
    <row r="57" spans="2:2" x14ac:dyDescent="0.25">
      <c r="B57" s="48" t="s">
        <v>2393</v>
      </c>
    </row>
    <row r="58" spans="2:2"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65"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20"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60" x14ac:dyDescent="0.25">
      <c r="B82" s="3" t="s">
        <v>2413</v>
      </c>
    </row>
    <row r="83" spans="2:2" ht="150"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60"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30" x14ac:dyDescent="0.25">
      <c r="B104" s="48" t="s">
        <v>2429</v>
      </c>
    </row>
    <row r="105" spans="2:2" ht="30" x14ac:dyDescent="0.25">
      <c r="B105" s="48" t="s">
        <v>2430</v>
      </c>
    </row>
    <row r="106" spans="2:2" x14ac:dyDescent="0.25">
      <c r="B106" s="48" t="s">
        <v>2431</v>
      </c>
    </row>
    <row r="107" spans="2:2" x14ac:dyDescent="0.25">
      <c r="B107" s="48" t="s">
        <v>2432</v>
      </c>
    </row>
    <row r="108" spans="2:2" ht="90"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30" x14ac:dyDescent="0.25">
      <c r="B116" s="3" t="s">
        <v>2441</v>
      </c>
    </row>
    <row r="117" spans="2:2" ht="30" x14ac:dyDescent="0.25">
      <c r="B117" s="48" t="s">
        <v>2442</v>
      </c>
    </row>
    <row r="118" spans="2:2" ht="60" x14ac:dyDescent="0.25">
      <c r="B118" s="3" t="s">
        <v>2443</v>
      </c>
    </row>
    <row r="119" spans="2:2" ht="90"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60" x14ac:dyDescent="0.25">
      <c r="B125" s="48" t="s">
        <v>2448</v>
      </c>
    </row>
    <row r="126" spans="2:2" x14ac:dyDescent="0.25">
      <c r="B126" s="3" t="s">
        <v>2381</v>
      </c>
    </row>
    <row r="127" spans="2:2" ht="75" x14ac:dyDescent="0.25">
      <c r="B127" s="48" t="s">
        <v>2449</v>
      </c>
    </row>
    <row r="128" spans="2:2" x14ac:dyDescent="0.25">
      <c r="B128" s="48" t="s">
        <v>2450</v>
      </c>
    </row>
    <row r="129" spans="2:2" ht="30" x14ac:dyDescent="0.25">
      <c r="B129" s="48" t="s">
        <v>2451</v>
      </c>
    </row>
    <row r="130" spans="2:2" x14ac:dyDescent="0.25">
      <c r="B130" s="3" t="s">
        <v>2381</v>
      </c>
    </row>
    <row r="131" spans="2:2" x14ac:dyDescent="0.25">
      <c r="B131" s="48" t="s">
        <v>2452</v>
      </c>
    </row>
    <row r="132" spans="2:2" x14ac:dyDescent="0.25">
      <c r="B132" s="48" t="s">
        <v>2453</v>
      </c>
    </row>
    <row r="133" spans="2:2" ht="90" x14ac:dyDescent="0.25">
      <c r="B133" s="3" t="s">
        <v>2454</v>
      </c>
    </row>
    <row r="134" spans="2:2" x14ac:dyDescent="0.25">
      <c r="B134" s="3" t="s">
        <v>2455</v>
      </c>
    </row>
    <row r="135" spans="2:2" ht="45" x14ac:dyDescent="0.25">
      <c r="B135" s="48" t="s">
        <v>2456</v>
      </c>
    </row>
    <row r="136" spans="2:2" ht="30" x14ac:dyDescent="0.25">
      <c r="B136" s="48" t="s">
        <v>2457</v>
      </c>
    </row>
    <row r="137" spans="2:2" x14ac:dyDescent="0.25">
      <c r="B137" s="3" t="s">
        <v>2381</v>
      </c>
    </row>
    <row r="138" spans="2:2" ht="30" x14ac:dyDescent="0.25">
      <c r="B138" s="48" t="s">
        <v>2458</v>
      </c>
    </row>
    <row r="139" spans="2:2" ht="120"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45"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30"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x14ac:dyDescent="0.25">
      <c r="B166" s="48" t="s">
        <v>2484</v>
      </c>
    </row>
    <row r="167" spans="2:2" x14ac:dyDescent="0.25">
      <c r="B167" s="48" t="s">
        <v>2485</v>
      </c>
    </row>
    <row r="168" spans="2:2" ht="30" x14ac:dyDescent="0.25">
      <c r="B168" s="48" t="s">
        <v>2486</v>
      </c>
    </row>
    <row r="169" spans="2:2" x14ac:dyDescent="0.25">
      <c r="B169" s="48" t="s">
        <v>2487</v>
      </c>
    </row>
    <row r="170" spans="2:2" x14ac:dyDescent="0.25">
      <c r="B170" s="48" t="s">
        <v>2488</v>
      </c>
    </row>
    <row r="171" spans="2:2" ht="45" x14ac:dyDescent="0.25">
      <c r="B171" s="48" t="s">
        <v>2489</v>
      </c>
    </row>
    <row r="172" spans="2:2" ht="30" x14ac:dyDescent="0.25">
      <c r="B172" s="48" t="s">
        <v>2490</v>
      </c>
    </row>
    <row r="173" spans="2:2" ht="30" x14ac:dyDescent="0.25">
      <c r="B173" s="48" t="s">
        <v>2491</v>
      </c>
    </row>
    <row r="174" spans="2:2" ht="135"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65" x14ac:dyDescent="0.25">
      <c r="B185" s="48" t="s">
        <v>2503</v>
      </c>
    </row>
    <row r="186" spans="2:2" ht="60" x14ac:dyDescent="0.25">
      <c r="B186" s="48" t="s">
        <v>2504</v>
      </c>
    </row>
    <row r="187" spans="2:2" ht="30" x14ac:dyDescent="0.25">
      <c r="B187" s="3" t="s">
        <v>2505</v>
      </c>
    </row>
    <row r="188" spans="2:2" x14ac:dyDescent="0.25">
      <c r="B188" s="48" t="s">
        <v>2506</v>
      </c>
    </row>
    <row r="189" spans="2:2" ht="30"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60" x14ac:dyDescent="0.25">
      <c r="B194" s="48" t="s">
        <v>2510</v>
      </c>
    </row>
    <row r="195" spans="2:2" ht="30" x14ac:dyDescent="0.25">
      <c r="B195" s="48" t="s">
        <v>2511</v>
      </c>
    </row>
    <row r="196" spans="2:2" x14ac:dyDescent="0.25">
      <c r="B196" s="48" t="s">
        <v>2512</v>
      </c>
    </row>
    <row r="197" spans="2:2" ht="45" x14ac:dyDescent="0.25">
      <c r="B197" s="48" t="s">
        <v>2513</v>
      </c>
    </row>
    <row r="198" spans="2:2" x14ac:dyDescent="0.25">
      <c r="B198" s="48" t="s">
        <v>2514</v>
      </c>
    </row>
    <row r="199" spans="2:2" ht="30" x14ac:dyDescent="0.25">
      <c r="B199" s="48" t="s">
        <v>2515</v>
      </c>
    </row>
    <row r="200" spans="2:2" ht="45" x14ac:dyDescent="0.25">
      <c r="B200" s="48" t="s">
        <v>2516</v>
      </c>
    </row>
    <row r="201" spans="2:2"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195" x14ac:dyDescent="0.25">
      <c r="B213" s="48" t="s">
        <v>2528</v>
      </c>
    </row>
    <row r="214" spans="2:2" x14ac:dyDescent="0.25">
      <c r="B214" s="3" t="s">
        <v>2529</v>
      </c>
    </row>
    <row r="215" spans="2:2" ht="105"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60"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x14ac:dyDescent="0.25">
      <c r="B250" s="3" t="s">
        <v>2561</v>
      </c>
    </row>
    <row r="251" spans="2:2" ht="90"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x14ac:dyDescent="0.25">
      <c r="B257" s="48" t="s">
        <v>2566</v>
      </c>
    </row>
    <row r="258" spans="2:2" ht="30" x14ac:dyDescent="0.25">
      <c r="B258" s="48" t="s">
        <v>2567</v>
      </c>
    </row>
    <row r="259" spans="2:2" x14ac:dyDescent="0.25">
      <c r="B259" s="48" t="s">
        <v>2568</v>
      </c>
    </row>
    <row r="260" spans="2:2" ht="30" x14ac:dyDescent="0.25">
      <c r="B260" s="3" t="s">
        <v>2569</v>
      </c>
    </row>
    <row r="261" spans="2:2"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45" x14ac:dyDescent="0.25">
      <c r="B267" s="48" t="s">
        <v>2574</v>
      </c>
    </row>
    <row r="268" spans="2:2" ht="60"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30" x14ac:dyDescent="0.25">
      <c r="B281" s="48" t="s">
        <v>2584</v>
      </c>
    </row>
    <row r="282" spans="2:2" ht="30" x14ac:dyDescent="0.25">
      <c r="B282" s="48" t="s">
        <v>2585</v>
      </c>
    </row>
    <row r="283" spans="2:2" x14ac:dyDescent="0.25">
      <c r="B283" s="48" t="s">
        <v>2586</v>
      </c>
    </row>
    <row r="284" spans="2:2" x14ac:dyDescent="0.25">
      <c r="B284" s="48" t="s">
        <v>2587</v>
      </c>
    </row>
    <row r="285" spans="2:2" ht="30" x14ac:dyDescent="0.25">
      <c r="B285" s="48" t="s">
        <v>2588</v>
      </c>
    </row>
    <row r="286" spans="2:2" ht="45" x14ac:dyDescent="0.25">
      <c r="B286" s="48" t="s">
        <v>2589</v>
      </c>
    </row>
    <row r="287" spans="2:2" x14ac:dyDescent="0.25">
      <c r="B287" s="150"/>
    </row>
    <row r="288" spans="2:2" x14ac:dyDescent="0.25">
      <c r="B288" s="48" t="s">
        <v>2590</v>
      </c>
    </row>
    <row r="289" spans="2:2"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x14ac:dyDescent="0.25">
      <c r="B296" s="48" t="s">
        <v>2596</v>
      </c>
    </row>
    <row r="297" spans="2:2" ht="90" x14ac:dyDescent="0.25">
      <c r="B297" s="3" t="s">
        <v>2597</v>
      </c>
    </row>
    <row r="298" spans="2:2" ht="30" x14ac:dyDescent="0.25">
      <c r="B298" s="48" t="s">
        <v>2598</v>
      </c>
    </row>
    <row r="299" spans="2:2" x14ac:dyDescent="0.25">
      <c r="B299" s="3" t="s">
        <v>2383</v>
      </c>
    </row>
    <row r="300" spans="2:2" ht="30" x14ac:dyDescent="0.25">
      <c r="B300" s="48" t="s">
        <v>2599</v>
      </c>
    </row>
    <row r="301" spans="2:2" ht="45" x14ac:dyDescent="0.25">
      <c r="B301" s="3" t="s">
        <v>2600</v>
      </c>
    </row>
    <row r="302" spans="2:2" x14ac:dyDescent="0.25">
      <c r="B302" s="3" t="s">
        <v>2383</v>
      </c>
    </row>
    <row r="303" spans="2:2" ht="45" x14ac:dyDescent="0.25">
      <c r="B303" s="48" t="s">
        <v>2601</v>
      </c>
    </row>
    <row r="304" spans="2:2"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30" x14ac:dyDescent="0.25">
      <c r="B318" s="48" t="s">
        <v>2615</v>
      </c>
    </row>
    <row r="319" spans="2:2" x14ac:dyDescent="0.25">
      <c r="B319" s="48" t="s">
        <v>2616</v>
      </c>
    </row>
    <row r="320" spans="2:2" ht="105" x14ac:dyDescent="0.25">
      <c r="B320" s="48" t="s">
        <v>2617</v>
      </c>
    </row>
    <row r="321" spans="2:2" ht="30" x14ac:dyDescent="0.25">
      <c r="B321" s="48" t="s">
        <v>2618</v>
      </c>
    </row>
    <row r="322" spans="2:2" ht="30" x14ac:dyDescent="0.25">
      <c r="B322" s="3" t="s">
        <v>2619</v>
      </c>
    </row>
    <row r="323" spans="2:2" ht="75"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45" x14ac:dyDescent="0.25">
      <c r="B331" s="48" t="s">
        <v>2626</v>
      </c>
    </row>
    <row r="332" spans="2:2" ht="75" x14ac:dyDescent="0.25">
      <c r="B332" s="3" t="s">
        <v>2627</v>
      </c>
    </row>
    <row r="333" spans="2:2" ht="30" x14ac:dyDescent="0.25">
      <c r="B333" s="48" t="s">
        <v>2628</v>
      </c>
    </row>
    <row r="334" spans="2:2" ht="45" x14ac:dyDescent="0.25">
      <c r="B334" s="48" t="s">
        <v>2629</v>
      </c>
    </row>
    <row r="335" spans="2:2" ht="60" x14ac:dyDescent="0.25">
      <c r="B335" s="48" t="s">
        <v>2630</v>
      </c>
    </row>
    <row r="336" spans="2:2" x14ac:dyDescent="0.25">
      <c r="B336" s="3" t="s">
        <v>2631</v>
      </c>
    </row>
    <row r="337" spans="2:2" x14ac:dyDescent="0.25">
      <c r="B337" s="48" t="s">
        <v>2632</v>
      </c>
    </row>
    <row r="338" spans="2:2" ht="30" x14ac:dyDescent="0.25">
      <c r="B338" s="48" t="s">
        <v>2633</v>
      </c>
    </row>
    <row r="339" spans="2:2" ht="90"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90" x14ac:dyDescent="0.25">
      <c r="B354" s="48" t="s">
        <v>2649</v>
      </c>
    </row>
    <row r="355" spans="2:2" ht="45" x14ac:dyDescent="0.25">
      <c r="B355" s="48" t="s">
        <v>2650</v>
      </c>
    </row>
    <row r="356" spans="2:2" ht="60" x14ac:dyDescent="0.25">
      <c r="B356" s="48" t="s">
        <v>2651</v>
      </c>
    </row>
    <row r="357" spans="2:2" ht="45" x14ac:dyDescent="0.25">
      <c r="B357" s="3" t="s">
        <v>2652</v>
      </c>
    </row>
    <row r="358" spans="2:2" x14ac:dyDescent="0.25">
      <c r="B358" s="48"/>
    </row>
    <row r="359" spans="2:2" x14ac:dyDescent="0.25">
      <c r="B359" s="48" t="s">
        <v>2653</v>
      </c>
    </row>
    <row r="360" spans="2:2" x14ac:dyDescent="0.25">
      <c r="B360" s="48"/>
    </row>
    <row r="361" spans="2:2" ht="30"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30" x14ac:dyDescent="0.25">
      <c r="B369" s="48" t="s">
        <v>2661</v>
      </c>
    </row>
    <row r="370" spans="2:2" ht="75" x14ac:dyDescent="0.25">
      <c r="B370" s="3" t="s">
        <v>2662</v>
      </c>
    </row>
    <row r="371" spans="2:2" ht="75" x14ac:dyDescent="0.25">
      <c r="B371" s="48" t="s">
        <v>2663</v>
      </c>
    </row>
    <row r="372" spans="2:2" ht="45"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30"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45" x14ac:dyDescent="0.25">
      <c r="B397" s="48" t="s">
        <v>2684</v>
      </c>
    </row>
    <row r="398" spans="2:2" ht="60" x14ac:dyDescent="0.25">
      <c r="B398" s="48" t="s">
        <v>2685</v>
      </c>
    </row>
    <row r="399" spans="2:2" ht="120" x14ac:dyDescent="0.25">
      <c r="B399" s="48" t="s">
        <v>2686</v>
      </c>
    </row>
    <row r="400" spans="2:2" ht="60" x14ac:dyDescent="0.25">
      <c r="B400" s="48" t="s">
        <v>2687</v>
      </c>
    </row>
    <row r="401" spans="2:2" ht="90" x14ac:dyDescent="0.25">
      <c r="B401" s="48" t="s">
        <v>2688</v>
      </c>
    </row>
    <row r="402" spans="2:2" ht="30" x14ac:dyDescent="0.25">
      <c r="B402" s="48" t="s">
        <v>2689</v>
      </c>
    </row>
    <row r="403" spans="2:2" ht="30" x14ac:dyDescent="0.25">
      <c r="B403" s="48" t="s">
        <v>2690</v>
      </c>
    </row>
    <row r="404" spans="2:2" x14ac:dyDescent="0.25">
      <c r="B404" s="48" t="s">
        <v>2691</v>
      </c>
    </row>
    <row r="405" spans="2:2" ht="60" x14ac:dyDescent="0.25">
      <c r="B405" s="48" t="s">
        <v>2692</v>
      </c>
    </row>
    <row r="406" spans="2:2" ht="60" x14ac:dyDescent="0.25">
      <c r="B406" s="48" t="s">
        <v>2693</v>
      </c>
    </row>
    <row r="407" spans="2:2" ht="180" x14ac:dyDescent="0.25">
      <c r="B407" s="48" t="s">
        <v>2694</v>
      </c>
    </row>
    <row r="408" spans="2:2" ht="30" x14ac:dyDescent="0.25">
      <c r="B408" s="3" t="s">
        <v>2695</v>
      </c>
    </row>
    <row r="409" spans="2:2" ht="90" x14ac:dyDescent="0.25">
      <c r="B409" s="48" t="s">
        <v>2696</v>
      </c>
    </row>
    <row r="410" spans="2:2" ht="45" x14ac:dyDescent="0.25">
      <c r="B410" s="48" t="s">
        <v>2697</v>
      </c>
    </row>
    <row r="411" spans="2:2" ht="45" x14ac:dyDescent="0.25">
      <c r="B411" s="48" t="s">
        <v>2698</v>
      </c>
    </row>
    <row r="412" spans="2:2" ht="45" x14ac:dyDescent="0.25">
      <c r="B412" s="48" t="s">
        <v>2699</v>
      </c>
    </row>
    <row r="413" spans="2:2" ht="60" x14ac:dyDescent="0.25">
      <c r="B413" s="3" t="s">
        <v>2700</v>
      </c>
    </row>
    <row r="414" spans="2:2" ht="90" x14ac:dyDescent="0.25">
      <c r="B414" s="3" t="s">
        <v>2701</v>
      </c>
    </row>
    <row r="415" spans="2:2" ht="60" x14ac:dyDescent="0.25">
      <c r="B415" s="48" t="s">
        <v>2702</v>
      </c>
    </row>
    <row r="416" spans="2:2" ht="45" x14ac:dyDescent="0.25">
      <c r="B416" s="3" t="s">
        <v>2703</v>
      </c>
    </row>
    <row r="417" spans="2:2" x14ac:dyDescent="0.25">
      <c r="B417" s="48"/>
    </row>
    <row r="418" spans="2:2" ht="45" x14ac:dyDescent="0.25">
      <c r="B418" s="48" t="s">
        <v>2704</v>
      </c>
    </row>
    <row r="419" spans="2:2" x14ac:dyDescent="0.25">
      <c r="B419" s="48"/>
    </row>
    <row r="420" spans="2:2" ht="120" x14ac:dyDescent="0.25">
      <c r="B420" s="48" t="s">
        <v>2705</v>
      </c>
    </row>
    <row r="421" spans="2:2" ht="105" x14ac:dyDescent="0.25">
      <c r="B421" s="3" t="s">
        <v>2706</v>
      </c>
    </row>
    <row r="422" spans="2:2" ht="45"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50"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35" x14ac:dyDescent="0.25">
      <c r="B435" s="48" t="s">
        <v>2716</v>
      </c>
    </row>
    <row r="436" spans="2:2" ht="60" x14ac:dyDescent="0.25">
      <c r="B436" s="48" t="s">
        <v>2717</v>
      </c>
    </row>
    <row r="437" spans="2:2" ht="45" x14ac:dyDescent="0.25">
      <c r="B437" s="48" t="s">
        <v>2718</v>
      </c>
    </row>
    <row r="438" spans="2:2" ht="30" x14ac:dyDescent="0.25">
      <c r="B438" s="48" t="s">
        <v>2719</v>
      </c>
    </row>
    <row r="439" spans="2:2" ht="45" x14ac:dyDescent="0.25">
      <c r="B439" s="3" t="s">
        <v>2720</v>
      </c>
    </row>
    <row r="440" spans="2:2" ht="45" x14ac:dyDescent="0.25">
      <c r="B440" s="48" t="s">
        <v>2721</v>
      </c>
    </row>
    <row r="441" spans="2:2" ht="150" x14ac:dyDescent="0.25">
      <c r="B441" s="48" t="s">
        <v>2722</v>
      </c>
    </row>
    <row r="442" spans="2:2" ht="30" x14ac:dyDescent="0.25">
      <c r="B442" s="48" t="s">
        <v>2723</v>
      </c>
    </row>
    <row r="443" spans="2:2" ht="30"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45"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75" x14ac:dyDescent="0.25">
      <c r="B462" s="48" t="s">
        <v>2740</v>
      </c>
    </row>
    <row r="463" spans="2:2" x14ac:dyDescent="0.25">
      <c r="B463" s="3" t="s">
        <v>2383</v>
      </c>
    </row>
    <row r="464" spans="2:2" ht="75" x14ac:dyDescent="0.25">
      <c r="B464" s="3" t="s">
        <v>2741</v>
      </c>
    </row>
    <row r="465" spans="2:2" ht="30" x14ac:dyDescent="0.25">
      <c r="B465" s="48" t="s">
        <v>2742</v>
      </c>
    </row>
    <row r="466" spans="2:2" ht="45" x14ac:dyDescent="0.25">
      <c r="B466" s="48" t="s">
        <v>2743</v>
      </c>
    </row>
    <row r="467" spans="2:2" ht="135" x14ac:dyDescent="0.25">
      <c r="B467" s="48" t="s">
        <v>2744</v>
      </c>
    </row>
    <row r="468" spans="2:2" ht="210" x14ac:dyDescent="0.25">
      <c r="B468" s="48" t="s">
        <v>2745</v>
      </c>
    </row>
    <row r="469" spans="2:2" ht="75" x14ac:dyDescent="0.25">
      <c r="B469" s="48" t="s">
        <v>2746</v>
      </c>
    </row>
    <row r="470" spans="2:2" ht="30" x14ac:dyDescent="0.25">
      <c r="B470" s="48" t="s">
        <v>2747</v>
      </c>
    </row>
    <row r="471" spans="2:2" ht="60"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20" x14ac:dyDescent="0.25">
      <c r="B476" s="48" t="s">
        <v>2751</v>
      </c>
    </row>
    <row r="477" spans="2:2" x14ac:dyDescent="0.25">
      <c r="B477" s="48" t="s">
        <v>2614</v>
      </c>
    </row>
    <row r="478" spans="2:2" ht="60"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90" x14ac:dyDescent="0.25">
      <c r="B483" s="48" t="s">
        <v>2755</v>
      </c>
    </row>
    <row r="484" spans="2:2" x14ac:dyDescent="0.25">
      <c r="B484" s="3" t="s">
        <v>2756</v>
      </c>
    </row>
    <row r="485" spans="2:2" x14ac:dyDescent="0.25">
      <c r="B485" s="48" t="s">
        <v>2757</v>
      </c>
    </row>
    <row r="486" spans="2:2" ht="60" x14ac:dyDescent="0.25">
      <c r="B486" s="48" t="s">
        <v>2758</v>
      </c>
    </row>
    <row r="487" spans="2:2" x14ac:dyDescent="0.25">
      <c r="B487" s="48" t="s">
        <v>2614</v>
      </c>
    </row>
    <row r="488" spans="2:2" ht="45"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20" x14ac:dyDescent="0.25">
      <c r="B493" s="48" t="s">
        <v>2762</v>
      </c>
    </row>
    <row r="494" spans="2:2" x14ac:dyDescent="0.25">
      <c r="B494" s="48" t="s">
        <v>2614</v>
      </c>
    </row>
    <row r="495" spans="2:2" ht="90"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50"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75" x14ac:dyDescent="0.25">
      <c r="B508" s="48" t="s">
        <v>2773</v>
      </c>
    </row>
    <row r="509" spans="2:2" x14ac:dyDescent="0.25">
      <c r="B509" s="3" t="s">
        <v>2774</v>
      </c>
    </row>
    <row r="510" spans="2:2" ht="120" x14ac:dyDescent="0.25">
      <c r="B510" s="3" t="s">
        <v>2775</v>
      </c>
    </row>
    <row r="511" spans="2:2" x14ac:dyDescent="0.25">
      <c r="B511" s="3" t="s">
        <v>2383</v>
      </c>
    </row>
    <row r="512" spans="2:2" ht="45" x14ac:dyDescent="0.25">
      <c r="B512" s="48" t="s">
        <v>2776</v>
      </c>
    </row>
    <row r="513" spans="2:2" ht="90" x14ac:dyDescent="0.25">
      <c r="B513" s="48" t="s">
        <v>2777</v>
      </c>
    </row>
    <row r="514" spans="2:2" x14ac:dyDescent="0.25">
      <c r="B514" s="3" t="s">
        <v>2778</v>
      </c>
    </row>
    <row r="515" spans="2:2" ht="120" x14ac:dyDescent="0.25">
      <c r="B515" s="48" t="s">
        <v>2779</v>
      </c>
    </row>
    <row r="516" spans="2:2" x14ac:dyDescent="0.25">
      <c r="B516" s="3" t="s">
        <v>2383</v>
      </c>
    </row>
    <row r="517" spans="2:2" ht="60" x14ac:dyDescent="0.25">
      <c r="B517" s="48" t="s">
        <v>2780</v>
      </c>
    </row>
    <row r="518" spans="2:2" ht="90" x14ac:dyDescent="0.25">
      <c r="B518" s="48" t="s">
        <v>2781</v>
      </c>
    </row>
    <row r="519" spans="2:2" x14ac:dyDescent="0.25">
      <c r="B519" s="3" t="s">
        <v>2381</v>
      </c>
    </row>
    <row r="520" spans="2:2" ht="75" x14ac:dyDescent="0.25">
      <c r="B520" s="48" t="s">
        <v>2782</v>
      </c>
    </row>
    <row r="521" spans="2:2" x14ac:dyDescent="0.25">
      <c r="B521" s="3" t="s">
        <v>2381</v>
      </c>
    </row>
    <row r="522" spans="2:2" ht="45"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05" x14ac:dyDescent="0.25">
      <c r="B531" s="48" t="s">
        <v>2789</v>
      </c>
    </row>
    <row r="532" spans="2:2" ht="60" x14ac:dyDescent="0.25">
      <c r="B532" s="3" t="s">
        <v>2790</v>
      </c>
    </row>
    <row r="533" spans="2:2" x14ac:dyDescent="0.25">
      <c r="B533" s="48" t="s">
        <v>2791</v>
      </c>
    </row>
    <row r="534" spans="2:2" ht="45"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30" x14ac:dyDescent="0.25">
      <c r="B539" s="48" t="s">
        <v>2797</v>
      </c>
    </row>
    <row r="540" spans="2:2" ht="45" x14ac:dyDescent="0.25">
      <c r="B540" s="48" t="s">
        <v>2798</v>
      </c>
    </row>
    <row r="541" spans="2:2" ht="120"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30" x14ac:dyDescent="0.25">
      <c r="B546" s="48" t="s">
        <v>2802</v>
      </c>
    </row>
    <row r="547" spans="2:2" ht="45"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30"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60" x14ac:dyDescent="0.25">
      <c r="B570" s="48" t="s">
        <v>2824</v>
      </c>
    </row>
    <row r="571" spans="2:2" ht="30" x14ac:dyDescent="0.25">
      <c r="B571" s="48" t="s">
        <v>2825</v>
      </c>
    </row>
    <row r="572" spans="2:2" ht="45" x14ac:dyDescent="0.25">
      <c r="B572" s="48" t="s">
        <v>2826</v>
      </c>
    </row>
    <row r="573" spans="2:2" ht="45" x14ac:dyDescent="0.25">
      <c r="B573" s="48" t="s">
        <v>2827</v>
      </c>
    </row>
    <row r="574" spans="2:2" ht="60" x14ac:dyDescent="0.25">
      <c r="B574" s="48" t="s">
        <v>2828</v>
      </c>
    </row>
    <row r="575" spans="2:2" ht="105" x14ac:dyDescent="0.25">
      <c r="B575" s="48" t="s">
        <v>2829</v>
      </c>
    </row>
    <row r="576" spans="2:2" x14ac:dyDescent="0.25">
      <c r="B576" s="3" t="s">
        <v>2383</v>
      </c>
    </row>
    <row r="577" spans="2:2" ht="75"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45" x14ac:dyDescent="0.25">
      <c r="B583" s="48" t="s">
        <v>2836</v>
      </c>
    </row>
    <row r="584" spans="2:2" ht="30" x14ac:dyDescent="0.25">
      <c r="B584" s="48" t="s">
        <v>2837</v>
      </c>
    </row>
    <row r="585" spans="2:2" ht="60" x14ac:dyDescent="0.25">
      <c r="B585" s="48" t="s">
        <v>2838</v>
      </c>
    </row>
    <row r="586" spans="2:2" ht="30" x14ac:dyDescent="0.25">
      <c r="B586" s="48" t="s">
        <v>2839</v>
      </c>
    </row>
    <row r="587" spans="2:2" ht="105" x14ac:dyDescent="0.25">
      <c r="B587" s="48" t="s">
        <v>2840</v>
      </c>
    </row>
    <row r="588" spans="2:2" ht="30" x14ac:dyDescent="0.25">
      <c r="B588" s="48" t="s">
        <v>2841</v>
      </c>
    </row>
    <row r="589" spans="2:2" ht="30" x14ac:dyDescent="0.25">
      <c r="B589" s="48" t="s">
        <v>2842</v>
      </c>
    </row>
    <row r="590" spans="2:2" x14ac:dyDescent="0.25">
      <c r="B590" s="3" t="s">
        <v>2381</v>
      </c>
    </row>
    <row r="591" spans="2:2" ht="60" x14ac:dyDescent="0.25">
      <c r="B591" s="48" t="s">
        <v>2843</v>
      </c>
    </row>
    <row r="592" spans="2:2" ht="30" x14ac:dyDescent="0.25">
      <c r="B592" s="48" t="s">
        <v>2844</v>
      </c>
    </row>
    <row r="593" spans="2:2" ht="45" x14ac:dyDescent="0.25">
      <c r="B593" s="3" t="s">
        <v>2845</v>
      </c>
    </row>
    <row r="594" spans="2:2" ht="30" x14ac:dyDescent="0.25">
      <c r="B594" s="48" t="s">
        <v>2846</v>
      </c>
    </row>
    <row r="595" spans="2:2" ht="210" x14ac:dyDescent="0.25">
      <c r="B595" s="48" t="s">
        <v>2847</v>
      </c>
    </row>
    <row r="596" spans="2:2" x14ac:dyDescent="0.25">
      <c r="B596" s="3" t="s">
        <v>2848</v>
      </c>
    </row>
    <row r="597" spans="2:2" ht="90" x14ac:dyDescent="0.25">
      <c r="B597" s="48" t="s">
        <v>2849</v>
      </c>
    </row>
    <row r="598" spans="2:2" x14ac:dyDescent="0.25">
      <c r="B598" s="3" t="s">
        <v>2381</v>
      </c>
    </row>
    <row r="599" spans="2:2" ht="90" x14ac:dyDescent="0.25">
      <c r="B599" s="48" t="s">
        <v>2850</v>
      </c>
    </row>
    <row r="600" spans="2:2" ht="75" x14ac:dyDescent="0.25">
      <c r="B600" s="48" t="s">
        <v>2851</v>
      </c>
    </row>
    <row r="601" spans="2:2" ht="60" x14ac:dyDescent="0.25">
      <c r="B601" s="48" t="s">
        <v>2852</v>
      </c>
    </row>
    <row r="602" spans="2:2" ht="75" x14ac:dyDescent="0.25">
      <c r="B602" s="3" t="s">
        <v>2853</v>
      </c>
    </row>
    <row r="603" spans="2:2" ht="45" x14ac:dyDescent="0.25">
      <c r="B603" s="48" t="s">
        <v>2854</v>
      </c>
    </row>
    <row r="604" spans="2:2" ht="60" x14ac:dyDescent="0.25">
      <c r="B604" s="48" t="s">
        <v>2855</v>
      </c>
    </row>
    <row r="605" spans="2:2" ht="30" x14ac:dyDescent="0.25">
      <c r="B605" s="3" t="s">
        <v>2856</v>
      </c>
    </row>
    <row r="606" spans="2:2" ht="30" x14ac:dyDescent="0.25">
      <c r="B606" s="3" t="s">
        <v>2857</v>
      </c>
    </row>
    <row r="607" spans="2:2" ht="60" x14ac:dyDescent="0.25">
      <c r="B607" s="48" t="s">
        <v>2858</v>
      </c>
    </row>
    <row r="608" spans="2:2" ht="60" x14ac:dyDescent="0.25">
      <c r="B608" s="48" t="s">
        <v>2859</v>
      </c>
    </row>
    <row r="609" spans="2:2" ht="45"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60" x14ac:dyDescent="0.25">
      <c r="B622" s="48" t="s">
        <v>2873</v>
      </c>
    </row>
    <row r="623" spans="2:2" ht="60" x14ac:dyDescent="0.25">
      <c r="B623" s="48" t="s">
        <v>2874</v>
      </c>
    </row>
    <row r="624" spans="2:2" ht="30" x14ac:dyDescent="0.25">
      <c r="B624" s="3" t="s">
        <v>2875</v>
      </c>
    </row>
    <row r="625" spans="2:2" ht="105"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x14ac:dyDescent="0.25">
      <c r="B632" s="48" t="s">
        <v>2879</v>
      </c>
    </row>
    <row r="633" spans="2:2" x14ac:dyDescent="0.25">
      <c r="B633" s="48"/>
    </row>
    <row r="634" spans="2:2" ht="60" x14ac:dyDescent="0.25">
      <c r="B634" s="3" t="s">
        <v>2880</v>
      </c>
    </row>
    <row r="635" spans="2:2" x14ac:dyDescent="0.25">
      <c r="B635" s="48"/>
    </row>
    <row r="636" spans="2:2"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30" x14ac:dyDescent="0.25">
      <c r="B645" s="3" t="s">
        <v>2886</v>
      </c>
    </row>
    <row r="646" spans="2:2" ht="60" x14ac:dyDescent="0.25">
      <c r="B646" s="48" t="s">
        <v>2887</v>
      </c>
    </row>
    <row r="647" spans="2:2" ht="90" x14ac:dyDescent="0.25">
      <c r="B647" s="48" t="s">
        <v>2888</v>
      </c>
    </row>
    <row r="648" spans="2:2" ht="45" x14ac:dyDescent="0.25">
      <c r="B648" s="48" t="s">
        <v>2889</v>
      </c>
    </row>
    <row r="649" spans="2:2" ht="60" x14ac:dyDescent="0.25">
      <c r="B649" s="48" t="s">
        <v>2890</v>
      </c>
    </row>
    <row r="650" spans="2:2" ht="120" x14ac:dyDescent="0.25">
      <c r="B650" s="3" t="s">
        <v>2891</v>
      </c>
    </row>
    <row r="651" spans="2:2" ht="45" x14ac:dyDescent="0.25">
      <c r="B651" s="48" t="s">
        <v>2892</v>
      </c>
    </row>
    <row r="652" spans="2:2" ht="75" x14ac:dyDescent="0.25">
      <c r="B652" s="48" t="s">
        <v>2893</v>
      </c>
    </row>
    <row r="653" spans="2:2" ht="30" x14ac:dyDescent="0.25">
      <c r="B653" s="48" t="s">
        <v>2894</v>
      </c>
    </row>
    <row r="654" spans="2:2" ht="60" x14ac:dyDescent="0.25">
      <c r="B654" s="48" t="s">
        <v>2895</v>
      </c>
    </row>
    <row r="655" spans="2:2" ht="30" x14ac:dyDescent="0.25">
      <c r="B655" s="48" t="s">
        <v>2896</v>
      </c>
    </row>
    <row r="656" spans="2:2" ht="105" x14ac:dyDescent="0.25">
      <c r="B656" s="3" t="s">
        <v>2897</v>
      </c>
    </row>
    <row r="657" spans="2:2" ht="150" x14ac:dyDescent="0.25">
      <c r="B657" s="3" t="s">
        <v>2898</v>
      </c>
    </row>
    <row r="658" spans="2:2" ht="105" x14ac:dyDescent="0.25">
      <c r="B658" s="3" t="s">
        <v>2899</v>
      </c>
    </row>
    <row r="659" spans="2:2" ht="75" x14ac:dyDescent="0.25">
      <c r="B659" s="48" t="s">
        <v>2900</v>
      </c>
    </row>
    <row r="660" spans="2:2" ht="60" x14ac:dyDescent="0.25">
      <c r="B660" s="3" t="s">
        <v>2901</v>
      </c>
    </row>
    <row r="661" spans="2:2" ht="105" x14ac:dyDescent="0.25">
      <c r="B661" s="3" t="s">
        <v>2902</v>
      </c>
    </row>
    <row r="662" spans="2:2" ht="30"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45" x14ac:dyDescent="0.25">
      <c r="B667" s="3" t="s">
        <v>2908</v>
      </c>
    </row>
    <row r="668" spans="2:2" ht="45" x14ac:dyDescent="0.25">
      <c r="B668" s="48" t="s">
        <v>2909</v>
      </c>
    </row>
    <row r="669" spans="2:2" ht="105" x14ac:dyDescent="0.25">
      <c r="B669" s="3" t="s">
        <v>2910</v>
      </c>
    </row>
    <row r="670" spans="2:2" ht="120" x14ac:dyDescent="0.25">
      <c r="B670" s="48" t="s">
        <v>2911</v>
      </c>
    </row>
    <row r="671" spans="2:2" ht="45" x14ac:dyDescent="0.25">
      <c r="B671" s="48" t="s">
        <v>2912</v>
      </c>
    </row>
    <row r="672" spans="2:2" ht="30" x14ac:dyDescent="0.25">
      <c r="B672" s="3" t="s">
        <v>2913</v>
      </c>
    </row>
    <row r="673" spans="2:2" x14ac:dyDescent="0.25">
      <c r="B673" s="48"/>
    </row>
    <row r="674" spans="2:2" ht="30" x14ac:dyDescent="0.25">
      <c r="B674" s="48" t="s">
        <v>2914</v>
      </c>
    </row>
    <row r="675" spans="2:2" x14ac:dyDescent="0.25">
      <c r="B675" s="48"/>
    </row>
    <row r="676" spans="2:2" ht="30" x14ac:dyDescent="0.25">
      <c r="B676" s="3" t="s">
        <v>2915</v>
      </c>
    </row>
    <row r="677" spans="2:2" ht="75" x14ac:dyDescent="0.25">
      <c r="B677" s="48" t="s">
        <v>2916</v>
      </c>
    </row>
    <row r="678" spans="2:2" ht="60" x14ac:dyDescent="0.25">
      <c r="B678" s="3" t="s">
        <v>2917</v>
      </c>
    </row>
    <row r="679" spans="2:2" ht="60" x14ac:dyDescent="0.25">
      <c r="B679" s="48" t="s">
        <v>2918</v>
      </c>
    </row>
    <row r="680" spans="2:2" x14ac:dyDescent="0.25">
      <c r="B680" s="48" t="s">
        <v>2919</v>
      </c>
    </row>
    <row r="681" spans="2:2" ht="45" x14ac:dyDescent="0.25">
      <c r="B681" s="48" t="s">
        <v>2920</v>
      </c>
    </row>
    <row r="682" spans="2:2" x14ac:dyDescent="0.25">
      <c r="B682" s="48"/>
    </row>
    <row r="683" spans="2:2" x14ac:dyDescent="0.25">
      <c r="B683" s="48" t="s">
        <v>2921</v>
      </c>
    </row>
    <row r="684" spans="2:2" x14ac:dyDescent="0.25">
      <c r="B684" s="48"/>
    </row>
    <row r="685" spans="2:2" ht="75" x14ac:dyDescent="0.25">
      <c r="B685" s="48" t="s">
        <v>2922</v>
      </c>
    </row>
    <row r="686" spans="2:2" ht="45" x14ac:dyDescent="0.25">
      <c r="B686" s="48" t="s">
        <v>2923</v>
      </c>
    </row>
    <row r="687" spans="2:2" ht="45" x14ac:dyDescent="0.25">
      <c r="B687" s="48" t="s">
        <v>2924</v>
      </c>
    </row>
    <row r="688" spans="2:2" ht="60"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30"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x14ac:dyDescent="0.25">
      <c r="B707" s="48" t="s">
        <v>2940</v>
      </c>
    </row>
    <row r="708" spans="2:2" x14ac:dyDescent="0.25">
      <c r="B708" s="48" t="s">
        <v>2941</v>
      </c>
    </row>
    <row r="709" spans="2:2"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30" x14ac:dyDescent="0.25">
      <c r="B720" s="48" t="s">
        <v>2952</v>
      </c>
    </row>
    <row r="721" spans="2:2" x14ac:dyDescent="0.25">
      <c r="B721" s="3" t="s">
        <v>2953</v>
      </c>
    </row>
    <row r="722" spans="2:2" ht="135"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45" x14ac:dyDescent="0.25">
      <c r="B727" s="48" t="s">
        <v>2959</v>
      </c>
    </row>
    <row r="728" spans="2:2" ht="30" x14ac:dyDescent="0.25">
      <c r="B728" s="48" t="s">
        <v>2960</v>
      </c>
    </row>
    <row r="729" spans="2:2" ht="30" x14ac:dyDescent="0.25">
      <c r="B729" s="48" t="s">
        <v>2961</v>
      </c>
    </row>
    <row r="730" spans="2:2" ht="90" x14ac:dyDescent="0.25">
      <c r="B730" s="48" t="s">
        <v>2962</v>
      </c>
    </row>
    <row r="731" spans="2:2" ht="60" x14ac:dyDescent="0.25">
      <c r="B731" s="48" t="s">
        <v>2963</v>
      </c>
    </row>
    <row r="732" spans="2:2" ht="60" x14ac:dyDescent="0.25">
      <c r="B732" s="48" t="s">
        <v>2964</v>
      </c>
    </row>
    <row r="733" spans="2:2" ht="45" x14ac:dyDescent="0.25">
      <c r="B733" s="48" t="s">
        <v>2965</v>
      </c>
    </row>
    <row r="734" spans="2:2" ht="75" x14ac:dyDescent="0.25">
      <c r="B734" s="48" t="s">
        <v>2966</v>
      </c>
    </row>
    <row r="735" spans="2:2" ht="75" x14ac:dyDescent="0.25">
      <c r="B735" s="48" t="s">
        <v>2967</v>
      </c>
    </row>
    <row r="736" spans="2:2" ht="45"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75" x14ac:dyDescent="0.25">
      <c r="B745" s="3" t="s">
        <v>2973</v>
      </c>
    </row>
    <row r="746" spans="2:2" ht="135" x14ac:dyDescent="0.25">
      <c r="B746" s="48" t="s">
        <v>2974</v>
      </c>
    </row>
    <row r="747" spans="2:2" ht="75"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45" x14ac:dyDescent="0.25">
      <c r="B756" s="48" t="s">
        <v>2982</v>
      </c>
    </row>
    <row r="757" spans="2:2" x14ac:dyDescent="0.25">
      <c r="B757" s="48"/>
    </row>
    <row r="758" spans="2:2" ht="30" x14ac:dyDescent="0.25">
      <c r="B758" s="48" t="s">
        <v>2983</v>
      </c>
    </row>
    <row r="759" spans="2:2" x14ac:dyDescent="0.25">
      <c r="B759" s="48"/>
    </row>
    <row r="760" spans="2:2" ht="90"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75" x14ac:dyDescent="0.25">
      <c r="B768" s="3" t="s">
        <v>2990</v>
      </c>
    </row>
    <row r="769" spans="2:2" ht="60"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60" x14ac:dyDescent="0.25">
      <c r="B774" s="48" t="s">
        <v>2995</v>
      </c>
    </row>
    <row r="775" spans="2:2" ht="45" x14ac:dyDescent="0.25">
      <c r="B775" s="48" t="s">
        <v>2996</v>
      </c>
    </row>
    <row r="776" spans="2:2" ht="45" x14ac:dyDescent="0.25">
      <c r="B776" s="48" t="s">
        <v>2997</v>
      </c>
    </row>
    <row r="777" spans="2:2" ht="60"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90"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65" x14ac:dyDescent="0.25">
      <c r="B811" s="48" t="s">
        <v>3027</v>
      </c>
    </row>
    <row r="812" spans="2:2" x14ac:dyDescent="0.25">
      <c r="B812" s="48"/>
    </row>
    <row r="813" spans="2:2" ht="60" x14ac:dyDescent="0.25">
      <c r="B813" s="48" t="s">
        <v>3028</v>
      </c>
    </row>
    <row r="814" spans="2:2" x14ac:dyDescent="0.25">
      <c r="B814" s="48"/>
    </row>
    <row r="815" spans="2:2" x14ac:dyDescent="0.25">
      <c r="B815" s="3" t="s">
        <v>3029</v>
      </c>
    </row>
    <row r="816" spans="2:2" x14ac:dyDescent="0.25">
      <c r="B816" s="48"/>
    </row>
    <row r="817" spans="2:2" ht="135" x14ac:dyDescent="0.25">
      <c r="B817" s="48" t="s">
        <v>3030</v>
      </c>
    </row>
    <row r="818" spans="2:2" ht="150" x14ac:dyDescent="0.25">
      <c r="B818" s="48" t="s">
        <v>3031</v>
      </c>
    </row>
    <row r="819" spans="2:2" ht="90" x14ac:dyDescent="0.25">
      <c r="B819" s="48" t="s">
        <v>3032</v>
      </c>
    </row>
    <row r="820" spans="2:2" ht="90" x14ac:dyDescent="0.25">
      <c r="B820" s="48" t="s">
        <v>3033</v>
      </c>
    </row>
    <row r="821" spans="2:2" x14ac:dyDescent="0.25">
      <c r="B821" s="48"/>
    </row>
    <row r="822" spans="2:2" ht="30" x14ac:dyDescent="0.25">
      <c r="B822" s="48" t="s">
        <v>3034</v>
      </c>
    </row>
    <row r="823" spans="2:2" x14ac:dyDescent="0.25">
      <c r="B823" s="48"/>
    </row>
    <row r="824" spans="2:2" ht="45" x14ac:dyDescent="0.25">
      <c r="B824" s="48" t="s">
        <v>3035</v>
      </c>
    </row>
    <row r="825" spans="2:2" ht="45" x14ac:dyDescent="0.25">
      <c r="B825" s="48" t="s">
        <v>3036</v>
      </c>
    </row>
    <row r="826" spans="2:2" ht="60"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75" x14ac:dyDescent="0.25">
      <c r="B831" s="48" t="s">
        <v>3040</v>
      </c>
    </row>
    <row r="832" spans="2:2" ht="75"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35" x14ac:dyDescent="0.25">
      <c r="B851" s="48" t="s">
        <v>3055</v>
      </c>
    </row>
    <row r="852" spans="2:2" ht="120" x14ac:dyDescent="0.25">
      <c r="B852" s="48" t="s">
        <v>3056</v>
      </c>
    </row>
    <row r="853" spans="2:2" x14ac:dyDescent="0.25">
      <c r="B853" s="3" t="s">
        <v>3057</v>
      </c>
    </row>
    <row r="854" spans="2:2" ht="45"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75" x14ac:dyDescent="0.25">
      <c r="B859" s="48" t="s">
        <v>3061</v>
      </c>
    </row>
    <row r="860" spans="2:2" x14ac:dyDescent="0.25">
      <c r="B860" s="3" t="s">
        <v>2381</v>
      </c>
    </row>
    <row r="861" spans="2:2" ht="75" x14ac:dyDescent="0.25">
      <c r="B861" s="48" t="s">
        <v>3062</v>
      </c>
    </row>
    <row r="862" spans="2:2" x14ac:dyDescent="0.25">
      <c r="B862" s="3" t="s">
        <v>2381</v>
      </c>
    </row>
    <row r="863" spans="2:2" ht="240" x14ac:dyDescent="0.25">
      <c r="B863" s="48" t="s">
        <v>3063</v>
      </c>
    </row>
    <row r="864" spans="2:2" x14ac:dyDescent="0.25">
      <c r="B864" s="3" t="s">
        <v>2848</v>
      </c>
    </row>
    <row r="865" spans="2:2" ht="195" x14ac:dyDescent="0.25">
      <c r="B865" s="48" t="s">
        <v>3064</v>
      </c>
    </row>
    <row r="866" spans="2:2" x14ac:dyDescent="0.25">
      <c r="B866" s="48"/>
    </row>
    <row r="867" spans="2:2" ht="30" x14ac:dyDescent="0.25">
      <c r="B867" s="48" t="s">
        <v>3065</v>
      </c>
    </row>
    <row r="868" spans="2:2" x14ac:dyDescent="0.25">
      <c r="B868" s="48"/>
    </row>
    <row r="869" spans="2:2" ht="60"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45" x14ac:dyDescent="0.25">
      <c r="B874" s="48" t="s">
        <v>3071</v>
      </c>
    </row>
    <row r="875" spans="2:2" ht="90" x14ac:dyDescent="0.25">
      <c r="B875" s="48" t="s">
        <v>3072</v>
      </c>
    </row>
    <row r="876" spans="2:2" ht="45"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05"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x14ac:dyDescent="0.25">
      <c r="B892" s="48" t="s">
        <v>3083</v>
      </c>
    </row>
    <row r="893" spans="2:2" x14ac:dyDescent="0.25">
      <c r="B893" s="48" t="s">
        <v>3084</v>
      </c>
    </row>
    <row r="894" spans="2:2" ht="45" x14ac:dyDescent="0.25">
      <c r="B894" s="48" t="s">
        <v>3085</v>
      </c>
    </row>
    <row r="895" spans="2:2" ht="60" x14ac:dyDescent="0.25">
      <c r="B895" s="48" t="s">
        <v>3086</v>
      </c>
    </row>
    <row r="896" spans="2:2" ht="90" x14ac:dyDescent="0.25">
      <c r="B896" s="3" t="s">
        <v>3087</v>
      </c>
    </row>
    <row r="897" spans="2:2" ht="30" x14ac:dyDescent="0.25">
      <c r="B897" s="48" t="s">
        <v>3088</v>
      </c>
    </row>
    <row r="898" spans="2:2" ht="30" x14ac:dyDescent="0.25">
      <c r="B898" s="48" t="s">
        <v>3089</v>
      </c>
    </row>
    <row r="899" spans="2:2" ht="30" x14ac:dyDescent="0.25">
      <c r="B899" s="48" t="s">
        <v>3090</v>
      </c>
    </row>
    <row r="900" spans="2:2" ht="45" x14ac:dyDescent="0.25">
      <c r="B900" s="3" t="s">
        <v>3091</v>
      </c>
    </row>
    <row r="901" spans="2:2" x14ac:dyDescent="0.25">
      <c r="B901" s="3" t="s">
        <v>2383</v>
      </c>
    </row>
    <row r="902" spans="2:2" x14ac:dyDescent="0.25">
      <c r="B902" s="150"/>
    </row>
    <row r="903" spans="2:2" x14ac:dyDescent="0.25">
      <c r="B903" s="48" t="s">
        <v>2590</v>
      </c>
    </row>
    <row r="904" spans="2:2"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60" x14ac:dyDescent="0.25">
      <c r="B910" s="48" t="s">
        <v>3096</v>
      </c>
    </row>
    <row r="911" spans="2:2" ht="45" x14ac:dyDescent="0.25">
      <c r="B911" s="48" t="s">
        <v>3097</v>
      </c>
    </row>
    <row r="912" spans="2:2" ht="45" x14ac:dyDescent="0.25">
      <c r="B912" s="48" t="s">
        <v>3098</v>
      </c>
    </row>
    <row r="913" spans="2:2" ht="120" x14ac:dyDescent="0.25">
      <c r="B913" s="3" t="s">
        <v>3099</v>
      </c>
    </row>
    <row r="914" spans="2:2" x14ac:dyDescent="0.25">
      <c r="B914" s="3" t="s">
        <v>3100</v>
      </c>
    </row>
    <row r="915" spans="2:2" ht="45" x14ac:dyDescent="0.25">
      <c r="B915" s="48" t="s">
        <v>3101</v>
      </c>
    </row>
    <row r="916" spans="2:2" ht="135" x14ac:dyDescent="0.25">
      <c r="B916" s="3" t="s">
        <v>3102</v>
      </c>
    </row>
    <row r="917" spans="2:2" ht="150"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20" x14ac:dyDescent="0.25">
      <c r="B923" s="48" t="s">
        <v>3107</v>
      </c>
    </row>
    <row r="924" spans="2:2" x14ac:dyDescent="0.25">
      <c r="B924" s="48" t="s">
        <v>3108</v>
      </c>
    </row>
    <row r="925" spans="2:2" ht="120" x14ac:dyDescent="0.25">
      <c r="B925" s="48" t="s">
        <v>3109</v>
      </c>
    </row>
    <row r="926" spans="2:2" ht="45" x14ac:dyDescent="0.25">
      <c r="B926" s="48" t="s">
        <v>3110</v>
      </c>
    </row>
    <row r="927" spans="2:2" ht="120" x14ac:dyDescent="0.25">
      <c r="B927" s="48" t="s">
        <v>3111</v>
      </c>
    </row>
    <row r="928" spans="2:2" ht="75" x14ac:dyDescent="0.25">
      <c r="B928" s="3" t="s">
        <v>3112</v>
      </c>
    </row>
    <row r="929" spans="2:2" x14ac:dyDescent="0.25">
      <c r="B929" s="3" t="s">
        <v>3113</v>
      </c>
    </row>
    <row r="930" spans="2:2" ht="165" x14ac:dyDescent="0.25">
      <c r="B930" s="48" t="s">
        <v>3114</v>
      </c>
    </row>
    <row r="931" spans="2:2" x14ac:dyDescent="0.25">
      <c r="B931" s="3" t="s">
        <v>3115</v>
      </c>
    </row>
    <row r="932" spans="2:2" ht="180"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x14ac:dyDescent="0.25">
      <c r="B937" s="48" t="s">
        <v>3120</v>
      </c>
    </row>
    <row r="938" spans="2:2" x14ac:dyDescent="0.25">
      <c r="B938" s="48"/>
    </row>
    <row r="939" spans="2:2" ht="105" x14ac:dyDescent="0.25">
      <c r="B939" s="3" t="s">
        <v>3121</v>
      </c>
    </row>
    <row r="940" spans="2:2" ht="165"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05" x14ac:dyDescent="0.25">
      <c r="B951" s="48" t="s">
        <v>3131</v>
      </c>
    </row>
    <row r="952" spans="2:2" ht="195" x14ac:dyDescent="0.25">
      <c r="B952" s="48" t="s">
        <v>3132</v>
      </c>
    </row>
    <row r="953" spans="2:2" ht="45" x14ac:dyDescent="0.25">
      <c r="B953" s="48" t="s">
        <v>3133</v>
      </c>
    </row>
    <row r="954" spans="2:2" ht="75"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45"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05" x14ac:dyDescent="0.25">
      <c r="B977" s="48" t="s">
        <v>3151</v>
      </c>
    </row>
    <row r="978" spans="2:2" ht="60" x14ac:dyDescent="0.25">
      <c r="B978" s="48" t="s">
        <v>3152</v>
      </c>
    </row>
    <row r="979" spans="2:2" ht="60" x14ac:dyDescent="0.25">
      <c r="B979" s="48" t="s">
        <v>3153</v>
      </c>
    </row>
    <row r="980" spans="2:2" ht="30" x14ac:dyDescent="0.25">
      <c r="B980" s="48" t="s">
        <v>3154</v>
      </c>
    </row>
    <row r="981" spans="2:2" ht="45" x14ac:dyDescent="0.25">
      <c r="B981" s="48" t="s">
        <v>3155</v>
      </c>
    </row>
    <row r="982" spans="2:2" ht="120" x14ac:dyDescent="0.25">
      <c r="B982" s="48" t="s">
        <v>3156</v>
      </c>
    </row>
    <row r="983" spans="2:2" ht="45" x14ac:dyDescent="0.25">
      <c r="B983" s="48" t="s">
        <v>3157</v>
      </c>
    </row>
    <row r="984" spans="2:2" ht="45" x14ac:dyDescent="0.25">
      <c r="B984" s="48" t="s">
        <v>3158</v>
      </c>
    </row>
    <row r="985" spans="2:2" ht="60" x14ac:dyDescent="0.25">
      <c r="B985" s="3" t="s">
        <v>3159</v>
      </c>
    </row>
    <row r="986" spans="2:2" ht="45" x14ac:dyDescent="0.25">
      <c r="B986" s="3" t="s">
        <v>3160</v>
      </c>
    </row>
    <row r="987" spans="2:2" ht="240" x14ac:dyDescent="0.25">
      <c r="B987" s="3" t="s">
        <v>3161</v>
      </c>
    </row>
    <row r="988" spans="2:2" ht="60" x14ac:dyDescent="0.25">
      <c r="B988" s="48" t="s">
        <v>3162</v>
      </c>
    </row>
    <row r="989" spans="2:2" ht="75" x14ac:dyDescent="0.25">
      <c r="B989" s="3" t="s">
        <v>3163</v>
      </c>
    </row>
    <row r="990" spans="2:2" ht="45" x14ac:dyDescent="0.25">
      <c r="B990" s="48" t="s">
        <v>3164</v>
      </c>
    </row>
    <row r="991" spans="2:2" ht="75"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65" x14ac:dyDescent="0.25">
      <c r="B1006" s="3" t="s">
        <v>3174</v>
      </c>
    </row>
    <row r="1007" spans="2:2" ht="165" x14ac:dyDescent="0.25">
      <c r="B1007" s="48" t="s">
        <v>3175</v>
      </c>
    </row>
    <row r="1008" spans="2:2" ht="90" x14ac:dyDescent="0.25">
      <c r="B1008" s="48" t="s">
        <v>3176</v>
      </c>
    </row>
    <row r="1009" spans="2:2" ht="210" x14ac:dyDescent="0.25">
      <c r="B1009" s="48" t="s">
        <v>3177</v>
      </c>
    </row>
    <row r="1010" spans="2:2" ht="90"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60" x14ac:dyDescent="0.25">
      <c r="B1017" s="3" t="s">
        <v>3185</v>
      </c>
    </row>
    <row r="1018" spans="2:2" ht="210" x14ac:dyDescent="0.25">
      <c r="B1018" s="3" t="s">
        <v>3186</v>
      </c>
    </row>
    <row r="1019" spans="2:2" ht="165" x14ac:dyDescent="0.25">
      <c r="B1019" s="48" t="s">
        <v>3187</v>
      </c>
    </row>
    <row r="1020" spans="2:2" ht="105" x14ac:dyDescent="0.25">
      <c r="B1020" s="48" t="s">
        <v>3188</v>
      </c>
    </row>
    <row r="1021" spans="2:2" ht="75" x14ac:dyDescent="0.25">
      <c r="B1021" s="48" t="s">
        <v>3189</v>
      </c>
    </row>
    <row r="1022" spans="2:2" x14ac:dyDescent="0.25">
      <c r="B1022" s="48" t="s">
        <v>3190</v>
      </c>
    </row>
    <row r="1023" spans="2:2" ht="45" x14ac:dyDescent="0.25">
      <c r="B1023" s="48" t="s">
        <v>3191</v>
      </c>
    </row>
    <row r="1024" spans="2:2" ht="45" x14ac:dyDescent="0.25">
      <c r="B1024" s="48" t="s">
        <v>3192</v>
      </c>
    </row>
    <row r="1025" spans="2:2" ht="120" x14ac:dyDescent="0.25">
      <c r="B1025" s="3" t="s">
        <v>3193</v>
      </c>
    </row>
    <row r="1026" spans="2:2" ht="75"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05" x14ac:dyDescent="0.25">
      <c r="B1032" s="48" t="s">
        <v>3198</v>
      </c>
    </row>
    <row r="1033" spans="2:2" ht="45" x14ac:dyDescent="0.25">
      <c r="B1033" s="48" t="s">
        <v>3199</v>
      </c>
    </row>
    <row r="1034" spans="2:2" ht="45" x14ac:dyDescent="0.25">
      <c r="B1034" s="48" t="s">
        <v>3200</v>
      </c>
    </row>
    <row r="1035" spans="2:2" ht="45" x14ac:dyDescent="0.25">
      <c r="B1035" s="48" t="s">
        <v>3201</v>
      </c>
    </row>
    <row r="1036" spans="2:2" x14ac:dyDescent="0.25">
      <c r="B1036" s="48" t="s">
        <v>3202</v>
      </c>
    </row>
    <row r="1037" spans="2:2" ht="90" x14ac:dyDescent="0.25">
      <c r="B1037" s="3" t="s">
        <v>3203</v>
      </c>
    </row>
    <row r="1038" spans="2:2" ht="30" x14ac:dyDescent="0.25">
      <c r="B1038" s="48" t="s">
        <v>592</v>
      </c>
    </row>
    <row r="1039" spans="2:2" ht="30"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45" x14ac:dyDescent="0.25">
      <c r="B1044" s="48" t="s">
        <v>3207</v>
      </c>
    </row>
    <row r="1045" spans="2:2" ht="120" x14ac:dyDescent="0.25">
      <c r="B1045" s="48" t="s">
        <v>3208</v>
      </c>
    </row>
    <row r="1046" spans="2:2" ht="180" x14ac:dyDescent="0.25">
      <c r="B1046" s="48" t="s">
        <v>3209</v>
      </c>
    </row>
    <row r="1047" spans="2:2" ht="135" x14ac:dyDescent="0.25">
      <c r="B1047" s="48" t="s">
        <v>3210</v>
      </c>
    </row>
    <row r="1048" spans="2:2" ht="60" x14ac:dyDescent="0.25">
      <c r="B1048" s="3" t="s">
        <v>3211</v>
      </c>
    </row>
    <row r="1049" spans="2:2" ht="75"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60"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75" x14ac:dyDescent="0.25">
      <c r="B1060" s="48" t="s">
        <v>3219</v>
      </c>
    </row>
    <row r="1061" spans="2:2" ht="150"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60"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35" x14ac:dyDescent="0.25">
      <c r="B1074" s="48" t="s">
        <v>3229</v>
      </c>
    </row>
    <row r="1075" spans="2:2" ht="135" x14ac:dyDescent="0.25">
      <c r="B1075" s="48" t="s">
        <v>3230</v>
      </c>
    </row>
    <row r="1076" spans="2:2" ht="75" x14ac:dyDescent="0.25">
      <c r="B1076" s="48" t="s">
        <v>3231</v>
      </c>
    </row>
    <row r="1077" spans="2:2" ht="165"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30" x14ac:dyDescent="0.25">
      <c r="B1087" s="48" t="s">
        <v>3241</v>
      </c>
    </row>
    <row r="1088" spans="2:2" ht="30" x14ac:dyDescent="0.25">
      <c r="B1088" s="3" t="s">
        <v>3242</v>
      </c>
    </row>
    <row r="1089" spans="2:2" ht="75" x14ac:dyDescent="0.25">
      <c r="B1089" s="48" t="s">
        <v>3243</v>
      </c>
    </row>
    <row r="1090" spans="2:2" x14ac:dyDescent="0.25">
      <c r="B1090" s="48"/>
    </row>
    <row r="1091" spans="2:2" ht="30" x14ac:dyDescent="0.25">
      <c r="B1091" s="48" t="s">
        <v>3244</v>
      </c>
    </row>
    <row r="1092" spans="2:2" x14ac:dyDescent="0.25">
      <c r="B1092" s="48"/>
    </row>
    <row r="1093" spans="2:2" ht="45"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60" x14ac:dyDescent="0.25">
      <c r="B1107" s="48" t="s">
        <v>3255</v>
      </c>
    </row>
    <row r="1108" spans="2:2" ht="90"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20" x14ac:dyDescent="0.25">
      <c r="B1113" s="3" t="s">
        <v>3259</v>
      </c>
    </row>
    <row r="1114" spans="2:2" x14ac:dyDescent="0.25">
      <c r="B1114" s="3" t="s">
        <v>3260</v>
      </c>
    </row>
    <row r="1115" spans="2:2" x14ac:dyDescent="0.25">
      <c r="B1115" s="48"/>
    </row>
    <row r="1116" spans="2:2" x14ac:dyDescent="0.25">
      <c r="B1116" s="48" t="s">
        <v>3261</v>
      </c>
    </row>
    <row r="1117" spans="2:2" x14ac:dyDescent="0.25">
      <c r="B1117" s="48"/>
    </row>
    <row r="1118" spans="2:2" ht="30" x14ac:dyDescent="0.25">
      <c r="B1118" s="48" t="s">
        <v>3262</v>
      </c>
    </row>
    <row r="1119" spans="2:2" ht="45" x14ac:dyDescent="0.25">
      <c r="B1119" s="48" t="s">
        <v>3263</v>
      </c>
    </row>
    <row r="1120" spans="2:2" ht="105" x14ac:dyDescent="0.25">
      <c r="B1120" s="48" t="s">
        <v>3264</v>
      </c>
    </row>
    <row r="1121" spans="2:2" x14ac:dyDescent="0.25">
      <c r="B1121" s="48"/>
    </row>
    <row r="1122" spans="2:2" ht="30" x14ac:dyDescent="0.25">
      <c r="B1122" s="48" t="s">
        <v>3265</v>
      </c>
    </row>
    <row r="1123" spans="2:2" x14ac:dyDescent="0.25">
      <c r="B1123" s="48"/>
    </row>
    <row r="1124" spans="2:2" ht="30" x14ac:dyDescent="0.25">
      <c r="B1124" s="48" t="s">
        <v>3266</v>
      </c>
    </row>
    <row r="1125" spans="2:2" ht="120" x14ac:dyDescent="0.25">
      <c r="B1125" s="3" t="s">
        <v>3267</v>
      </c>
    </row>
    <row r="1126" spans="2:2" ht="75"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60"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45" x14ac:dyDescent="0.25">
      <c r="B1141" s="3" t="s">
        <v>3281</v>
      </c>
    </row>
    <row r="1142" spans="2:2" ht="90" x14ac:dyDescent="0.25">
      <c r="B1142" s="48" t="s">
        <v>3282</v>
      </c>
    </row>
    <row r="1143" spans="2:2" ht="45" x14ac:dyDescent="0.25">
      <c r="B1143" s="48" t="s">
        <v>3283</v>
      </c>
    </row>
    <row r="1144" spans="2:2" ht="45"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05" x14ac:dyDescent="0.25">
      <c r="B1151" s="3" t="s">
        <v>3287</v>
      </c>
    </row>
    <row r="1152" spans="2:2" ht="60"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80" x14ac:dyDescent="0.25">
      <c r="B1161" s="48" t="s">
        <v>3294</v>
      </c>
    </row>
    <row r="1162" spans="2:2" ht="45" x14ac:dyDescent="0.25">
      <c r="B1162" s="48" t="s">
        <v>3295</v>
      </c>
    </row>
    <row r="1163" spans="2:2" ht="150" x14ac:dyDescent="0.25">
      <c r="B1163" s="48" t="s">
        <v>3296</v>
      </c>
    </row>
    <row r="1164" spans="2:2" x14ac:dyDescent="0.25">
      <c r="B1164" s="3" t="s">
        <v>2383</v>
      </c>
    </row>
    <row r="1165" spans="2:2" ht="75" x14ac:dyDescent="0.25">
      <c r="B1165" s="48" t="s">
        <v>3297</v>
      </c>
    </row>
    <row r="1166" spans="2:2" ht="60" x14ac:dyDescent="0.25">
      <c r="B1166" s="3" t="s">
        <v>3298</v>
      </c>
    </row>
    <row r="1167" spans="2:2" ht="150" x14ac:dyDescent="0.25">
      <c r="B1167" s="3" t="s">
        <v>3299</v>
      </c>
    </row>
    <row r="1168" spans="2:2" ht="165"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20" x14ac:dyDescent="0.25">
      <c r="B1177" s="48" t="s">
        <v>3305</v>
      </c>
    </row>
    <row r="1178" spans="2:2" ht="30" x14ac:dyDescent="0.25">
      <c r="B1178" s="48" t="s">
        <v>3306</v>
      </c>
    </row>
    <row r="1179" spans="2:2" ht="75" x14ac:dyDescent="0.25">
      <c r="B1179" s="3" t="s">
        <v>3307</v>
      </c>
    </row>
    <row r="1180" spans="2:2" ht="75" x14ac:dyDescent="0.25">
      <c r="B1180" s="48" t="s">
        <v>3308</v>
      </c>
    </row>
    <row r="1181" spans="2:2" ht="75" x14ac:dyDescent="0.25">
      <c r="B1181" s="3" t="s">
        <v>3309</v>
      </c>
    </row>
    <row r="1182" spans="2:2" x14ac:dyDescent="0.25">
      <c r="B1182" s="3" t="s">
        <v>2383</v>
      </c>
    </row>
    <row r="1183" spans="2:2" ht="60" x14ac:dyDescent="0.25">
      <c r="B1183" s="3" t="s">
        <v>3310</v>
      </c>
    </row>
    <row r="1184" spans="2:2" ht="165" x14ac:dyDescent="0.25">
      <c r="B1184" s="3" t="s">
        <v>3311</v>
      </c>
    </row>
    <row r="1185" spans="2:2" x14ac:dyDescent="0.25">
      <c r="B1185" s="3" t="s">
        <v>3167</v>
      </c>
    </row>
    <row r="1186" spans="2:2" ht="60" x14ac:dyDescent="0.25">
      <c r="B1186" s="3" t="s">
        <v>3312</v>
      </c>
    </row>
    <row r="1187" spans="2:2" ht="45" x14ac:dyDescent="0.25">
      <c r="B1187" s="48" t="s">
        <v>3313</v>
      </c>
    </row>
    <row r="1188" spans="2:2" ht="60" x14ac:dyDescent="0.25">
      <c r="B1188" s="3" t="s">
        <v>3314</v>
      </c>
    </row>
    <row r="1189" spans="2:2" ht="75" x14ac:dyDescent="0.25">
      <c r="B1189" s="48" t="s">
        <v>3315</v>
      </c>
    </row>
    <row r="1190" spans="2:2" ht="75" x14ac:dyDescent="0.25">
      <c r="B1190" s="48" t="s">
        <v>3316</v>
      </c>
    </row>
    <row r="1191" spans="2:2" ht="90" x14ac:dyDescent="0.25">
      <c r="B1191" s="48" t="s">
        <v>3317</v>
      </c>
    </row>
    <row r="1192" spans="2:2" x14ac:dyDescent="0.25">
      <c r="B1192" s="48" t="s">
        <v>3318</v>
      </c>
    </row>
    <row r="1193" spans="2:2" x14ac:dyDescent="0.25">
      <c r="B1193" s="48" t="s">
        <v>3319</v>
      </c>
    </row>
    <row r="1194" spans="2:2" ht="30" x14ac:dyDescent="0.25">
      <c r="B1194" s="48" t="s">
        <v>3320</v>
      </c>
    </row>
    <row r="1195" spans="2:2" ht="75" x14ac:dyDescent="0.25">
      <c r="B1195" s="48" t="s">
        <v>3321</v>
      </c>
    </row>
    <row r="1196" spans="2:2" ht="30" x14ac:dyDescent="0.25">
      <c r="B1196" s="48" t="s">
        <v>3322</v>
      </c>
    </row>
    <row r="1197" spans="2:2" ht="75" x14ac:dyDescent="0.25">
      <c r="B1197" s="3" t="s">
        <v>3323</v>
      </c>
    </row>
    <row r="1198" spans="2:2"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60" x14ac:dyDescent="0.25">
      <c r="B1204" s="48" t="s">
        <v>3330</v>
      </c>
    </row>
    <row r="1205" spans="2:2" ht="60" x14ac:dyDescent="0.25">
      <c r="B1205" s="3" t="s">
        <v>3331</v>
      </c>
    </row>
    <row r="1206" spans="2:2" ht="75" x14ac:dyDescent="0.25">
      <c r="B1206" s="48" t="s">
        <v>3332</v>
      </c>
    </row>
    <row r="1207" spans="2:2" ht="45" x14ac:dyDescent="0.25">
      <c r="B1207" s="48" t="s">
        <v>3333</v>
      </c>
    </row>
    <row r="1208" spans="2:2" ht="75" x14ac:dyDescent="0.25">
      <c r="B1208" s="48" t="s">
        <v>3334</v>
      </c>
    </row>
    <row r="1209" spans="2:2" ht="60" x14ac:dyDescent="0.25">
      <c r="B1209" s="48" t="s">
        <v>3335</v>
      </c>
    </row>
    <row r="1210" spans="2:2" ht="120" x14ac:dyDescent="0.25">
      <c r="B1210" s="3" t="s">
        <v>3336</v>
      </c>
    </row>
    <row r="1211" spans="2:2" ht="105" x14ac:dyDescent="0.25">
      <c r="B1211" s="3" t="s">
        <v>3337</v>
      </c>
    </row>
    <row r="1212" spans="2:2" ht="120" x14ac:dyDescent="0.25">
      <c r="B1212" s="3" t="s">
        <v>3338</v>
      </c>
    </row>
    <row r="1213" spans="2:2" ht="45" x14ac:dyDescent="0.25">
      <c r="B1213" s="48" t="s">
        <v>3339</v>
      </c>
    </row>
    <row r="1214" spans="2:2" x14ac:dyDescent="0.25">
      <c r="B1214" s="3" t="s">
        <v>2383</v>
      </c>
    </row>
    <row r="1215" spans="2:2" ht="180"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90"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45"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30" x14ac:dyDescent="0.25">
      <c r="B1251" s="3" t="s">
        <v>3369</v>
      </c>
    </row>
    <row r="1252" spans="2:2" ht="60"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30"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x14ac:dyDescent="0.25">
      <c r="B1278" s="48" t="s">
        <v>3391</v>
      </c>
    </row>
    <row r="1279" spans="2:2" ht="30"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45" x14ac:dyDescent="0.25">
      <c r="B1285" s="3" t="s">
        <v>3395</v>
      </c>
    </row>
    <row r="1286" spans="2:2" ht="30" x14ac:dyDescent="0.25">
      <c r="B1286" s="48" t="s">
        <v>3396</v>
      </c>
    </row>
    <row r="1287" spans="2:2" ht="60"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75" x14ac:dyDescent="0.25">
      <c r="B1302" s="48" t="s">
        <v>3405</v>
      </c>
    </row>
    <row r="1303" spans="2:2" ht="75" x14ac:dyDescent="0.25">
      <c r="B1303" s="48" t="s">
        <v>3406</v>
      </c>
    </row>
    <row r="1304" spans="2:2" ht="60" x14ac:dyDescent="0.25">
      <c r="B1304" s="48" t="s">
        <v>3407</v>
      </c>
    </row>
    <row r="1305" spans="2:2" ht="30" x14ac:dyDescent="0.25">
      <c r="B1305" s="48" t="s">
        <v>3408</v>
      </c>
    </row>
    <row r="1306" spans="2:2"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x14ac:dyDescent="0.25">
      <c r="B1311" s="48" t="s">
        <v>3412</v>
      </c>
    </row>
    <row r="1312" spans="2:2" x14ac:dyDescent="0.25">
      <c r="B1312" s="48"/>
    </row>
    <row r="1313" spans="2:2" ht="75" x14ac:dyDescent="0.25">
      <c r="B1313" s="3" t="s">
        <v>3413</v>
      </c>
    </row>
    <row r="1314" spans="2:2" ht="90" x14ac:dyDescent="0.25">
      <c r="B1314" s="48" t="s">
        <v>3414</v>
      </c>
    </row>
    <row r="1315" spans="2:2" ht="135" x14ac:dyDescent="0.25">
      <c r="B1315" s="48" t="s">
        <v>3415</v>
      </c>
    </row>
    <row r="1316" spans="2:2" ht="135" x14ac:dyDescent="0.25">
      <c r="B1316" s="48" t="s">
        <v>3416</v>
      </c>
    </row>
    <row r="1317" spans="2:2" ht="105" x14ac:dyDescent="0.25">
      <c r="B1317" s="3" t="s">
        <v>3417</v>
      </c>
    </row>
    <row r="1318" spans="2:2" x14ac:dyDescent="0.25">
      <c r="B1318" s="48" t="s">
        <v>3418</v>
      </c>
    </row>
    <row r="1319" spans="2:2" ht="60" x14ac:dyDescent="0.25">
      <c r="B1319" s="3" t="s">
        <v>3419</v>
      </c>
    </row>
    <row r="1320" spans="2:2" ht="90" x14ac:dyDescent="0.25">
      <c r="B1320" s="48" t="s">
        <v>3420</v>
      </c>
    </row>
    <row r="1321" spans="2:2" ht="90" x14ac:dyDescent="0.25">
      <c r="B1321" s="48" t="s">
        <v>3421</v>
      </c>
    </row>
    <row r="1322" spans="2:2" ht="75" x14ac:dyDescent="0.25">
      <c r="B1322" s="48" t="s">
        <v>3422</v>
      </c>
    </row>
    <row r="1323" spans="2:2" ht="45" x14ac:dyDescent="0.25">
      <c r="B1323" s="48" t="s">
        <v>3423</v>
      </c>
    </row>
    <row r="1324" spans="2:2" ht="30" x14ac:dyDescent="0.25">
      <c r="B1324" s="48" t="s">
        <v>3424</v>
      </c>
    </row>
    <row r="1325" spans="2:2" ht="90" x14ac:dyDescent="0.25">
      <c r="B1325" s="48" t="s">
        <v>3425</v>
      </c>
    </row>
    <row r="1326" spans="2:2" ht="30" x14ac:dyDescent="0.25">
      <c r="B1326" s="48" t="s">
        <v>3426</v>
      </c>
    </row>
    <row r="1327" spans="2:2" ht="30" x14ac:dyDescent="0.25">
      <c r="B1327" s="48" t="s">
        <v>3427</v>
      </c>
    </row>
    <row r="1328" spans="2:2" ht="105" x14ac:dyDescent="0.25">
      <c r="B1328" s="3" t="s">
        <v>3428</v>
      </c>
    </row>
    <row r="1329" spans="2:2" x14ac:dyDescent="0.25">
      <c r="B1329" s="48" t="s">
        <v>3429</v>
      </c>
    </row>
    <row r="1330" spans="2:2" ht="60" x14ac:dyDescent="0.25">
      <c r="B1330" s="3" t="s">
        <v>3430</v>
      </c>
    </row>
    <row r="1331" spans="2:2" ht="75" x14ac:dyDescent="0.25">
      <c r="B1331" s="3" t="s">
        <v>3431</v>
      </c>
    </row>
    <row r="1332" spans="2:2" ht="195"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35" x14ac:dyDescent="0.25">
      <c r="B1339" s="48" t="s">
        <v>3437</v>
      </c>
    </row>
    <row r="1340" spans="2:2" ht="60" x14ac:dyDescent="0.25">
      <c r="B1340" s="3" t="s">
        <v>3438</v>
      </c>
    </row>
    <row r="1341" spans="2:2" ht="30" x14ac:dyDescent="0.25">
      <c r="B1341" s="48" t="s">
        <v>3439</v>
      </c>
    </row>
    <row r="1342" spans="2:2" ht="30" x14ac:dyDescent="0.25">
      <c r="B1342" s="48" t="s">
        <v>3440</v>
      </c>
    </row>
    <row r="1343" spans="2:2" x14ac:dyDescent="0.25">
      <c r="B1343" s="48" t="s">
        <v>3441</v>
      </c>
    </row>
    <row r="1344" spans="2:2" ht="105" x14ac:dyDescent="0.25">
      <c r="B1344" s="48" t="s">
        <v>3442</v>
      </c>
    </row>
    <row r="1345" spans="2:2" x14ac:dyDescent="0.25">
      <c r="B1345" s="3" t="s">
        <v>2383</v>
      </c>
    </row>
    <row r="1346" spans="2:2" ht="90" x14ac:dyDescent="0.25">
      <c r="B1346" s="48" t="s">
        <v>3443</v>
      </c>
    </row>
    <row r="1347" spans="2:2" ht="195" x14ac:dyDescent="0.25">
      <c r="B1347" s="3" t="s">
        <v>3444</v>
      </c>
    </row>
    <row r="1348" spans="2:2" x14ac:dyDescent="0.25">
      <c r="B1348" s="3" t="s">
        <v>2383</v>
      </c>
    </row>
    <row r="1349" spans="2:2" ht="16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05" x14ac:dyDescent="0.25">
      <c r="B1357" s="48" t="s">
        <v>3449</v>
      </c>
    </row>
    <row r="1358" spans="2:2" x14ac:dyDescent="0.25">
      <c r="B1358" s="3" t="s">
        <v>2381</v>
      </c>
    </row>
    <row r="1359" spans="2:2" ht="90" x14ac:dyDescent="0.25">
      <c r="B1359" s="48" t="s">
        <v>3450</v>
      </c>
    </row>
    <row r="1360" spans="2:2" x14ac:dyDescent="0.25">
      <c r="B1360" s="3" t="s">
        <v>2381</v>
      </c>
    </row>
    <row r="1361" spans="2:2" ht="105"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30" x14ac:dyDescent="0.25">
      <c r="B1369" s="48" t="s">
        <v>3456</v>
      </c>
    </row>
    <row r="1370" spans="2:2" ht="45" x14ac:dyDescent="0.25">
      <c r="B1370" s="48" t="s">
        <v>3457</v>
      </c>
    </row>
    <row r="1371" spans="2:2" ht="75" x14ac:dyDescent="0.25">
      <c r="B1371" s="3" t="s">
        <v>3458</v>
      </c>
    </row>
    <row r="1372" spans="2:2" ht="255"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2'!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2'!A1" display="ВЕРНУТЬСЯ К КАЛЬКУЛЯТОРУ"/>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
  <sheetViews>
    <sheetView workbookViewId="0">
      <selection activeCell="B1" sqref="B1"/>
    </sheetView>
  </sheetViews>
  <sheetFormatPr defaultRowHeight="15" x14ac:dyDescent="0.25"/>
  <cols>
    <col min="2" max="2" width="76.285156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
  <sheetViews>
    <sheetView workbookViewId="0">
      <selection activeCell="B1" sqref="B1"/>
    </sheetView>
  </sheetViews>
  <sheetFormatPr defaultRowHeight="15" x14ac:dyDescent="0.25"/>
  <cols>
    <col min="2" max="2" width="91.8554687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2'!A1" display="ВЕРНУТЬСЯ К КАЛЬКУЛЯТОРУ"/>
    <hyperlink ref="B30" location="'Калькулятор 2'!A1" display="ВЕРНУТЬСЯ К КАЛЬКУЛЯТОРУ"/>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4014</v>
      </c>
    </row>
    <row r="3" spans="2:2" ht="18.75" x14ac:dyDescent="0.25">
      <c r="B3" s="230" t="s">
        <v>4494</v>
      </c>
    </row>
    <row r="4" spans="2:2" x14ac:dyDescent="0.25">
      <c r="B4" s="44"/>
    </row>
    <row r="5" spans="2:2" ht="18.75" x14ac:dyDescent="0.25">
      <c r="B5" s="17"/>
    </row>
    <row r="6" spans="2:2" ht="18.75" x14ac:dyDescent="0.25">
      <c r="B6" s="17" t="s">
        <v>1811</v>
      </c>
    </row>
    <row r="7" spans="2:2" ht="56.25" x14ac:dyDescent="0.25">
      <c r="B7" s="17" t="s">
        <v>4495</v>
      </c>
    </row>
    <row r="8" spans="2:2" x14ac:dyDescent="0.25">
      <c r="B8" s="231"/>
    </row>
    <row r="9" spans="2:2" x14ac:dyDescent="0.25">
      <c r="B9" s="231"/>
    </row>
    <row r="10" spans="2:2" x14ac:dyDescent="0.25">
      <c r="B10" s="231"/>
    </row>
    <row r="11" spans="2:2" ht="75" x14ac:dyDescent="0.25">
      <c r="B11" s="21" t="s">
        <v>4496</v>
      </c>
    </row>
    <row r="12" spans="2:2" ht="45" x14ac:dyDescent="0.25">
      <c r="B12" s="262" t="s">
        <v>4497</v>
      </c>
    </row>
    <row r="13" spans="2:2" ht="75" x14ac:dyDescent="0.25">
      <c r="B13" s="21" t="s">
        <v>4498</v>
      </c>
    </row>
    <row r="14" spans="2:2" ht="93.75" x14ac:dyDescent="0.25">
      <c r="B14" s="21" t="s">
        <v>4499</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4215</v>
      </c>
      <c r="J19" s="37"/>
    </row>
    <row r="20" spans="2:10" ht="18.75" x14ac:dyDescent="0.25">
      <c r="B20" s="21" t="s">
        <v>4216</v>
      </c>
    </row>
    <row r="21" spans="2:10" ht="18.75" x14ac:dyDescent="0.25">
      <c r="B21" s="21"/>
    </row>
    <row r="22" spans="2:10" ht="18.75" x14ac:dyDescent="0.25">
      <c r="B22" s="21"/>
    </row>
    <row r="23" spans="2:10" ht="18.75" x14ac:dyDescent="0.25">
      <c r="B23" s="21"/>
    </row>
    <row r="24" spans="2:10" ht="18.75" x14ac:dyDescent="0.25">
      <c r="B24" s="21" t="s">
        <v>4217</v>
      </c>
    </row>
    <row r="25" spans="2:10" ht="18.75" x14ac:dyDescent="0.25">
      <c r="B25" s="21" t="s">
        <v>9</v>
      </c>
    </row>
    <row r="26" spans="2:10" ht="18.75" x14ac:dyDescent="0.25">
      <c r="B26" s="21" t="s">
        <v>4500</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4501</v>
      </c>
    </row>
    <row r="33" spans="2:2" ht="18.75" x14ac:dyDescent="0.25">
      <c r="B33" s="25" t="s">
        <v>4502</v>
      </c>
    </row>
    <row r="34" spans="2:2" x14ac:dyDescent="0.25">
      <c r="B34" s="1"/>
    </row>
    <row r="35" spans="2:2" ht="18.75" x14ac:dyDescent="0.25">
      <c r="B35" s="239" t="s">
        <v>7</v>
      </c>
    </row>
    <row r="36" spans="2:2" ht="37.5" x14ac:dyDescent="0.25">
      <c r="B36" s="239" t="s">
        <v>4495</v>
      </c>
    </row>
    <row r="37" spans="2:2" ht="18.75" x14ac:dyDescent="0.25">
      <c r="B37" s="21"/>
    </row>
    <row r="38" spans="2:2" ht="18.75" x14ac:dyDescent="0.25">
      <c r="B38" s="239" t="s">
        <v>4223</v>
      </c>
    </row>
    <row r="39" spans="2:2" ht="18.75" x14ac:dyDescent="0.25">
      <c r="B39" s="239" t="s">
        <v>4224</v>
      </c>
    </row>
    <row r="40" spans="2:2" ht="18.75" x14ac:dyDescent="0.25">
      <c r="B40" s="239" t="s">
        <v>172</v>
      </c>
    </row>
    <row r="41" spans="2:2" ht="150" x14ac:dyDescent="0.25">
      <c r="B41" s="21" t="s">
        <v>4503</v>
      </c>
    </row>
    <row r="42" spans="2:2" ht="18.75" x14ac:dyDescent="0.25">
      <c r="B42" s="17"/>
    </row>
    <row r="43" spans="2:2" ht="18.75" x14ac:dyDescent="0.25">
      <c r="B43" s="239" t="s">
        <v>4226</v>
      </c>
    </row>
    <row r="44" spans="2:2" ht="112.5" x14ac:dyDescent="0.25">
      <c r="B44" s="20" t="s">
        <v>4504</v>
      </c>
    </row>
    <row r="45" spans="2:2" ht="18.75" x14ac:dyDescent="0.25">
      <c r="B45" s="17"/>
    </row>
    <row r="46" spans="2:2" ht="18.75" x14ac:dyDescent="0.25">
      <c r="B46" s="19" t="s">
        <v>4505</v>
      </c>
    </row>
    <row r="47" spans="2:2" ht="18.75" x14ac:dyDescent="0.25">
      <c r="B47" s="19" t="s">
        <v>4230</v>
      </c>
    </row>
    <row r="48" spans="2:2" ht="18.75" x14ac:dyDescent="0.25">
      <c r="B48" s="22"/>
    </row>
    <row r="49" spans="2:2" ht="18.75" x14ac:dyDescent="0.25">
      <c r="B49" s="19"/>
    </row>
    <row r="50" spans="2:2" ht="18.75" x14ac:dyDescent="0.25">
      <c r="B50" s="20" t="s">
        <v>3668</v>
      </c>
    </row>
    <row r="51" spans="2:2" ht="56.25" x14ac:dyDescent="0.25">
      <c r="B51" s="20" t="s">
        <v>4506</v>
      </c>
    </row>
    <row r="52" spans="2:2" ht="18.75" x14ac:dyDescent="0.25">
      <c r="B52" s="20" t="s">
        <v>4507</v>
      </c>
    </row>
    <row r="53" spans="2:2" ht="18.75" x14ac:dyDescent="0.25">
      <c r="B53" s="20" t="s">
        <v>4508</v>
      </c>
    </row>
    <row r="54" spans="2:2" ht="18.75" x14ac:dyDescent="0.25">
      <c r="B54" s="20" t="s">
        <v>4509</v>
      </c>
    </row>
    <row r="55" spans="2:2" ht="18.75" x14ac:dyDescent="0.25">
      <c r="B55" s="20" t="s">
        <v>4510</v>
      </c>
    </row>
    <row r="56" spans="2:2" ht="37.5" x14ac:dyDescent="0.25">
      <c r="B56" s="20" t="s">
        <v>4031</v>
      </c>
    </row>
    <row r="57" spans="2:2" ht="18.75" x14ac:dyDescent="0.25">
      <c r="B57" s="20" t="s">
        <v>4511</v>
      </c>
    </row>
    <row r="58" spans="2:2" ht="37.5" x14ac:dyDescent="0.25">
      <c r="B58" s="20" t="s">
        <v>4233</v>
      </c>
    </row>
    <row r="59" spans="2:2" ht="37.5" x14ac:dyDescent="0.25">
      <c r="B59" s="20" t="s">
        <v>4512</v>
      </c>
    </row>
    <row r="60" spans="2:2" ht="56.25" x14ac:dyDescent="0.25">
      <c r="B60" s="20" t="s">
        <v>4513</v>
      </c>
    </row>
    <row r="61" spans="2:2" ht="56.25" x14ac:dyDescent="0.25">
      <c r="B61" s="20" t="s">
        <v>4236</v>
      </c>
    </row>
    <row r="62" spans="2:2" ht="18.75" x14ac:dyDescent="0.25">
      <c r="B62" s="20" t="s">
        <v>4514</v>
      </c>
    </row>
    <row r="63" spans="2:2" ht="18.75" x14ac:dyDescent="0.25">
      <c r="B63" s="20" t="s">
        <v>4238</v>
      </c>
    </row>
    <row r="64" spans="2:2" ht="18.75" x14ac:dyDescent="0.25">
      <c r="B64" s="20" t="s">
        <v>3676</v>
      </c>
    </row>
    <row r="65" spans="2:2" ht="37.5" x14ac:dyDescent="0.25">
      <c r="B65" s="20" t="s">
        <v>3571</v>
      </c>
    </row>
    <row r="66" spans="2:2" ht="56.25" x14ac:dyDescent="0.25">
      <c r="B66" s="20" t="s">
        <v>3572</v>
      </c>
    </row>
    <row r="67" spans="2:2" ht="56.25" x14ac:dyDescent="0.25">
      <c r="B67" s="20" t="s">
        <v>3677</v>
      </c>
    </row>
    <row r="68" spans="2:2" ht="37.5" x14ac:dyDescent="0.25">
      <c r="B68" s="20" t="s">
        <v>3678</v>
      </c>
    </row>
    <row r="69" spans="2:2" ht="18.75" x14ac:dyDescent="0.25">
      <c r="B69" s="20"/>
    </row>
    <row r="70" spans="2:2" ht="18.75" x14ac:dyDescent="0.25">
      <c r="B70" s="19"/>
    </row>
    <row r="71" spans="2:2" ht="56.25" x14ac:dyDescent="0.25">
      <c r="B71" s="20" t="s">
        <v>3679</v>
      </c>
    </row>
    <row r="72" spans="2:2" ht="37.5" x14ac:dyDescent="0.25">
      <c r="B72" s="20" t="s">
        <v>3680</v>
      </c>
    </row>
    <row r="73" spans="2:2" ht="18.75" x14ac:dyDescent="0.25">
      <c r="B73" s="20" t="s">
        <v>3681</v>
      </c>
    </row>
    <row r="74" spans="2:2" ht="18.75" x14ac:dyDescent="0.25">
      <c r="B74" s="20" t="s">
        <v>3573</v>
      </c>
    </row>
    <row r="75" spans="2:2" ht="37.5" x14ac:dyDescent="0.25">
      <c r="B75" s="20" t="s">
        <v>4515</v>
      </c>
    </row>
    <row r="76" spans="2:2" ht="18.75" x14ac:dyDescent="0.25">
      <c r="B76" s="20" t="s">
        <v>3683</v>
      </c>
    </row>
    <row r="77" spans="2:2" ht="18.75" x14ac:dyDescent="0.25">
      <c r="B77" s="20" t="s">
        <v>3684</v>
      </c>
    </row>
    <row r="78" spans="2:2" ht="18.75" x14ac:dyDescent="0.25">
      <c r="B78" s="20" t="s">
        <v>3685</v>
      </c>
    </row>
    <row r="79" spans="2:2" ht="18.75" x14ac:dyDescent="0.25">
      <c r="B79" s="20" t="s">
        <v>3686</v>
      </c>
    </row>
    <row r="80" spans="2:2" ht="18.75" x14ac:dyDescent="0.25">
      <c r="B80" s="20" t="s">
        <v>3687</v>
      </c>
    </row>
    <row r="81" spans="2:2" ht="18.75" x14ac:dyDescent="0.25">
      <c r="B81" s="20" t="s">
        <v>3688</v>
      </c>
    </row>
    <row r="82" spans="2:2" ht="18.75" x14ac:dyDescent="0.25">
      <c r="B82" s="20" t="s">
        <v>3689</v>
      </c>
    </row>
    <row r="83" spans="2:2" ht="37.5" x14ac:dyDescent="0.25">
      <c r="B83" s="20" t="s">
        <v>3574</v>
      </c>
    </row>
    <row r="84" spans="2:2" ht="18.75" x14ac:dyDescent="0.25">
      <c r="B84" s="20" t="s">
        <v>3690</v>
      </c>
    </row>
    <row r="85" spans="2:2" ht="37.5" x14ac:dyDescent="0.25">
      <c r="B85" s="20" t="s">
        <v>4516</v>
      </c>
    </row>
    <row r="86" spans="2:2" ht="37.5" x14ac:dyDescent="0.25">
      <c r="B86" s="20" t="s">
        <v>3692</v>
      </c>
    </row>
    <row r="87" spans="2:2" ht="18.75" x14ac:dyDescent="0.25">
      <c r="B87" s="20" t="s">
        <v>3693</v>
      </c>
    </row>
    <row r="88" spans="2:2" ht="18.75" x14ac:dyDescent="0.25">
      <c r="B88" s="20" t="s">
        <v>4241</v>
      </c>
    </row>
    <row r="89" spans="2:2" ht="18.75" x14ac:dyDescent="0.25">
      <c r="B89" s="20" t="s">
        <v>4242</v>
      </c>
    </row>
    <row r="90" spans="2:2" ht="18.75" x14ac:dyDescent="0.25">
      <c r="B90" s="20" t="s">
        <v>4243</v>
      </c>
    </row>
    <row r="91" spans="2:2" ht="37.5" x14ac:dyDescent="0.25">
      <c r="B91" s="20" t="s">
        <v>4244</v>
      </c>
    </row>
    <row r="92" spans="2:2" ht="18.75" x14ac:dyDescent="0.25">
      <c r="B92" s="20" t="s">
        <v>4245</v>
      </c>
    </row>
    <row r="93" spans="2:2" ht="56.25" x14ac:dyDescent="0.25">
      <c r="B93" s="20" t="s">
        <v>4246</v>
      </c>
    </row>
    <row r="94" spans="2:2" ht="18.75" x14ac:dyDescent="0.25">
      <c r="B94" s="19"/>
    </row>
    <row r="95" spans="2:2" ht="18.75" x14ac:dyDescent="0.25">
      <c r="B95" s="20" t="s">
        <v>4247</v>
      </c>
    </row>
    <row r="96" spans="2:2" ht="18.75" x14ac:dyDescent="0.25">
      <c r="B96" s="20" t="s">
        <v>4517</v>
      </c>
    </row>
    <row r="97" spans="2:2" ht="18.75" x14ac:dyDescent="0.25">
      <c r="B97" s="20" t="s">
        <v>4249</v>
      </c>
    </row>
    <row r="98" spans="2:2" ht="18.75" x14ac:dyDescent="0.25">
      <c r="B98" s="20" t="s">
        <v>4250</v>
      </c>
    </row>
    <row r="99" spans="2:2" ht="18.75" x14ac:dyDescent="0.25">
      <c r="B99" s="20" t="s">
        <v>4251</v>
      </c>
    </row>
    <row r="100" spans="2:2" ht="18.75" x14ac:dyDescent="0.25">
      <c r="B100" s="20" t="s">
        <v>4252</v>
      </c>
    </row>
    <row r="101" spans="2:2" ht="75" x14ac:dyDescent="0.25">
      <c r="B101" s="20" t="s">
        <v>4253</v>
      </c>
    </row>
    <row r="102" spans="2:2" ht="30" x14ac:dyDescent="0.25">
      <c r="B102" s="262" t="s">
        <v>4254</v>
      </c>
    </row>
    <row r="103" spans="2:2" ht="18.75" x14ac:dyDescent="0.25">
      <c r="B103" s="23"/>
    </row>
    <row r="104" spans="2:2" ht="18.75" x14ac:dyDescent="0.25">
      <c r="B104" s="19" t="s">
        <v>4518</v>
      </c>
    </row>
    <row r="105" spans="2:2" ht="18.75" x14ac:dyDescent="0.25">
      <c r="B105" s="19" t="s">
        <v>4334</v>
      </c>
    </row>
    <row r="106" spans="2:2" ht="18.75" x14ac:dyDescent="0.25">
      <c r="B106" s="19"/>
    </row>
    <row r="107" spans="2:2" ht="18.75" x14ac:dyDescent="0.25">
      <c r="B107" s="19" t="s">
        <v>4256</v>
      </c>
    </row>
    <row r="108" spans="2:2" ht="18.75" x14ac:dyDescent="0.25">
      <c r="B108" s="19"/>
    </row>
    <row r="109" spans="2:2" ht="37.5" x14ac:dyDescent="0.25">
      <c r="B109" s="19" t="s">
        <v>4519</v>
      </c>
    </row>
    <row r="110" spans="2:2" ht="18.75" x14ac:dyDescent="0.25">
      <c r="B110" s="19"/>
    </row>
    <row r="111" spans="2:2" ht="18.75" x14ac:dyDescent="0.25">
      <c r="B111" s="19" t="s">
        <v>4258</v>
      </c>
    </row>
    <row r="112" spans="2:2" ht="18.75" x14ac:dyDescent="0.25">
      <c r="B112" s="19"/>
    </row>
    <row r="113" spans="2:2" ht="37.5" x14ac:dyDescent="0.25">
      <c r="B113" s="20" t="s">
        <v>4259</v>
      </c>
    </row>
    <row r="114" spans="2:2" ht="18.75" x14ac:dyDescent="0.25">
      <c r="B114" s="20" t="s">
        <v>3706</v>
      </c>
    </row>
    <row r="115" spans="2:2" ht="37.5" x14ac:dyDescent="0.25">
      <c r="B115" s="21" t="s">
        <v>4260</v>
      </c>
    </row>
    <row r="116" spans="2:2" ht="18.75" x14ac:dyDescent="0.25">
      <c r="B116" s="20" t="s">
        <v>4261</v>
      </c>
    </row>
    <row r="117" spans="2:2" ht="18.75" x14ac:dyDescent="0.25">
      <c r="B117" s="21" t="s">
        <v>4262</v>
      </c>
    </row>
    <row r="118" spans="2:2" ht="75" x14ac:dyDescent="0.25">
      <c r="B118" s="20" t="s">
        <v>4520</v>
      </c>
    </row>
    <row r="119" spans="2:2" ht="56.25" x14ac:dyDescent="0.25">
      <c r="B119" s="21" t="s">
        <v>4521</v>
      </c>
    </row>
    <row r="120" spans="2:2" ht="18.75" x14ac:dyDescent="0.25">
      <c r="B120" s="19"/>
    </row>
    <row r="121" spans="2:2" ht="131.25" x14ac:dyDescent="0.25">
      <c r="B121" s="20" t="s">
        <v>4266</v>
      </c>
    </row>
    <row r="122" spans="2:2" ht="18.75" x14ac:dyDescent="0.25">
      <c r="B122" s="20"/>
    </row>
    <row r="123" spans="2:2" ht="18.75" x14ac:dyDescent="0.25">
      <c r="B123" s="19" t="s">
        <v>4267</v>
      </c>
    </row>
    <row r="124" spans="2:2" ht="18.75" x14ac:dyDescent="0.25">
      <c r="B124" s="19" t="s">
        <v>4268</v>
      </c>
    </row>
    <row r="125" spans="2:2" ht="18.75" x14ac:dyDescent="0.25">
      <c r="B125" s="19"/>
    </row>
    <row r="126" spans="2:2" ht="18.75" x14ac:dyDescent="0.25">
      <c r="B126" s="20" t="s">
        <v>3710</v>
      </c>
    </row>
    <row r="127" spans="2:2" ht="37.5" x14ac:dyDescent="0.25">
      <c r="B127" s="20" t="s">
        <v>4522</v>
      </c>
    </row>
    <row r="128" spans="2:2" ht="18.75" x14ac:dyDescent="0.25">
      <c r="B128" s="20" t="s">
        <v>4523</v>
      </c>
    </row>
    <row r="129" spans="2:2" ht="18.75" x14ac:dyDescent="0.25">
      <c r="B129" s="20"/>
    </row>
    <row r="130" spans="2:2" ht="37.5" x14ac:dyDescent="0.25">
      <c r="B130" s="19" t="s">
        <v>4524</v>
      </c>
    </row>
    <row r="131" spans="2:2" ht="18.75" x14ac:dyDescent="0.25">
      <c r="B131" s="19" t="s">
        <v>4525</v>
      </c>
    </row>
    <row r="132" spans="2:2" ht="37.5" x14ac:dyDescent="0.25">
      <c r="B132" s="19" t="s">
        <v>4526</v>
      </c>
    </row>
    <row r="133" spans="2:2" ht="18.75" x14ac:dyDescent="0.25">
      <c r="B133" s="19" t="s">
        <v>4268</v>
      </c>
    </row>
    <row r="134" spans="2:2" ht="18.75" x14ac:dyDescent="0.25">
      <c r="B134" s="19"/>
    </row>
    <row r="135" spans="2:2" ht="56.25" x14ac:dyDescent="0.25">
      <c r="B135" s="20" t="s">
        <v>4527</v>
      </c>
    </row>
    <row r="136" spans="2:2" ht="150" x14ac:dyDescent="0.25">
      <c r="B136" s="20" t="s">
        <v>4528</v>
      </c>
    </row>
    <row r="137" spans="2:2" ht="18.75" x14ac:dyDescent="0.25">
      <c r="B137" s="20"/>
    </row>
    <row r="138" spans="2:2" ht="18.75" x14ac:dyDescent="0.25">
      <c r="B138" s="20"/>
    </row>
    <row r="139" spans="2:2" ht="18.75" x14ac:dyDescent="0.25">
      <c r="B139" s="19"/>
    </row>
    <row r="140" spans="2:2" ht="18.75" x14ac:dyDescent="0.25">
      <c r="B140" s="20" t="s">
        <v>3719</v>
      </c>
    </row>
    <row r="141" spans="2:2" ht="18.75" x14ac:dyDescent="0.25">
      <c r="B141" s="20"/>
    </row>
    <row r="142" spans="2:2" ht="18.75" x14ac:dyDescent="0.25">
      <c r="B142" s="19" t="s">
        <v>4275</v>
      </c>
    </row>
    <row r="143" spans="2:2" ht="18.75" x14ac:dyDescent="0.25">
      <c r="B143" s="19" t="s">
        <v>4276</v>
      </c>
    </row>
    <row r="144" spans="2:2" ht="18.75" x14ac:dyDescent="0.25">
      <c r="B144" s="19" t="s">
        <v>4277</v>
      </c>
    </row>
    <row r="145" spans="2:2" ht="18.75" x14ac:dyDescent="0.25">
      <c r="B145" s="20"/>
    </row>
    <row r="146" spans="2:2" ht="37.5" x14ac:dyDescent="0.25">
      <c r="B146" s="20" t="s">
        <v>4529</v>
      </c>
    </row>
    <row r="147" spans="2:2" ht="37.5" x14ac:dyDescent="0.25">
      <c r="B147" s="20" t="s">
        <v>4530</v>
      </c>
    </row>
    <row r="148" spans="2:2" ht="37.5" x14ac:dyDescent="0.25">
      <c r="B148" s="21" t="s">
        <v>4531</v>
      </c>
    </row>
    <row r="149" spans="2:2" ht="56.25" x14ac:dyDescent="0.25">
      <c r="B149" s="20" t="s">
        <v>4532</v>
      </c>
    </row>
    <row r="150" spans="2:2" ht="37.5" x14ac:dyDescent="0.25">
      <c r="B150" s="20" t="s">
        <v>4533</v>
      </c>
    </row>
    <row r="151" spans="2:2" ht="37.5" x14ac:dyDescent="0.25">
      <c r="B151" s="20" t="s">
        <v>4534</v>
      </c>
    </row>
    <row r="152" spans="2:2" ht="37.5" x14ac:dyDescent="0.25">
      <c r="B152" s="20" t="s">
        <v>4535</v>
      </c>
    </row>
    <row r="153" spans="2:2" ht="56.25" x14ac:dyDescent="0.25">
      <c r="B153" s="20" t="s">
        <v>4536</v>
      </c>
    </row>
    <row r="154" spans="2:2" ht="75" x14ac:dyDescent="0.25">
      <c r="B154" s="20" t="s">
        <v>4537</v>
      </c>
    </row>
    <row r="155" spans="2:2" ht="93.75" x14ac:dyDescent="0.25">
      <c r="B155" s="20" t="s">
        <v>4538</v>
      </c>
    </row>
    <row r="156" spans="2:2" ht="37.5" x14ac:dyDescent="0.25">
      <c r="B156" s="20" t="s">
        <v>4539</v>
      </c>
    </row>
    <row r="157" spans="2:2" ht="18.75" x14ac:dyDescent="0.25">
      <c r="B157" s="20"/>
    </row>
    <row r="158" spans="2:2" ht="18.75" x14ac:dyDescent="0.25">
      <c r="B158" s="19"/>
    </row>
    <row r="159" spans="2:2" ht="37.5" x14ac:dyDescent="0.25">
      <c r="B159" s="20" t="s">
        <v>4540</v>
      </c>
    </row>
    <row r="160" spans="2:2" ht="75" x14ac:dyDescent="0.25">
      <c r="B160" s="20" t="s">
        <v>4541</v>
      </c>
    </row>
    <row r="161" spans="2:2" ht="75" x14ac:dyDescent="0.25">
      <c r="B161" s="20" t="s">
        <v>4542</v>
      </c>
    </row>
    <row r="162" spans="2:2" ht="56.25" x14ac:dyDescent="0.25">
      <c r="B162" s="20" t="s">
        <v>4543</v>
      </c>
    </row>
    <row r="163" spans="2:2" ht="56.25" x14ac:dyDescent="0.25">
      <c r="B163" s="20" t="s">
        <v>4544</v>
      </c>
    </row>
    <row r="164" spans="2:2" ht="56.25" x14ac:dyDescent="0.25">
      <c r="B164" s="20" t="s">
        <v>4545</v>
      </c>
    </row>
    <row r="165" spans="2:2" ht="37.5" x14ac:dyDescent="0.25">
      <c r="B165" s="20" t="s">
        <v>4546</v>
      </c>
    </row>
    <row r="166" spans="2:2" ht="93.75" x14ac:dyDescent="0.25">
      <c r="B166" s="20" t="s">
        <v>4547</v>
      </c>
    </row>
    <row r="167" spans="2:2" ht="75" x14ac:dyDescent="0.25">
      <c r="B167" s="20" t="s">
        <v>4548</v>
      </c>
    </row>
    <row r="168" spans="2:2" ht="18.75" x14ac:dyDescent="0.25">
      <c r="B168" s="20"/>
    </row>
    <row r="169" spans="2:2" ht="18.75" x14ac:dyDescent="0.25">
      <c r="B169" s="19" t="s">
        <v>4307</v>
      </c>
    </row>
    <row r="170" spans="2:2" ht="18.75" x14ac:dyDescent="0.25">
      <c r="B170" s="19" t="s">
        <v>4308</v>
      </c>
    </row>
    <row r="171" spans="2:2" ht="18.75" x14ac:dyDescent="0.25">
      <c r="B171" s="19" t="s">
        <v>4309</v>
      </c>
    </row>
    <row r="172" spans="2:2" ht="18.75" x14ac:dyDescent="0.25">
      <c r="B172" s="19"/>
    </row>
    <row r="173" spans="2:2" ht="18.75" x14ac:dyDescent="0.25">
      <c r="B173" s="19" t="s">
        <v>4310</v>
      </c>
    </row>
    <row r="174" spans="2:2" ht="37.5" x14ac:dyDescent="0.25">
      <c r="B174" s="19" t="s">
        <v>4311</v>
      </c>
    </row>
    <row r="175" spans="2:2" ht="37.5" x14ac:dyDescent="0.25">
      <c r="B175" s="19" t="s">
        <v>4312</v>
      </c>
    </row>
    <row r="176" spans="2:2" ht="18.75" x14ac:dyDescent="0.25">
      <c r="B176" s="19"/>
    </row>
    <row r="177" spans="2:3" ht="18.75" x14ac:dyDescent="0.25">
      <c r="B177" s="20" t="s">
        <v>3741</v>
      </c>
    </row>
    <row r="178" spans="2:3" ht="37.5" x14ac:dyDescent="0.25">
      <c r="B178" s="20" t="s">
        <v>4549</v>
      </c>
    </row>
    <row r="179" spans="2:3" ht="56.25" x14ac:dyDescent="0.25">
      <c r="B179" s="20" t="s">
        <v>4550</v>
      </c>
    </row>
    <row r="180" spans="2:3" ht="37.5" x14ac:dyDescent="0.25">
      <c r="B180" s="20" t="s">
        <v>4551</v>
      </c>
    </row>
    <row r="181" spans="2:3" ht="131.25" x14ac:dyDescent="0.25">
      <c r="B181" s="20" t="s">
        <v>4552</v>
      </c>
    </row>
    <row r="182" spans="2:3" ht="75" x14ac:dyDescent="0.25">
      <c r="B182" s="20" t="s">
        <v>4553</v>
      </c>
    </row>
    <row r="183" spans="2:3" ht="18.75" x14ac:dyDescent="0.25">
      <c r="B183" s="20" t="s">
        <v>4554</v>
      </c>
    </row>
    <row r="184" spans="2:3" ht="18.75" x14ac:dyDescent="0.25">
      <c r="B184" s="20" t="s">
        <v>4555</v>
      </c>
    </row>
    <row r="185" spans="2:3" ht="75" x14ac:dyDescent="0.25">
      <c r="B185" s="20" t="s">
        <v>4755</v>
      </c>
      <c r="C185" s="40"/>
    </row>
    <row r="186" spans="2:3" ht="56.25" x14ac:dyDescent="0.25">
      <c r="B186" s="20" t="s">
        <v>4556</v>
      </c>
    </row>
    <row r="187" spans="2:3" ht="18.75" x14ac:dyDescent="0.25">
      <c r="B187" s="20" t="s">
        <v>4557</v>
      </c>
    </row>
    <row r="188" spans="2:3" ht="37.5" x14ac:dyDescent="0.25">
      <c r="B188" s="20" t="s">
        <v>4558</v>
      </c>
    </row>
    <row r="189" spans="2:3" ht="18.75" x14ac:dyDescent="0.25">
      <c r="B189" s="19"/>
    </row>
    <row r="190" spans="2:3" ht="37.5" x14ac:dyDescent="0.25">
      <c r="B190" s="20" t="s">
        <v>4559</v>
      </c>
    </row>
    <row r="191" spans="2:3" ht="18.75" x14ac:dyDescent="0.25">
      <c r="B191" s="20" t="s">
        <v>4560</v>
      </c>
    </row>
    <row r="192" spans="2:3" ht="37.5" x14ac:dyDescent="0.25">
      <c r="B192" s="20" t="s">
        <v>4561</v>
      </c>
    </row>
    <row r="193" spans="2:2" ht="112.5" x14ac:dyDescent="0.25">
      <c r="B193" s="20" t="s">
        <v>4562</v>
      </c>
    </row>
    <row r="194" spans="2:2" ht="93.75" x14ac:dyDescent="0.25">
      <c r="B194" s="20" t="s">
        <v>4563</v>
      </c>
    </row>
    <row r="195" spans="2:2" ht="131.25" x14ac:dyDescent="0.25">
      <c r="B195" s="20" t="s">
        <v>4564</v>
      </c>
    </row>
    <row r="196" spans="2:2" ht="37.5" x14ac:dyDescent="0.25">
      <c r="B196" s="21" t="s">
        <v>4565</v>
      </c>
    </row>
    <row r="197" spans="2:2" ht="30" x14ac:dyDescent="0.25">
      <c r="B197" s="262" t="s">
        <v>4566</v>
      </c>
    </row>
    <row r="198" spans="2:2" ht="30" x14ac:dyDescent="0.25">
      <c r="B198" s="262" t="s">
        <v>4567</v>
      </c>
    </row>
    <row r="199" spans="2:2" ht="75" x14ac:dyDescent="0.25">
      <c r="B199" s="20" t="s">
        <v>4568</v>
      </c>
    </row>
    <row r="200" spans="2:2" ht="18.75" x14ac:dyDescent="0.25">
      <c r="B200" s="19">
        <v>10</v>
      </c>
    </row>
    <row r="201" spans="2:2" ht="56.25" x14ac:dyDescent="0.25">
      <c r="B201" s="20" t="s">
        <v>4569</v>
      </c>
    </row>
    <row r="202" spans="2:2" ht="75" x14ac:dyDescent="0.25">
      <c r="B202" s="20" t="s">
        <v>4570</v>
      </c>
    </row>
    <row r="203" spans="2:2" ht="60" x14ac:dyDescent="0.25">
      <c r="B203" s="262" t="s">
        <v>4571</v>
      </c>
    </row>
    <row r="204" spans="2:2" ht="56.25" x14ac:dyDescent="0.25">
      <c r="B204" s="20" t="s">
        <v>4572</v>
      </c>
    </row>
    <row r="205" spans="2:2" ht="75" x14ac:dyDescent="0.25">
      <c r="B205" s="20" t="s">
        <v>4573</v>
      </c>
    </row>
    <row r="206" spans="2:2" ht="206.25" x14ac:dyDescent="0.25">
      <c r="B206" s="20" t="s">
        <v>4574</v>
      </c>
    </row>
    <row r="207" spans="2:2" ht="37.5" x14ac:dyDescent="0.25">
      <c r="B207" s="20" t="s">
        <v>4575</v>
      </c>
    </row>
    <row r="208" spans="2:2" ht="37.5" x14ac:dyDescent="0.25">
      <c r="B208" s="21" t="s">
        <v>4576</v>
      </c>
    </row>
    <row r="209" spans="2:2" ht="18.75" x14ac:dyDescent="0.25">
      <c r="B209" s="21"/>
    </row>
    <row r="210" spans="2:2" ht="18.75" x14ac:dyDescent="0.25">
      <c r="B210" s="21"/>
    </row>
    <row r="211" spans="2:2" ht="18.75" x14ac:dyDescent="0.25">
      <c r="B211" s="239"/>
    </row>
    <row r="212" spans="2:2" ht="37.5" x14ac:dyDescent="0.25">
      <c r="B212" s="21" t="s">
        <v>4577</v>
      </c>
    </row>
    <row r="213" spans="2:2" ht="37.5" x14ac:dyDescent="0.25">
      <c r="B213" s="20" t="s">
        <v>4578</v>
      </c>
    </row>
    <row r="214" spans="2:2" ht="243.75" x14ac:dyDescent="0.25">
      <c r="B214" s="20" t="s">
        <v>4579</v>
      </c>
    </row>
    <row r="215" spans="2:2" ht="206.25" x14ac:dyDescent="0.25">
      <c r="B215" s="20" t="s">
        <v>4580</v>
      </c>
    </row>
    <row r="216" spans="2:2" ht="18.75" x14ac:dyDescent="0.25">
      <c r="B216" s="20" t="s">
        <v>4581</v>
      </c>
    </row>
    <row r="217" spans="2:2" ht="56.25" x14ac:dyDescent="0.25">
      <c r="B217" s="20" t="s">
        <v>4582</v>
      </c>
    </row>
    <row r="218" spans="2:2" ht="37.5" x14ac:dyDescent="0.25">
      <c r="B218" s="20" t="s">
        <v>4583</v>
      </c>
    </row>
    <row r="219" spans="2:2" ht="18.75" x14ac:dyDescent="0.25">
      <c r="B219" s="20"/>
    </row>
    <row r="220" spans="2:2" ht="18.75" x14ac:dyDescent="0.25">
      <c r="B220" s="20"/>
    </row>
    <row r="221" spans="2:2" ht="18.75" x14ac:dyDescent="0.25">
      <c r="B221" s="19"/>
    </row>
    <row r="222" spans="2:2" ht="37.5" x14ac:dyDescent="0.25">
      <c r="B222" s="20" t="s">
        <v>4584</v>
      </c>
    </row>
    <row r="223" spans="2:2" ht="75" x14ac:dyDescent="0.25">
      <c r="B223" s="20" t="s">
        <v>4585</v>
      </c>
    </row>
    <row r="224" spans="2:2" ht="37.5" x14ac:dyDescent="0.25">
      <c r="B224" s="20" t="s">
        <v>4586</v>
      </c>
    </row>
    <row r="225" spans="2:2" ht="75" x14ac:dyDescent="0.25">
      <c r="B225" s="20" t="s">
        <v>4587</v>
      </c>
    </row>
    <row r="226" spans="2:2" ht="56.25" x14ac:dyDescent="0.25">
      <c r="B226" s="20" t="s">
        <v>4588</v>
      </c>
    </row>
    <row r="227" spans="2:2" ht="56.25" x14ac:dyDescent="0.25">
      <c r="B227" s="20" t="s">
        <v>4589</v>
      </c>
    </row>
    <row r="228" spans="2:2" ht="18.75" x14ac:dyDescent="0.25">
      <c r="B228" s="20"/>
    </row>
    <row r="229" spans="2:2" ht="18.75" x14ac:dyDescent="0.25">
      <c r="B229" s="19" t="s">
        <v>4316</v>
      </c>
    </row>
    <row r="230" spans="2:2" ht="18.75" x14ac:dyDescent="0.25">
      <c r="B230" s="19" t="s">
        <v>4590</v>
      </c>
    </row>
    <row r="231" spans="2:2" ht="18.75" x14ac:dyDescent="0.25">
      <c r="B231" s="19" t="s">
        <v>4309</v>
      </c>
    </row>
    <row r="232" spans="2:2" ht="18.75" x14ac:dyDescent="0.25">
      <c r="B232" s="19" t="s">
        <v>4317</v>
      </c>
    </row>
    <row r="233" spans="2:2" ht="37.5" x14ac:dyDescent="0.25">
      <c r="B233" s="19" t="s">
        <v>4318</v>
      </c>
    </row>
    <row r="234" spans="2:2" ht="37.5" x14ac:dyDescent="0.25">
      <c r="B234" s="19" t="s">
        <v>4319</v>
      </c>
    </row>
    <row r="235" spans="2:2" ht="56.25" x14ac:dyDescent="0.25">
      <c r="B235" s="19" t="s">
        <v>4320</v>
      </c>
    </row>
    <row r="236" spans="2:2" ht="18.75" x14ac:dyDescent="0.25">
      <c r="B236" s="19"/>
    </row>
    <row r="237" spans="2:2" ht="56.25" x14ac:dyDescent="0.25">
      <c r="B237" s="20" t="s">
        <v>4591</v>
      </c>
    </row>
    <row r="238" spans="2:2" ht="37.5" x14ac:dyDescent="0.25">
      <c r="B238" s="20" t="s">
        <v>4592</v>
      </c>
    </row>
    <row r="239" spans="2:2" ht="56.25" x14ac:dyDescent="0.25">
      <c r="B239" s="20" t="s">
        <v>4593</v>
      </c>
    </row>
    <row r="240" spans="2:2" ht="18.75" x14ac:dyDescent="0.25">
      <c r="B240" s="20"/>
    </row>
    <row r="241" spans="2:2" ht="18.75" x14ac:dyDescent="0.25">
      <c r="B241" s="19"/>
    </row>
    <row r="242" spans="2:2" ht="56.25" x14ac:dyDescent="0.25">
      <c r="B242" s="20" t="s">
        <v>4594</v>
      </c>
    </row>
    <row r="243" spans="2:2" ht="18.75" x14ac:dyDescent="0.25">
      <c r="B243" s="20" t="s">
        <v>4595</v>
      </c>
    </row>
    <row r="244" spans="2:2" ht="56.25" x14ac:dyDescent="0.25">
      <c r="B244" s="20" t="s">
        <v>4596</v>
      </c>
    </row>
    <row r="245" spans="2:2" ht="56.25" x14ac:dyDescent="0.25">
      <c r="B245" s="21" t="s">
        <v>4597</v>
      </c>
    </row>
    <row r="246" spans="2:2" ht="56.25" x14ac:dyDescent="0.25">
      <c r="B246" s="21" t="s">
        <v>4598</v>
      </c>
    </row>
    <row r="247" spans="2:2" ht="18.75" x14ac:dyDescent="0.25">
      <c r="B247" s="21"/>
    </row>
    <row r="248" spans="2:2" ht="18.75" x14ac:dyDescent="0.25">
      <c r="B248" s="20"/>
    </row>
    <row r="249" spans="2:2" ht="18.75" x14ac:dyDescent="0.25">
      <c r="B249" s="19" t="s">
        <v>4329</v>
      </c>
    </row>
    <row r="250" spans="2:2" ht="18.75" x14ac:dyDescent="0.25">
      <c r="B250" s="20"/>
    </row>
    <row r="251" spans="2:2" ht="56.25" x14ac:dyDescent="0.25">
      <c r="B251" s="20" t="s">
        <v>4599</v>
      </c>
    </row>
    <row r="252" spans="2:2" ht="93.75" x14ac:dyDescent="0.25">
      <c r="B252" s="20" t="s">
        <v>3758</v>
      </c>
    </row>
    <row r="253" spans="2:2" ht="18.75" x14ac:dyDescent="0.25">
      <c r="B253" s="20"/>
    </row>
    <row r="254" spans="2:2" ht="37.5" x14ac:dyDescent="0.25">
      <c r="B254" s="19" t="s">
        <v>4330</v>
      </c>
    </row>
    <row r="255" spans="2:2" ht="18.75" x14ac:dyDescent="0.25">
      <c r="B255" s="19" t="s">
        <v>4268</v>
      </c>
    </row>
    <row r="256" spans="2:2" ht="18.75" x14ac:dyDescent="0.25">
      <c r="B256" s="19"/>
    </row>
    <row r="257" spans="2:2" ht="37.5" x14ac:dyDescent="0.25">
      <c r="B257" s="20" t="s">
        <v>3761</v>
      </c>
    </row>
    <row r="258" spans="2:2" ht="18.75" x14ac:dyDescent="0.25">
      <c r="B258" s="20" t="s">
        <v>3762</v>
      </c>
    </row>
    <row r="259" spans="2:2" ht="37.5" x14ac:dyDescent="0.25">
      <c r="B259" s="20" t="s">
        <v>3584</v>
      </c>
    </row>
    <row r="260" spans="2:2" ht="18.75" x14ac:dyDescent="0.25">
      <c r="B260" s="20"/>
    </row>
    <row r="261" spans="2:2" ht="18.75" x14ac:dyDescent="0.25">
      <c r="B261" s="19"/>
    </row>
    <row r="262" spans="2:2" ht="18.75" x14ac:dyDescent="0.25">
      <c r="B262" s="20" t="s">
        <v>3763</v>
      </c>
    </row>
    <row r="263" spans="2:2" ht="37.5" x14ac:dyDescent="0.25">
      <c r="B263" s="20" t="s">
        <v>4600</v>
      </c>
    </row>
    <row r="264" spans="2:2" ht="37.5" x14ac:dyDescent="0.25">
      <c r="B264" s="20" t="s">
        <v>4601</v>
      </c>
    </row>
    <row r="265" spans="2:2" ht="75" x14ac:dyDescent="0.25">
      <c r="B265" s="20" t="s">
        <v>3765</v>
      </c>
    </row>
    <row r="266" spans="2:2" ht="18.75" x14ac:dyDescent="0.25">
      <c r="B266" s="20" t="s">
        <v>3585</v>
      </c>
    </row>
    <row r="267" spans="2:2" ht="56.25" x14ac:dyDescent="0.25">
      <c r="B267" s="20" t="s">
        <v>4602</v>
      </c>
    </row>
    <row r="268" spans="2:2" ht="37.5" x14ac:dyDescent="0.25">
      <c r="B268" s="20" t="s">
        <v>4603</v>
      </c>
    </row>
    <row r="269" spans="2:2" ht="37.5" x14ac:dyDescent="0.25">
      <c r="B269" s="20" t="s">
        <v>3767</v>
      </c>
    </row>
    <row r="270" spans="2:2" ht="18.75" x14ac:dyDescent="0.25">
      <c r="B270" s="19"/>
    </row>
    <row r="271" spans="2:2" ht="37.5" x14ac:dyDescent="0.25">
      <c r="B271" s="19" t="s">
        <v>4333</v>
      </c>
    </row>
    <row r="272" spans="2:2" ht="18.75" x14ac:dyDescent="0.25">
      <c r="B272" s="19" t="s">
        <v>4334</v>
      </c>
    </row>
    <row r="273" spans="2:2" ht="18.75" x14ac:dyDescent="0.25">
      <c r="B273" s="19"/>
    </row>
    <row r="274" spans="2:2" ht="37.5" x14ac:dyDescent="0.25">
      <c r="B274" s="20" t="s">
        <v>4067</v>
      </c>
    </row>
    <row r="275" spans="2:2" ht="18.75" x14ac:dyDescent="0.25">
      <c r="B275" s="20" t="s">
        <v>3771</v>
      </c>
    </row>
    <row r="276" spans="2:2" ht="37.5" x14ac:dyDescent="0.25">
      <c r="B276" s="20" t="s">
        <v>4604</v>
      </c>
    </row>
    <row r="277" spans="2:2" ht="18.75" x14ac:dyDescent="0.25">
      <c r="B277" s="20" t="s">
        <v>4605</v>
      </c>
    </row>
    <row r="278" spans="2:2" ht="37.5" x14ac:dyDescent="0.25">
      <c r="B278" s="20" t="s">
        <v>4606</v>
      </c>
    </row>
    <row r="279" spans="2:2" ht="37.5" x14ac:dyDescent="0.25">
      <c r="B279" s="20" t="s">
        <v>4607</v>
      </c>
    </row>
    <row r="280" spans="2:2" ht="18.75" x14ac:dyDescent="0.25">
      <c r="B280" s="20" t="s">
        <v>4608</v>
      </c>
    </row>
    <row r="281" spans="2:2" ht="18.75" x14ac:dyDescent="0.25">
      <c r="B281" s="20" t="s">
        <v>4609</v>
      </c>
    </row>
    <row r="282" spans="2:2" ht="56.25" x14ac:dyDescent="0.25">
      <c r="B282" s="20" t="s">
        <v>4610</v>
      </c>
    </row>
    <row r="283" spans="2:2" ht="18.75" x14ac:dyDescent="0.25">
      <c r="B283" s="19"/>
    </row>
    <row r="284" spans="2:2" ht="37.5" x14ac:dyDescent="0.25">
      <c r="B284" s="20" t="s">
        <v>4611</v>
      </c>
    </row>
    <row r="285" spans="2:2" ht="30" x14ac:dyDescent="0.25">
      <c r="B285" s="262" t="s">
        <v>4612</v>
      </c>
    </row>
    <row r="286" spans="2:2" ht="18.75" x14ac:dyDescent="0.25">
      <c r="B286" s="20" t="s">
        <v>4613</v>
      </c>
    </row>
    <row r="287" spans="2:2" ht="56.25" x14ac:dyDescent="0.25">
      <c r="B287" s="20" t="s">
        <v>4614</v>
      </c>
    </row>
    <row r="288" spans="2:2" ht="56.25" x14ac:dyDescent="0.25">
      <c r="B288" s="20" t="s">
        <v>4615</v>
      </c>
    </row>
    <row r="289" spans="2:2" ht="75" x14ac:dyDescent="0.25">
      <c r="B289" s="20" t="s">
        <v>4616</v>
      </c>
    </row>
    <row r="290" spans="2:2" ht="37.5" x14ac:dyDescent="0.25">
      <c r="B290" s="20" t="s">
        <v>4617</v>
      </c>
    </row>
    <row r="291" spans="2:2" ht="56.25" x14ac:dyDescent="0.25">
      <c r="B291" s="20" t="s">
        <v>3779</v>
      </c>
    </row>
    <row r="292" spans="2:2" ht="37.5" x14ac:dyDescent="0.25">
      <c r="B292" s="20" t="s">
        <v>3780</v>
      </c>
    </row>
    <row r="293" spans="2:2" ht="18.75" x14ac:dyDescent="0.25">
      <c r="B293" s="20"/>
    </row>
    <row r="294" spans="2:2" ht="75" x14ac:dyDescent="0.25">
      <c r="B294" s="19" t="s">
        <v>4618</v>
      </c>
    </row>
    <row r="295" spans="2:2" ht="18.75" x14ac:dyDescent="0.25">
      <c r="B295" s="20"/>
    </row>
    <row r="296" spans="2:2" ht="37.5" x14ac:dyDescent="0.25">
      <c r="B296" s="20" t="s">
        <v>4619</v>
      </c>
    </row>
    <row r="297" spans="2:2" ht="18.75" x14ac:dyDescent="0.25">
      <c r="B297" s="20" t="s">
        <v>4620</v>
      </c>
    </row>
    <row r="298" spans="2:2" ht="18.75" x14ac:dyDescent="0.25">
      <c r="B298" s="20" t="s">
        <v>4621</v>
      </c>
    </row>
    <row r="299" spans="2:2" ht="37.5" x14ac:dyDescent="0.25">
      <c r="B299" s="20" t="s">
        <v>4622</v>
      </c>
    </row>
    <row r="300" spans="2:2" ht="18.75" x14ac:dyDescent="0.25">
      <c r="B300" s="19"/>
    </row>
    <row r="301" spans="2:2" ht="37.5" x14ac:dyDescent="0.25">
      <c r="B301" s="20" t="s">
        <v>4623</v>
      </c>
    </row>
    <row r="302" spans="2:2" ht="37.5" x14ac:dyDescent="0.25">
      <c r="B302" s="20" t="s">
        <v>4624</v>
      </c>
    </row>
    <row r="303" spans="2:2" ht="18.75" x14ac:dyDescent="0.25">
      <c r="B303" s="20" t="s">
        <v>4625</v>
      </c>
    </row>
    <row r="304" spans="2:2" ht="18.75" x14ac:dyDescent="0.25">
      <c r="B304" s="20" t="s">
        <v>4626</v>
      </c>
    </row>
    <row r="305" spans="2:2" ht="56.25" x14ac:dyDescent="0.25">
      <c r="B305" s="20" t="s">
        <v>4627</v>
      </c>
    </row>
    <row r="306" spans="2:2" ht="18.75" x14ac:dyDescent="0.25">
      <c r="B306" s="20" t="s">
        <v>4628</v>
      </c>
    </row>
    <row r="307" spans="2:2" ht="18.75" x14ac:dyDescent="0.25">
      <c r="B307" s="20" t="s">
        <v>4629</v>
      </c>
    </row>
    <row r="308" spans="2:2" ht="112.5" x14ac:dyDescent="0.25">
      <c r="B308" s="20" t="s">
        <v>4630</v>
      </c>
    </row>
    <row r="309" spans="2:2" ht="75" x14ac:dyDescent="0.25">
      <c r="B309" s="20" t="s">
        <v>4631</v>
      </c>
    </row>
    <row r="310" spans="2:2" ht="37.5" x14ac:dyDescent="0.25">
      <c r="B310" s="20" t="s">
        <v>4632</v>
      </c>
    </row>
    <row r="311" spans="2:2" ht="37.5" x14ac:dyDescent="0.25">
      <c r="B311" s="20" t="s">
        <v>4633</v>
      </c>
    </row>
    <row r="312" spans="2:2" ht="56.25" x14ac:dyDescent="0.25">
      <c r="B312" s="20" t="s">
        <v>4634</v>
      </c>
    </row>
    <row r="313" spans="2:2" ht="56.25" x14ac:dyDescent="0.25">
      <c r="B313" s="20" t="s">
        <v>4635</v>
      </c>
    </row>
    <row r="314" spans="2:2" ht="18.75" x14ac:dyDescent="0.25">
      <c r="B314" s="20"/>
    </row>
    <row r="315" spans="2:2" ht="18.75" x14ac:dyDescent="0.25">
      <c r="B315" s="19"/>
    </row>
    <row r="316" spans="2:2" ht="37.5" x14ac:dyDescent="0.25">
      <c r="B316" s="20" t="s">
        <v>4636</v>
      </c>
    </row>
    <row r="317" spans="2:2" ht="93.75" x14ac:dyDescent="0.25">
      <c r="B317" s="20" t="s">
        <v>4637</v>
      </c>
    </row>
    <row r="318" spans="2:2" ht="45" x14ac:dyDescent="0.25">
      <c r="B318" s="262" t="s">
        <v>4638</v>
      </c>
    </row>
    <row r="319" spans="2:2" ht="56.25" x14ac:dyDescent="0.25">
      <c r="B319" s="20" t="s">
        <v>4639</v>
      </c>
    </row>
    <row r="320" spans="2:2" ht="75" x14ac:dyDescent="0.25">
      <c r="B320" s="20" t="s">
        <v>4640</v>
      </c>
    </row>
    <row r="321" spans="2:2" ht="56.25" x14ac:dyDescent="0.25">
      <c r="B321" s="20" t="s">
        <v>4641</v>
      </c>
    </row>
    <row r="322" spans="2:2" ht="18.75" x14ac:dyDescent="0.25">
      <c r="B322" s="20"/>
    </row>
    <row r="323" spans="2:2" ht="37.5" x14ac:dyDescent="0.25">
      <c r="B323" s="19" t="s">
        <v>4642</v>
      </c>
    </row>
    <row r="324" spans="2:2" ht="18.75" x14ac:dyDescent="0.25">
      <c r="B324" s="19"/>
    </row>
    <row r="325" spans="2:2" ht="18.75" x14ac:dyDescent="0.25">
      <c r="B325" s="20" t="s">
        <v>4643</v>
      </c>
    </row>
    <row r="326" spans="2:2" ht="18.75" x14ac:dyDescent="0.25">
      <c r="B326" s="19"/>
    </row>
    <row r="327" spans="2:2" ht="37.5" x14ac:dyDescent="0.25">
      <c r="B327" s="19" t="s">
        <v>4644</v>
      </c>
    </row>
    <row r="328" spans="2:2" ht="37.5" x14ac:dyDescent="0.25">
      <c r="B328" s="19" t="s">
        <v>4341</v>
      </c>
    </row>
    <row r="329" spans="2:2" ht="18.75" x14ac:dyDescent="0.25">
      <c r="B329" s="19"/>
    </row>
    <row r="330" spans="2:2" ht="37.5" x14ac:dyDescent="0.25">
      <c r="B330" s="20" t="s">
        <v>4645</v>
      </c>
    </row>
    <row r="331" spans="2:2" ht="18.75" x14ac:dyDescent="0.25">
      <c r="B331" s="20"/>
    </row>
    <row r="332" spans="2:2" ht="18.75" x14ac:dyDescent="0.25">
      <c r="B332" s="19"/>
    </row>
    <row r="333" spans="2:2" ht="18.75" x14ac:dyDescent="0.25">
      <c r="B333" s="20" t="s">
        <v>4646</v>
      </c>
    </row>
    <row r="334" spans="2:2" ht="18.75" x14ac:dyDescent="0.25">
      <c r="B334" s="20"/>
    </row>
    <row r="335" spans="2:2" ht="75" x14ac:dyDescent="0.25">
      <c r="B335" s="19" t="s">
        <v>4342</v>
      </c>
    </row>
    <row r="336" spans="2:2" ht="18.75" x14ac:dyDescent="0.25">
      <c r="B336" s="20"/>
    </row>
    <row r="337" spans="2:2" ht="56.25" x14ac:dyDescent="0.25">
      <c r="B337" s="20" t="s">
        <v>3798</v>
      </c>
    </row>
    <row r="338" spans="2:2" ht="18.75" x14ac:dyDescent="0.25">
      <c r="B338" s="19"/>
    </row>
    <row r="339" spans="2:2" ht="18.75" x14ac:dyDescent="0.25">
      <c r="B339" s="19" t="s">
        <v>4343</v>
      </c>
    </row>
    <row r="340" spans="2:2" ht="18.75" x14ac:dyDescent="0.25">
      <c r="B340" s="19" t="s">
        <v>4344</v>
      </c>
    </row>
    <row r="341" spans="2:2" ht="18.75" x14ac:dyDescent="0.25">
      <c r="B341" s="19" t="s">
        <v>4345</v>
      </c>
    </row>
    <row r="342" spans="2:2" ht="37.5" x14ac:dyDescent="0.25">
      <c r="B342" s="19" t="s">
        <v>4346</v>
      </c>
    </row>
    <row r="343" spans="2:2" ht="18.75" x14ac:dyDescent="0.25">
      <c r="B343" s="19"/>
    </row>
    <row r="344" spans="2:2" ht="37.5" x14ac:dyDescent="0.25">
      <c r="B344" s="20" t="s">
        <v>3800</v>
      </c>
    </row>
    <row r="345" spans="2:2" ht="56.25" x14ac:dyDescent="0.25">
      <c r="B345" s="20" t="s">
        <v>3801</v>
      </c>
    </row>
    <row r="346" spans="2:2" ht="37.5" x14ac:dyDescent="0.25">
      <c r="B346" s="20" t="s">
        <v>4647</v>
      </c>
    </row>
    <row r="347" spans="2:2" ht="18.75" x14ac:dyDescent="0.25">
      <c r="B347" s="19"/>
    </row>
    <row r="348" spans="2:2" ht="18.75" x14ac:dyDescent="0.25">
      <c r="B348" s="19" t="s">
        <v>4347</v>
      </c>
    </row>
    <row r="349" spans="2:2" ht="18.75" x14ac:dyDescent="0.25">
      <c r="B349" s="19" t="s">
        <v>4348</v>
      </c>
    </row>
    <row r="350" spans="2:2" ht="18.75" x14ac:dyDescent="0.25">
      <c r="B350" s="19" t="s">
        <v>4349</v>
      </c>
    </row>
    <row r="351" spans="2:2" ht="18.75" x14ac:dyDescent="0.25">
      <c r="B351" s="19" t="s">
        <v>4350</v>
      </c>
    </row>
    <row r="352" spans="2:2" ht="18.75" x14ac:dyDescent="0.25">
      <c r="B352" s="19" t="s">
        <v>4351</v>
      </c>
    </row>
    <row r="353" spans="2:2" ht="45" x14ac:dyDescent="0.25">
      <c r="B353" s="66" t="s">
        <v>4648</v>
      </c>
    </row>
    <row r="354" spans="2:2" ht="18.75" x14ac:dyDescent="0.25">
      <c r="B354" s="19"/>
    </row>
    <row r="355" spans="2:2" ht="37.5" x14ac:dyDescent="0.25">
      <c r="B355" s="20" t="s">
        <v>3807</v>
      </c>
    </row>
    <row r="356" spans="2:2" ht="18.75" x14ac:dyDescent="0.25">
      <c r="B356" s="19"/>
    </row>
    <row r="357" spans="2:2" ht="37.5" x14ac:dyDescent="0.25">
      <c r="B357" s="20" t="s">
        <v>3808</v>
      </c>
    </row>
    <row r="358" spans="2:2" ht="56.25" x14ac:dyDescent="0.25">
      <c r="B358" s="20" t="s">
        <v>3809</v>
      </c>
    </row>
    <row r="359" spans="2:2" ht="56.25" x14ac:dyDescent="0.25">
      <c r="B359" s="20" t="s">
        <v>3810</v>
      </c>
    </row>
    <row r="360" spans="2:2" ht="37.5" x14ac:dyDescent="0.25">
      <c r="B360" s="20" t="s">
        <v>3589</v>
      </c>
    </row>
    <row r="361" spans="2:2" ht="56.25" x14ac:dyDescent="0.25">
      <c r="B361" s="20" t="s">
        <v>3811</v>
      </c>
    </row>
    <row r="362" spans="2:2" ht="37.5" x14ac:dyDescent="0.25">
      <c r="B362" s="20" t="s">
        <v>3590</v>
      </c>
    </row>
    <row r="363" spans="2:2" ht="56.25" x14ac:dyDescent="0.25">
      <c r="B363" s="20" t="s">
        <v>3591</v>
      </c>
    </row>
    <row r="364" spans="2:2" ht="56.25" x14ac:dyDescent="0.25">
      <c r="B364" s="20" t="s">
        <v>3592</v>
      </c>
    </row>
    <row r="365" spans="2:2" ht="56.25" x14ac:dyDescent="0.25">
      <c r="B365" s="20" t="s">
        <v>3812</v>
      </c>
    </row>
    <row r="366" spans="2:2" ht="37.5" x14ac:dyDescent="0.25">
      <c r="B366" s="20" t="s">
        <v>3813</v>
      </c>
    </row>
    <row r="367" spans="2:2" ht="112.5" x14ac:dyDescent="0.25">
      <c r="B367" s="20" t="s">
        <v>3593</v>
      </c>
    </row>
    <row r="368" spans="2:2" ht="18.75" x14ac:dyDescent="0.25">
      <c r="B368" s="21"/>
    </row>
    <row r="369" spans="2:2" ht="18.75" x14ac:dyDescent="0.25">
      <c r="B369" s="239"/>
    </row>
    <row r="370" spans="2:2" ht="56.25" x14ac:dyDescent="0.25">
      <c r="B370" s="21" t="s">
        <v>4649</v>
      </c>
    </row>
    <row r="371" spans="2:2" ht="37.5" x14ac:dyDescent="0.25">
      <c r="B371" s="20" t="s">
        <v>4650</v>
      </c>
    </row>
    <row r="372" spans="2:2" ht="37.5" x14ac:dyDescent="0.25">
      <c r="B372" s="20" t="s">
        <v>3815</v>
      </c>
    </row>
    <row r="373" spans="2:2" ht="37.5" x14ac:dyDescent="0.25">
      <c r="B373" s="20" t="s">
        <v>4086</v>
      </c>
    </row>
    <row r="374" spans="2:2" ht="18.75" x14ac:dyDescent="0.25">
      <c r="B374" s="20" t="s">
        <v>3594</v>
      </c>
    </row>
    <row r="375" spans="2:2" ht="112.5" x14ac:dyDescent="0.25">
      <c r="B375" s="20" t="s">
        <v>4355</v>
      </c>
    </row>
    <row r="376" spans="2:2" ht="37.5" x14ac:dyDescent="0.25">
      <c r="B376" s="20" t="s">
        <v>3818</v>
      </c>
    </row>
    <row r="377" spans="2:2" ht="18.75" x14ac:dyDescent="0.25">
      <c r="B377" s="20" t="s">
        <v>4651</v>
      </c>
    </row>
    <row r="378" spans="2:2" ht="18.75" x14ac:dyDescent="0.25">
      <c r="B378" s="20" t="s">
        <v>4652</v>
      </c>
    </row>
    <row r="379" spans="2:2" ht="18.75" x14ac:dyDescent="0.25">
      <c r="B379" s="20" t="s">
        <v>4653</v>
      </c>
    </row>
    <row r="380" spans="2:2" ht="18.75" x14ac:dyDescent="0.25">
      <c r="B380" s="20" t="s">
        <v>4654</v>
      </c>
    </row>
    <row r="381" spans="2:2" ht="18.75" x14ac:dyDescent="0.25">
      <c r="B381" s="20" t="s">
        <v>4655</v>
      </c>
    </row>
    <row r="382" spans="2:2" ht="18.75" x14ac:dyDescent="0.25">
      <c r="B382" s="20" t="s">
        <v>4656</v>
      </c>
    </row>
    <row r="383" spans="2:2" ht="75" x14ac:dyDescent="0.25">
      <c r="B383" s="20" t="s">
        <v>3819</v>
      </c>
    </row>
    <row r="384" spans="2:2" ht="56.25" x14ac:dyDescent="0.25">
      <c r="B384" s="20" t="s">
        <v>3820</v>
      </c>
    </row>
    <row r="385" spans="2:2" ht="56.25" x14ac:dyDescent="0.25">
      <c r="B385" s="20" t="s">
        <v>3821</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4657</v>
      </c>
    </row>
    <row r="391" spans="2:2" ht="18.75" x14ac:dyDescent="0.25">
      <c r="B391" s="19" t="s">
        <v>4357</v>
      </c>
    </row>
    <row r="392" spans="2:2" ht="18.75" x14ac:dyDescent="0.25">
      <c r="B392" s="19" t="s">
        <v>4358</v>
      </c>
    </row>
    <row r="393" spans="2:2" ht="18.75" x14ac:dyDescent="0.25">
      <c r="B393" s="19" t="s">
        <v>4359</v>
      </c>
    </row>
    <row r="394" spans="2:2" ht="18.75" x14ac:dyDescent="0.25">
      <c r="B394" s="19" t="s">
        <v>4360</v>
      </c>
    </row>
    <row r="395" spans="2:2" ht="56.25" x14ac:dyDescent="0.25">
      <c r="B395" s="19" t="s">
        <v>4658</v>
      </c>
    </row>
    <row r="396" spans="2:2" ht="37.5" x14ac:dyDescent="0.25">
      <c r="B396" s="19" t="s">
        <v>4659</v>
      </c>
    </row>
    <row r="397" spans="2:2" ht="18.75" x14ac:dyDescent="0.25">
      <c r="B397" s="20"/>
    </row>
    <row r="398" spans="2:2" ht="18.75" x14ac:dyDescent="0.25">
      <c r="B398" s="20" t="s">
        <v>3827</v>
      </c>
    </row>
    <row r="399" spans="2:2" ht="75" x14ac:dyDescent="0.25">
      <c r="B399" s="20" t="s">
        <v>3828</v>
      </c>
    </row>
    <row r="400" spans="2:2" ht="37.5" x14ac:dyDescent="0.25">
      <c r="B400" s="20" t="s">
        <v>3829</v>
      </c>
    </row>
    <row r="401" spans="2:2" ht="37.5" x14ac:dyDescent="0.25">
      <c r="B401" s="20" t="s">
        <v>3830</v>
      </c>
    </row>
    <row r="402" spans="2:2" ht="18.75" x14ac:dyDescent="0.25">
      <c r="B402" s="20" t="s">
        <v>3831</v>
      </c>
    </row>
    <row r="403" spans="2:2" ht="18.75" x14ac:dyDescent="0.25">
      <c r="B403" s="20" t="s">
        <v>3603</v>
      </c>
    </row>
    <row r="404" spans="2:2" ht="37.5" x14ac:dyDescent="0.25">
      <c r="B404" s="20" t="s">
        <v>3832</v>
      </c>
    </row>
    <row r="405" spans="2:2" ht="37.5" x14ac:dyDescent="0.25">
      <c r="B405" s="20" t="s">
        <v>3833</v>
      </c>
    </row>
    <row r="406" spans="2:2" ht="18.75" x14ac:dyDescent="0.25">
      <c r="B406" s="20"/>
    </row>
    <row r="407" spans="2:2" ht="56.25" x14ac:dyDescent="0.25">
      <c r="B407" s="19" t="s">
        <v>4660</v>
      </c>
    </row>
    <row r="408" spans="2:2" ht="18.75" x14ac:dyDescent="0.25">
      <c r="B408" s="19"/>
    </row>
    <row r="409" spans="2:2" ht="18.75" x14ac:dyDescent="0.25">
      <c r="B409" s="19" t="s">
        <v>4661</v>
      </c>
    </row>
    <row r="410" spans="2:2" ht="18.75" x14ac:dyDescent="0.25">
      <c r="B410" s="19"/>
    </row>
    <row r="411" spans="2:2" ht="56.25" x14ac:dyDescent="0.25">
      <c r="B411" s="20" t="s">
        <v>3838</v>
      </c>
    </row>
    <row r="412" spans="2:2" ht="18.75" x14ac:dyDescent="0.25">
      <c r="B412" s="20" t="s">
        <v>3604</v>
      </c>
    </row>
    <row r="413" spans="2:2" ht="18.75" x14ac:dyDescent="0.25">
      <c r="B413" s="20" t="s">
        <v>3605</v>
      </c>
    </row>
    <row r="414" spans="2:2" ht="93.75" x14ac:dyDescent="0.25">
      <c r="B414" s="20" t="s">
        <v>3839</v>
      </c>
    </row>
    <row r="415" spans="2:2" ht="75" x14ac:dyDescent="0.25">
      <c r="B415" s="20" t="s">
        <v>3606</v>
      </c>
    </row>
    <row r="416" spans="2:2" ht="37.5" x14ac:dyDescent="0.25">
      <c r="B416" s="20" t="s">
        <v>3840</v>
      </c>
    </row>
    <row r="417" spans="2:2" ht="37.5" x14ac:dyDescent="0.25">
      <c r="B417" s="20" t="s">
        <v>3841</v>
      </c>
    </row>
    <row r="418" spans="2:2" ht="93.75" x14ac:dyDescent="0.25">
      <c r="B418" s="20" t="s">
        <v>4094</v>
      </c>
    </row>
    <row r="419" spans="2:2" ht="56.25" x14ac:dyDescent="0.25">
      <c r="B419" s="20" t="s">
        <v>3843</v>
      </c>
    </row>
    <row r="420" spans="2:2" ht="37.5" x14ac:dyDescent="0.25">
      <c r="B420" s="20" t="s">
        <v>3844</v>
      </c>
    </row>
    <row r="421" spans="2:2" ht="37.5" x14ac:dyDescent="0.25">
      <c r="B421" s="20" t="s">
        <v>3845</v>
      </c>
    </row>
    <row r="422" spans="2:2" ht="37.5" x14ac:dyDescent="0.25">
      <c r="B422" s="20" t="s">
        <v>3607</v>
      </c>
    </row>
    <row r="423" spans="2:2" ht="18.75" x14ac:dyDescent="0.25">
      <c r="B423" s="19"/>
    </row>
    <row r="424" spans="2:2" ht="56.25" x14ac:dyDescent="0.25">
      <c r="B424" s="20" t="s">
        <v>3846</v>
      </c>
    </row>
    <row r="425" spans="2:2" ht="56.25" x14ac:dyDescent="0.25">
      <c r="B425" s="20" t="s">
        <v>3847</v>
      </c>
    </row>
    <row r="426" spans="2:2" ht="75" x14ac:dyDescent="0.25">
      <c r="B426" s="20" t="s">
        <v>3848</v>
      </c>
    </row>
    <row r="427" spans="2:2" ht="37.5" x14ac:dyDescent="0.25">
      <c r="B427" s="20" t="s">
        <v>3849</v>
      </c>
    </row>
    <row r="428" spans="2:2" ht="37.5" x14ac:dyDescent="0.25">
      <c r="B428" s="20" t="s">
        <v>3850</v>
      </c>
    </row>
    <row r="429" spans="2:2" ht="75" x14ac:dyDescent="0.25">
      <c r="B429" s="20" t="s">
        <v>3851</v>
      </c>
    </row>
    <row r="430" spans="2:2" ht="93.75" x14ac:dyDescent="0.25">
      <c r="B430" s="20" t="s">
        <v>3852</v>
      </c>
    </row>
    <row r="431" spans="2:2" ht="93.75" x14ac:dyDescent="0.25">
      <c r="B431" s="20" t="s">
        <v>3853</v>
      </c>
    </row>
    <row r="432" spans="2:2" ht="18.75" x14ac:dyDescent="0.25">
      <c r="B432" s="19"/>
    </row>
    <row r="433" spans="2:2" ht="18.75" x14ac:dyDescent="0.25">
      <c r="B433" s="19" t="s">
        <v>4367</v>
      </c>
    </row>
    <row r="434" spans="2:2" ht="18.75" x14ac:dyDescent="0.25">
      <c r="B434" s="19" t="s">
        <v>4368</v>
      </c>
    </row>
    <row r="435" spans="2:2" ht="75" x14ac:dyDescent="0.25">
      <c r="B435" s="19" t="s">
        <v>4369</v>
      </c>
    </row>
    <row r="436" spans="2:2" ht="18.75" x14ac:dyDescent="0.25">
      <c r="B436" s="19"/>
    </row>
    <row r="437" spans="2:2" ht="18.75" x14ac:dyDescent="0.25">
      <c r="B437" s="19"/>
    </row>
    <row r="438" spans="2:2" ht="18.75" x14ac:dyDescent="0.25">
      <c r="B438" s="19" t="s">
        <v>4370</v>
      </c>
    </row>
    <row r="439" spans="2:2" ht="18.75" x14ac:dyDescent="0.25">
      <c r="B439" s="19" t="s">
        <v>4371</v>
      </c>
    </row>
    <row r="440" spans="2:2" ht="18.75" x14ac:dyDescent="0.25">
      <c r="B440" s="19"/>
    </row>
    <row r="441" spans="2:2" ht="18.75" x14ac:dyDescent="0.25">
      <c r="B441" s="20" t="s">
        <v>4372</v>
      </c>
    </row>
    <row r="442" spans="2:2" ht="37.5" x14ac:dyDescent="0.25">
      <c r="B442" s="20" t="s">
        <v>4662</v>
      </c>
    </row>
    <row r="443" spans="2:2" ht="18.75" x14ac:dyDescent="0.25">
      <c r="B443" s="20" t="s">
        <v>4663</v>
      </c>
    </row>
    <row r="444" spans="2:2" ht="37.5" x14ac:dyDescent="0.25">
      <c r="B444" s="20" t="s">
        <v>4664</v>
      </c>
    </row>
    <row r="445" spans="2:2" ht="18.75" x14ac:dyDescent="0.25">
      <c r="B445" s="20" t="s">
        <v>4665</v>
      </c>
    </row>
    <row r="446" spans="2:2" ht="18.75" x14ac:dyDescent="0.25">
      <c r="B446" s="20" t="s">
        <v>4666</v>
      </c>
    </row>
    <row r="447" spans="2:2" ht="18.75" x14ac:dyDescent="0.25">
      <c r="B447" s="20" t="s">
        <v>4667</v>
      </c>
    </row>
    <row r="448" spans="2:2" ht="18.75" x14ac:dyDescent="0.25">
      <c r="B448" s="20" t="s">
        <v>4668</v>
      </c>
    </row>
    <row r="449" spans="2:2" ht="37.5" x14ac:dyDescent="0.25">
      <c r="B449" s="20" t="s">
        <v>3863</v>
      </c>
    </row>
    <row r="450" spans="2:2" ht="56.25" x14ac:dyDescent="0.25">
      <c r="B450" s="20" t="s">
        <v>4669</v>
      </c>
    </row>
    <row r="451" spans="2:2" ht="18.75" x14ac:dyDescent="0.25">
      <c r="B451" s="19"/>
    </row>
    <row r="452" spans="2:2" ht="18.75" x14ac:dyDescent="0.25">
      <c r="B452" s="19" t="s">
        <v>4380</v>
      </c>
    </row>
    <row r="453" spans="2:2" ht="18.75" x14ac:dyDescent="0.25">
      <c r="B453" s="19" t="s">
        <v>4371</v>
      </c>
    </row>
    <row r="454" spans="2:2" ht="18.75" x14ac:dyDescent="0.25">
      <c r="B454" s="19"/>
    </row>
    <row r="455" spans="2:2" ht="37.5" x14ac:dyDescent="0.25">
      <c r="B455" s="20" t="s">
        <v>3865</v>
      </c>
    </row>
    <row r="456" spans="2:2" ht="75" x14ac:dyDescent="0.25">
      <c r="B456" s="20" t="s">
        <v>3866</v>
      </c>
    </row>
    <row r="457" spans="2:2" ht="18.75" x14ac:dyDescent="0.25">
      <c r="B457" s="20" t="s">
        <v>3867</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3868</v>
      </c>
    </row>
    <row r="464" spans="2:2" ht="56.25" x14ac:dyDescent="0.25">
      <c r="B464" s="20" t="s">
        <v>3869</v>
      </c>
    </row>
    <row r="465" spans="2:2" ht="18.75" x14ac:dyDescent="0.25">
      <c r="B465" s="20" t="s">
        <v>3870</v>
      </c>
    </row>
    <row r="466" spans="2:2" ht="18.75" x14ac:dyDescent="0.25">
      <c r="B466" s="20" t="s">
        <v>3617</v>
      </c>
    </row>
    <row r="467" spans="2:2" ht="18.75" x14ac:dyDescent="0.25">
      <c r="B467" s="20" t="s">
        <v>3618</v>
      </c>
    </row>
    <row r="468" spans="2:2" ht="18.75" x14ac:dyDescent="0.25">
      <c r="B468" s="20" t="s">
        <v>3619</v>
      </c>
    </row>
    <row r="469" spans="2:2" ht="37.5" x14ac:dyDescent="0.25">
      <c r="B469" s="20" t="s">
        <v>3871</v>
      </c>
    </row>
    <row r="470" spans="2:2" ht="18.75" x14ac:dyDescent="0.25">
      <c r="B470" s="20" t="s">
        <v>3872</v>
      </c>
    </row>
    <row r="471" spans="2:2" ht="37.5" x14ac:dyDescent="0.25">
      <c r="B471" s="20" t="s">
        <v>3873</v>
      </c>
    </row>
    <row r="472" spans="2:2" ht="18.75" x14ac:dyDescent="0.25">
      <c r="B472" s="20" t="s">
        <v>3874</v>
      </c>
    </row>
    <row r="473" spans="2:2" ht="56.25" x14ac:dyDescent="0.25">
      <c r="B473" s="20" t="s">
        <v>3875</v>
      </c>
    </row>
    <row r="474" spans="2:2" ht="37.5" x14ac:dyDescent="0.25">
      <c r="B474" s="20" t="s">
        <v>3876</v>
      </c>
    </row>
    <row r="475" spans="2:2" ht="18.75" x14ac:dyDescent="0.25">
      <c r="B475" s="20" t="s">
        <v>3877</v>
      </c>
    </row>
    <row r="476" spans="2:2" ht="18.75" x14ac:dyDescent="0.25">
      <c r="B476" s="20" t="s">
        <v>3878</v>
      </c>
    </row>
    <row r="477" spans="2:2" ht="56.25" x14ac:dyDescent="0.25">
      <c r="B477" s="20" t="s">
        <v>4101</v>
      </c>
    </row>
    <row r="478" spans="2:2" ht="56.25" x14ac:dyDescent="0.25">
      <c r="B478" s="20" t="s">
        <v>4102</v>
      </c>
    </row>
    <row r="479" spans="2:2" ht="37.5" x14ac:dyDescent="0.25">
      <c r="B479" s="20" t="s">
        <v>3880</v>
      </c>
    </row>
    <row r="480" spans="2:2" ht="131.25" x14ac:dyDescent="0.25">
      <c r="B480" s="20" t="s">
        <v>4103</v>
      </c>
    </row>
    <row r="481" spans="2:2" ht="37.5" x14ac:dyDescent="0.25">
      <c r="B481" s="20" t="s">
        <v>4670</v>
      </c>
    </row>
    <row r="482" spans="2:2" ht="18.75" x14ac:dyDescent="0.25">
      <c r="B482" s="19"/>
    </row>
    <row r="483" spans="2:2" ht="168.75" x14ac:dyDescent="0.25">
      <c r="B483" s="20" t="s">
        <v>4671</v>
      </c>
    </row>
    <row r="484" spans="2:2" ht="18.75" x14ac:dyDescent="0.25">
      <c r="B484" s="21" t="s">
        <v>4672</v>
      </c>
    </row>
    <row r="485" spans="2:2" ht="18.75" x14ac:dyDescent="0.25">
      <c r="B485" s="21" t="s">
        <v>3620</v>
      </c>
    </row>
    <row r="486" spans="2:2" ht="37.5" x14ac:dyDescent="0.25">
      <c r="B486" s="21" t="s">
        <v>3883</v>
      </c>
    </row>
    <row r="487" spans="2:2" ht="37.5" x14ac:dyDescent="0.25">
      <c r="B487" s="21" t="s">
        <v>3884</v>
      </c>
    </row>
    <row r="488" spans="2:2" ht="93.75" x14ac:dyDescent="0.25">
      <c r="B488" s="21" t="s">
        <v>3885</v>
      </c>
    </row>
    <row r="489" spans="2:2" ht="18.75" x14ac:dyDescent="0.25">
      <c r="B489" s="21" t="s">
        <v>4673</v>
      </c>
    </row>
    <row r="490" spans="2:2" ht="37.5" x14ac:dyDescent="0.25">
      <c r="B490" s="21" t="s">
        <v>3887</v>
      </c>
    </row>
    <row r="491" spans="2:2" ht="37.5" x14ac:dyDescent="0.25">
      <c r="B491" s="21" t="s">
        <v>4674</v>
      </c>
    </row>
    <row r="492" spans="2:2" ht="93.75" x14ac:dyDescent="0.25">
      <c r="B492" s="21" t="s">
        <v>4675</v>
      </c>
    </row>
    <row r="493" spans="2:2" ht="37.5" x14ac:dyDescent="0.25">
      <c r="B493" s="21" t="s">
        <v>4676</v>
      </c>
    </row>
    <row r="494" spans="2:2" ht="18.75" x14ac:dyDescent="0.25">
      <c r="B494" s="21" t="s">
        <v>4677</v>
      </c>
    </row>
    <row r="495" spans="2:2" ht="18.75" x14ac:dyDescent="0.25">
      <c r="B495" s="239"/>
    </row>
    <row r="496" spans="2:2" ht="93.75" x14ac:dyDescent="0.25">
      <c r="B496" s="21" t="s">
        <v>4678</v>
      </c>
    </row>
    <row r="497" spans="2:3" ht="18.75" x14ac:dyDescent="0.25">
      <c r="B497" s="21" t="s">
        <v>4679</v>
      </c>
    </row>
    <row r="498" spans="2:3" ht="18.75" x14ac:dyDescent="0.25">
      <c r="B498" s="21" t="s">
        <v>4680</v>
      </c>
    </row>
    <row r="499" spans="2:3" ht="18.75" x14ac:dyDescent="0.25">
      <c r="B499" s="21" t="s">
        <v>4681</v>
      </c>
    </row>
    <row r="500" spans="2:3" ht="56.25" x14ac:dyDescent="0.25">
      <c r="B500" s="21" t="s">
        <v>4682</v>
      </c>
      <c r="C500" s="37"/>
    </row>
    <row r="501" spans="2:3" ht="56.25" x14ac:dyDescent="0.25">
      <c r="B501" s="21" t="s">
        <v>4683</v>
      </c>
    </row>
    <row r="502" spans="2:3" ht="37.5" x14ac:dyDescent="0.25">
      <c r="B502" s="21" t="s">
        <v>4109</v>
      </c>
    </row>
    <row r="503" spans="2:3" ht="56.25" x14ac:dyDescent="0.25">
      <c r="B503" s="21" t="s">
        <v>4684</v>
      </c>
    </row>
    <row r="504" spans="2:3" ht="18.75" x14ac:dyDescent="0.25">
      <c r="B504" s="21" t="s">
        <v>4685</v>
      </c>
    </row>
    <row r="505" spans="2:3" ht="37.5" x14ac:dyDescent="0.25">
      <c r="B505" s="21" t="s">
        <v>4686</v>
      </c>
    </row>
    <row r="506" spans="2:3" ht="75" x14ac:dyDescent="0.25">
      <c r="B506" s="21" t="s">
        <v>4687</v>
      </c>
    </row>
    <row r="507" spans="2:3" ht="37.5" x14ac:dyDescent="0.25">
      <c r="B507" s="21" t="s">
        <v>4688</v>
      </c>
    </row>
    <row r="508" spans="2:3" ht="75" x14ac:dyDescent="0.25">
      <c r="B508" s="21" t="s">
        <v>4689</v>
      </c>
    </row>
    <row r="509" spans="2:3" ht="37.5" x14ac:dyDescent="0.25">
      <c r="B509" s="21" t="s">
        <v>4690</v>
      </c>
    </row>
    <row r="510" spans="2:3" ht="37.5" x14ac:dyDescent="0.25">
      <c r="B510" s="21" t="s">
        <v>4691</v>
      </c>
    </row>
    <row r="511" spans="2:3" ht="18.75" x14ac:dyDescent="0.25">
      <c r="B511" s="239"/>
    </row>
    <row r="512" spans="2:3" ht="37.5" x14ac:dyDescent="0.25">
      <c r="B512" s="21" t="s">
        <v>4692</v>
      </c>
    </row>
    <row r="513" spans="2:2" ht="18.75" x14ac:dyDescent="0.25">
      <c r="B513" s="21" t="s">
        <v>4693</v>
      </c>
    </row>
    <row r="514" spans="2:2" ht="37.5" x14ac:dyDescent="0.25">
      <c r="B514" s="21" t="s">
        <v>4694</v>
      </c>
    </row>
    <row r="515" spans="2:2" ht="18.75" x14ac:dyDescent="0.25">
      <c r="B515" s="21" t="s">
        <v>4695</v>
      </c>
    </row>
    <row r="516" spans="2:2" ht="18.75" x14ac:dyDescent="0.25">
      <c r="B516" s="21" t="s">
        <v>3899</v>
      </c>
    </row>
    <row r="517" spans="2:2" ht="18.75" x14ac:dyDescent="0.25">
      <c r="B517" s="21" t="s">
        <v>3623</v>
      </c>
    </row>
    <row r="518" spans="2:2" ht="37.5" x14ac:dyDescent="0.25">
      <c r="B518" s="21" t="s">
        <v>4696</v>
      </c>
    </row>
    <row r="519" spans="2:2" ht="37.5" x14ac:dyDescent="0.25">
      <c r="B519" s="21" t="s">
        <v>4697</v>
      </c>
    </row>
    <row r="520" spans="2:2" ht="18.75" x14ac:dyDescent="0.25">
      <c r="B520" s="21" t="s">
        <v>3625</v>
      </c>
    </row>
    <row r="521" spans="2:2" ht="56.25" x14ac:dyDescent="0.25">
      <c r="B521" s="21" t="s">
        <v>4698</v>
      </c>
    </row>
    <row r="522" spans="2:2" ht="37.5" x14ac:dyDescent="0.25">
      <c r="B522" s="21" t="s">
        <v>3632</v>
      </c>
    </row>
    <row r="523" spans="2:2" ht="18.75" x14ac:dyDescent="0.25">
      <c r="B523" s="21" t="s">
        <v>4699</v>
      </c>
    </row>
    <row r="524" spans="2:2" ht="56.25" x14ac:dyDescent="0.25">
      <c r="B524" s="21" t="s">
        <v>4700</v>
      </c>
    </row>
    <row r="525" spans="2:2" ht="18.75" x14ac:dyDescent="0.25">
      <c r="B525" s="21" t="s">
        <v>4701</v>
      </c>
    </row>
    <row r="526" spans="2:2" ht="18.75" x14ac:dyDescent="0.25">
      <c r="B526" s="20"/>
    </row>
    <row r="527" spans="2:2" ht="18.75" x14ac:dyDescent="0.25">
      <c r="B527" s="19" t="s">
        <v>4399</v>
      </c>
    </row>
    <row r="528" spans="2:2" ht="18.75" x14ac:dyDescent="0.25">
      <c r="B528" s="19" t="s">
        <v>4334</v>
      </c>
    </row>
    <row r="529" spans="2:2" ht="18.75" x14ac:dyDescent="0.25">
      <c r="B529" s="19" t="s">
        <v>4400</v>
      </c>
    </row>
    <row r="530" spans="2:2" ht="37.5" x14ac:dyDescent="0.25">
      <c r="B530" s="19" t="s">
        <v>4401</v>
      </c>
    </row>
    <row r="531" spans="2:2" ht="18.75" x14ac:dyDescent="0.25">
      <c r="B531" s="19" t="s">
        <v>4402</v>
      </c>
    </row>
    <row r="532" spans="2:2" ht="18.75" x14ac:dyDescent="0.25">
      <c r="B532" s="19" t="s">
        <v>4403</v>
      </c>
    </row>
    <row r="533" spans="2:2" ht="18.75" x14ac:dyDescent="0.25">
      <c r="B533" s="19" t="s">
        <v>4404</v>
      </c>
    </row>
    <row r="534" spans="2:2" ht="18.75" x14ac:dyDescent="0.25">
      <c r="B534" s="19"/>
    </row>
    <row r="535" spans="2:2" ht="37.5" x14ac:dyDescent="0.25">
      <c r="B535" s="20" t="s">
        <v>3924</v>
      </c>
    </row>
    <row r="536" spans="2:2" ht="37.5" x14ac:dyDescent="0.25">
      <c r="B536" s="20" t="s">
        <v>4702</v>
      </c>
    </row>
    <row r="537" spans="2:2" ht="18.75" x14ac:dyDescent="0.25">
      <c r="B537" s="20"/>
    </row>
    <row r="538" spans="2:2" ht="18.75" x14ac:dyDescent="0.25">
      <c r="B538" s="19"/>
    </row>
    <row r="539" spans="2:2" ht="18.75" x14ac:dyDescent="0.25">
      <c r="B539" s="20" t="s">
        <v>4703</v>
      </c>
    </row>
    <row r="540" spans="2:2" ht="75" x14ac:dyDescent="0.25">
      <c r="B540" s="20" t="s">
        <v>4704</v>
      </c>
    </row>
    <row r="541" spans="2:2" ht="37.5" x14ac:dyDescent="0.25">
      <c r="B541" s="20" t="s">
        <v>4705</v>
      </c>
    </row>
    <row r="542" spans="2:2" ht="75" x14ac:dyDescent="0.25">
      <c r="B542" s="20" t="s">
        <v>4706</v>
      </c>
    </row>
    <row r="543" spans="2:2" ht="75" x14ac:dyDescent="0.25">
      <c r="B543" s="20" t="s">
        <v>3928</v>
      </c>
    </row>
    <row r="544" spans="2:2" ht="18.75" x14ac:dyDescent="0.25">
      <c r="B544" s="20"/>
    </row>
    <row r="545" spans="2:2" ht="56.25" x14ac:dyDescent="0.25">
      <c r="B545" s="19" t="s">
        <v>4406</v>
      </c>
    </row>
    <row r="546" spans="2:2" ht="18.75" x14ac:dyDescent="0.25">
      <c r="B546" s="19" t="s">
        <v>4707</v>
      </c>
    </row>
    <row r="547" spans="2:2" ht="18.75" x14ac:dyDescent="0.25">
      <c r="B547" s="19" t="s">
        <v>4268</v>
      </c>
    </row>
    <row r="548" spans="2:2" ht="18.75" x14ac:dyDescent="0.25">
      <c r="B548" s="19"/>
    </row>
    <row r="549" spans="2:2" ht="37.5" x14ac:dyDescent="0.25">
      <c r="B549" s="20" t="s">
        <v>3634</v>
      </c>
    </row>
    <row r="550" spans="2:2" ht="75" x14ac:dyDescent="0.25">
      <c r="B550" s="20" t="s">
        <v>4708</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4409</v>
      </c>
    </row>
    <row r="560" spans="2:2" ht="37.5" x14ac:dyDescent="0.25">
      <c r="B560" s="19" t="s">
        <v>4709</v>
      </c>
    </row>
    <row r="561" spans="2:2" ht="18.75" x14ac:dyDescent="0.25">
      <c r="B561" s="19"/>
    </row>
    <row r="562" spans="2:2" ht="37.5" x14ac:dyDescent="0.25">
      <c r="B562" s="20" t="s">
        <v>4710</v>
      </c>
    </row>
    <row r="563" spans="2:2" ht="37.5" x14ac:dyDescent="0.25">
      <c r="B563" s="20" t="s">
        <v>4711</v>
      </c>
    </row>
    <row r="564" spans="2:2" ht="56.25" x14ac:dyDescent="0.25">
      <c r="B564" s="20" t="s">
        <v>3937</v>
      </c>
    </row>
    <row r="565" spans="2:2" ht="37.5" x14ac:dyDescent="0.25">
      <c r="B565" s="20" t="s">
        <v>3938</v>
      </c>
    </row>
    <row r="566" spans="2:2" ht="18.75" x14ac:dyDescent="0.25">
      <c r="B566" s="20"/>
    </row>
    <row r="567" spans="2:2" ht="18.75" x14ac:dyDescent="0.25">
      <c r="B567" s="19" t="s">
        <v>4411</v>
      </c>
    </row>
    <row r="568" spans="2:2" ht="18.75" x14ac:dyDescent="0.25">
      <c r="B568" s="19" t="s">
        <v>4412</v>
      </c>
    </row>
    <row r="569" spans="2:2" ht="18.75" x14ac:dyDescent="0.25">
      <c r="B569" s="19" t="s">
        <v>4413</v>
      </c>
    </row>
    <row r="570" spans="2:2" ht="18.75" x14ac:dyDescent="0.25">
      <c r="B570" s="19" t="s">
        <v>4414</v>
      </c>
    </row>
    <row r="571" spans="2:2" ht="18.75" x14ac:dyDescent="0.25">
      <c r="B571" s="20"/>
    </row>
    <row r="572" spans="2:2" ht="93.75" x14ac:dyDescent="0.25">
      <c r="B572" s="20" t="s">
        <v>3942</v>
      </c>
    </row>
    <row r="573" spans="2:2" ht="18.75" x14ac:dyDescent="0.25">
      <c r="B573" s="20" t="s">
        <v>3642</v>
      </c>
    </row>
    <row r="574" spans="2:2" ht="37.5" x14ac:dyDescent="0.25">
      <c r="B574" s="20" t="s">
        <v>3943</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4415</v>
      </c>
    </row>
    <row r="580" spans="2:2" ht="18.75" x14ac:dyDescent="0.25">
      <c r="B580" s="19" t="s">
        <v>4416</v>
      </c>
    </row>
    <row r="581" spans="2:2" ht="18.75" x14ac:dyDescent="0.25">
      <c r="B581" s="19" t="s">
        <v>4417</v>
      </c>
    </row>
    <row r="582" spans="2:2" ht="18.75" x14ac:dyDescent="0.25">
      <c r="B582" s="19" t="s">
        <v>4712</v>
      </c>
    </row>
    <row r="583" spans="2:2" ht="37.5" x14ac:dyDescent="0.25">
      <c r="B583" s="19" t="s">
        <v>4713</v>
      </c>
    </row>
    <row r="584" spans="2:2" ht="18.75" x14ac:dyDescent="0.25">
      <c r="B584" s="19" t="s">
        <v>4714</v>
      </c>
    </row>
    <row r="585" spans="2:2" ht="37.5" x14ac:dyDescent="0.25">
      <c r="B585" s="19" t="s">
        <v>4715</v>
      </c>
    </row>
    <row r="586" spans="2:2" ht="18.75" x14ac:dyDescent="0.25">
      <c r="B586" s="19" t="s">
        <v>4334</v>
      </c>
    </row>
    <row r="587" spans="2:2" ht="18.75" x14ac:dyDescent="0.25">
      <c r="B587" s="222"/>
    </row>
    <row r="588" spans="2:2" ht="75" x14ac:dyDescent="0.25">
      <c r="B588" s="220" t="s">
        <v>4716</v>
      </c>
    </row>
    <row r="589" spans="2:2" ht="18.75" x14ac:dyDescent="0.25">
      <c r="B589" s="19"/>
    </row>
    <row r="590" spans="2:2" ht="18.75" x14ac:dyDescent="0.25">
      <c r="B590" s="19" t="s">
        <v>4717</v>
      </c>
    </row>
    <row r="591" spans="2:2" ht="18.75" x14ac:dyDescent="0.25">
      <c r="B591" s="221"/>
    </row>
    <row r="592" spans="2:2" ht="37.5" x14ac:dyDescent="0.25">
      <c r="B592" s="20" t="s">
        <v>4718</v>
      </c>
    </row>
    <row r="593" spans="2:2" ht="37.5" x14ac:dyDescent="0.25">
      <c r="B593" s="20" t="s">
        <v>4719</v>
      </c>
    </row>
    <row r="594" spans="2:2" ht="56.25" x14ac:dyDescent="0.25">
      <c r="B594" s="220" t="s">
        <v>4720</v>
      </c>
    </row>
    <row r="595" spans="2:2" ht="18.75" x14ac:dyDescent="0.25">
      <c r="B595" s="220" t="s">
        <v>4721</v>
      </c>
    </row>
    <row r="596" spans="2:2" ht="18.75" x14ac:dyDescent="0.25">
      <c r="B596" s="220" t="s">
        <v>4722</v>
      </c>
    </row>
    <row r="597" spans="2:2" ht="37.5" x14ac:dyDescent="0.25">
      <c r="B597" s="220" t="s">
        <v>4723</v>
      </c>
    </row>
    <row r="598" spans="2:2" ht="37.5" x14ac:dyDescent="0.25">
      <c r="B598" s="220" t="s">
        <v>4724</v>
      </c>
    </row>
    <row r="599" spans="2:2" ht="56.25" x14ac:dyDescent="0.25">
      <c r="B599" s="220" t="s">
        <v>4725</v>
      </c>
    </row>
    <row r="600" spans="2:2" ht="37.5" x14ac:dyDescent="0.25">
      <c r="B600" s="220" t="s">
        <v>4726</v>
      </c>
    </row>
    <row r="601" spans="2:2" ht="18.75" x14ac:dyDescent="0.25">
      <c r="B601" s="220"/>
    </row>
    <row r="602" spans="2:2" ht="18.75" x14ac:dyDescent="0.25">
      <c r="B602" s="221"/>
    </row>
    <row r="603" spans="2:2" ht="75" x14ac:dyDescent="0.25">
      <c r="B603" s="220" t="s">
        <v>4727</v>
      </c>
    </row>
    <row r="604" spans="2:2" ht="18.75" x14ac:dyDescent="0.25">
      <c r="B604" s="220" t="s">
        <v>4430</v>
      </c>
    </row>
    <row r="605" spans="2:2" ht="75" x14ac:dyDescent="0.25">
      <c r="B605" s="220" t="s">
        <v>4728</v>
      </c>
    </row>
    <row r="606" spans="2:2" ht="37.5" x14ac:dyDescent="0.25">
      <c r="B606" s="220" t="s">
        <v>4729</v>
      </c>
    </row>
    <row r="607" spans="2:2" ht="37.5" x14ac:dyDescent="0.25">
      <c r="B607" s="220" t="s">
        <v>4730</v>
      </c>
    </row>
    <row r="608" spans="2:2" ht="56.25" x14ac:dyDescent="0.25">
      <c r="B608" s="220" t="s">
        <v>4731</v>
      </c>
    </row>
    <row r="609" spans="2:3" ht="56.25" x14ac:dyDescent="0.25">
      <c r="B609" s="220" t="s">
        <v>4732</v>
      </c>
    </row>
    <row r="610" spans="2:3" ht="18.75" x14ac:dyDescent="0.25">
      <c r="B610" s="232"/>
    </row>
    <row r="611" spans="2:3" ht="56.25" x14ac:dyDescent="0.25">
      <c r="B611" s="19" t="s">
        <v>4733</v>
      </c>
    </row>
    <row r="612" spans="2:3" ht="37.5" x14ac:dyDescent="0.25">
      <c r="B612" s="220" t="s">
        <v>4437</v>
      </c>
    </row>
    <row r="613" spans="2:3" ht="37.5" x14ac:dyDescent="0.25">
      <c r="B613" s="220" t="s">
        <v>4734</v>
      </c>
    </row>
    <row r="614" spans="2:3" ht="18.75" x14ac:dyDescent="0.25">
      <c r="B614" s="220" t="s">
        <v>4439</v>
      </c>
    </row>
    <row r="615" spans="2:3" ht="18.75" x14ac:dyDescent="0.25">
      <c r="B615" s="220" t="s">
        <v>4440</v>
      </c>
    </row>
    <row r="616" spans="2:3" ht="37.5" x14ac:dyDescent="0.25">
      <c r="B616" s="220" t="s">
        <v>4441</v>
      </c>
    </row>
    <row r="617" spans="2:3" ht="56.25" x14ac:dyDescent="0.25">
      <c r="B617" s="220" t="s">
        <v>4735</v>
      </c>
    </row>
    <row r="618" spans="2:3" ht="37.5" x14ac:dyDescent="0.25">
      <c r="B618" s="220" t="s">
        <v>4736</v>
      </c>
      <c r="C618" s="213"/>
    </row>
    <row r="619" spans="2:3" ht="18.75" x14ac:dyDescent="0.25">
      <c r="B619" s="221"/>
    </row>
    <row r="620" spans="2:3" ht="18.75" x14ac:dyDescent="0.25">
      <c r="B620" s="220" t="s">
        <v>4737</v>
      </c>
    </row>
    <row r="621" spans="2:3" ht="37.5" x14ac:dyDescent="0.25">
      <c r="B621" s="220" t="s">
        <v>4444</v>
      </c>
    </row>
    <row r="622" spans="2:3" ht="37.5" x14ac:dyDescent="0.25">
      <c r="B622" s="220" t="s">
        <v>4445</v>
      </c>
    </row>
    <row r="623" spans="2:3" ht="18.75" x14ac:dyDescent="0.25">
      <c r="B623" s="218"/>
    </row>
    <row r="624" spans="2:3" ht="18.75" x14ac:dyDescent="0.25">
      <c r="B624" s="19" t="s">
        <v>4738</v>
      </c>
    </row>
    <row r="625" spans="2:2" ht="18.75" x14ac:dyDescent="0.25">
      <c r="B625" s="226"/>
    </row>
    <row r="626" spans="2:2" ht="37.5" x14ac:dyDescent="0.25">
      <c r="B626" s="220" t="s">
        <v>4739</v>
      </c>
    </row>
    <row r="627" spans="2:2" ht="112.5" x14ac:dyDescent="0.25">
      <c r="B627" s="220" t="s">
        <v>4740</v>
      </c>
    </row>
    <row r="628" spans="2:2" ht="18.75" x14ac:dyDescent="0.25">
      <c r="B628" s="220" t="s">
        <v>4741</v>
      </c>
    </row>
    <row r="629" spans="2:2" ht="18.75" x14ac:dyDescent="0.25">
      <c r="B629" s="220" t="s">
        <v>4449</v>
      </c>
    </row>
    <row r="630" spans="2:2" ht="18.75" x14ac:dyDescent="0.25">
      <c r="B630" s="220" t="s">
        <v>4450</v>
      </c>
    </row>
    <row r="631" spans="2:2" ht="37.5" x14ac:dyDescent="0.25">
      <c r="B631" s="220" t="s">
        <v>4451</v>
      </c>
    </row>
    <row r="632" spans="2:2" ht="37.5" x14ac:dyDescent="0.25">
      <c r="B632" s="220" t="s">
        <v>4742</v>
      </c>
    </row>
    <row r="633" spans="2:2" ht="37.5" x14ac:dyDescent="0.25">
      <c r="B633" s="220" t="s">
        <v>4743</v>
      </c>
    </row>
    <row r="634" spans="2:2" ht="37.5" x14ac:dyDescent="0.25">
      <c r="B634" s="21" t="s">
        <v>4453</v>
      </c>
    </row>
    <row r="635" spans="2:2" ht="56.25" x14ac:dyDescent="0.25">
      <c r="B635" s="21" t="s">
        <v>1057</v>
      </c>
    </row>
    <row r="636" spans="2:2" ht="56.25" x14ac:dyDescent="0.25">
      <c r="B636" s="21" t="s">
        <v>1058</v>
      </c>
    </row>
    <row r="637" spans="2:2" ht="37.5" x14ac:dyDescent="0.25">
      <c r="B637" s="21" t="s">
        <v>4744</v>
      </c>
    </row>
    <row r="638" spans="2:2" ht="18.75" x14ac:dyDescent="0.25">
      <c r="B638" s="239"/>
    </row>
    <row r="639" spans="2:2" ht="56.25" x14ac:dyDescent="0.25">
      <c r="B639" s="21" t="s">
        <v>4745</v>
      </c>
    </row>
    <row r="640" spans="2:2" ht="18.75" x14ac:dyDescent="0.25">
      <c r="B640" s="220"/>
    </row>
    <row r="641" spans="2:3" ht="56.25" x14ac:dyDescent="0.25">
      <c r="B641" s="220" t="s">
        <v>4746</v>
      </c>
    </row>
    <row r="642" spans="2:3" ht="18.75" x14ac:dyDescent="0.25">
      <c r="B642" s="220"/>
    </row>
    <row r="643" spans="2:3" ht="18.75" x14ac:dyDescent="0.25">
      <c r="B643" s="221" t="s">
        <v>4456</v>
      </c>
    </row>
    <row r="644" spans="2:3" ht="37.5" x14ac:dyDescent="0.25">
      <c r="B644" s="221" t="s">
        <v>4747</v>
      </c>
    </row>
    <row r="645" spans="2:3" ht="112.5" x14ac:dyDescent="0.25">
      <c r="B645" s="220" t="s">
        <v>4748</v>
      </c>
    </row>
    <row r="646" spans="2:3" ht="18.75" x14ac:dyDescent="0.25">
      <c r="B646" s="218"/>
    </row>
    <row r="647" spans="2:3" ht="18.75" x14ac:dyDescent="0.25">
      <c r="B647" s="221" t="s">
        <v>4458</v>
      </c>
    </row>
    <row r="648" spans="2:3" ht="37.5" x14ac:dyDescent="0.25">
      <c r="B648" s="220" t="s">
        <v>4459</v>
      </c>
    </row>
    <row r="649" spans="2:3" ht="18.75" x14ac:dyDescent="0.25">
      <c r="B649" s="220"/>
    </row>
    <row r="650" spans="2:3" ht="18.75" x14ac:dyDescent="0.25">
      <c r="B650" s="221" t="s">
        <v>4460</v>
      </c>
    </row>
    <row r="651" spans="2:3" ht="37.5" x14ac:dyDescent="0.25">
      <c r="B651" s="220" t="s">
        <v>4749</v>
      </c>
    </row>
    <row r="652" spans="2:3" ht="112.5" x14ac:dyDescent="0.25">
      <c r="B652" s="220" t="s">
        <v>4462</v>
      </c>
      <c r="C652" s="213"/>
    </row>
    <row r="653" spans="2:3" ht="18.75" x14ac:dyDescent="0.25">
      <c r="B653" s="220" t="s">
        <v>3986</v>
      </c>
      <c r="C653" s="213"/>
    </row>
    <row r="654" spans="2:3" ht="37.5" x14ac:dyDescent="0.25">
      <c r="B654" s="220" t="s">
        <v>4463</v>
      </c>
      <c r="C654" s="213"/>
    </row>
    <row r="655" spans="2:3" ht="18.75" x14ac:dyDescent="0.25">
      <c r="B655" s="220"/>
    </row>
    <row r="656" spans="2:3" ht="18.75" x14ac:dyDescent="0.25">
      <c r="B656" s="221"/>
    </row>
    <row r="657" spans="2:2" ht="56.25" x14ac:dyDescent="0.25">
      <c r="B657" s="220" t="s">
        <v>4464</v>
      </c>
    </row>
    <row r="658" spans="2:2" ht="18.75" x14ac:dyDescent="0.25">
      <c r="B658" s="220"/>
    </row>
    <row r="659" spans="2:2" ht="18.75" x14ac:dyDescent="0.25">
      <c r="B659" s="220" t="s">
        <v>4465</v>
      </c>
    </row>
    <row r="660" spans="2:2" ht="18.75" x14ac:dyDescent="0.25">
      <c r="B660" s="220"/>
    </row>
    <row r="661" spans="2:2" ht="37.5" x14ac:dyDescent="0.25">
      <c r="B661" s="220" t="s">
        <v>4750</v>
      </c>
    </row>
    <row r="662" spans="2:2" ht="18.75" x14ac:dyDescent="0.25">
      <c r="B662" s="220"/>
    </row>
    <row r="663" spans="2:2" ht="18.75" x14ac:dyDescent="0.25">
      <c r="B663" s="221"/>
    </row>
    <row r="664" spans="2:2" ht="37.5" x14ac:dyDescent="0.25">
      <c r="B664" s="221" t="s">
        <v>4751</v>
      </c>
    </row>
    <row r="665" spans="2:2" ht="37.5" x14ac:dyDescent="0.25">
      <c r="B665" s="220" t="s">
        <v>4468</v>
      </c>
    </row>
    <row r="666" spans="2:2" ht="37.5" x14ac:dyDescent="0.25">
      <c r="B666" s="220" t="s">
        <v>4469</v>
      </c>
    </row>
    <row r="667" spans="2:2" ht="18.75" x14ac:dyDescent="0.25">
      <c r="B667" s="221"/>
    </row>
    <row r="668" spans="2:2" ht="18.75" x14ac:dyDescent="0.25">
      <c r="B668" s="221"/>
    </row>
    <row r="669" spans="2:2" ht="37.5" x14ac:dyDescent="0.25">
      <c r="B669" s="221" t="s">
        <v>4752</v>
      </c>
    </row>
    <row r="670" spans="2:2" ht="18.75" x14ac:dyDescent="0.25">
      <c r="B670" s="221"/>
    </row>
    <row r="671" spans="2:2" ht="18.75" x14ac:dyDescent="0.25">
      <c r="B671" s="221"/>
    </row>
    <row r="672" spans="2:2" ht="75" x14ac:dyDescent="0.25">
      <c r="B672" s="220" t="s">
        <v>4753</v>
      </c>
    </row>
    <row r="673" spans="2:9" ht="18.75" x14ac:dyDescent="0.25">
      <c r="B673" s="220" t="s">
        <v>4754</v>
      </c>
    </row>
    <row r="674" spans="2:9" ht="18.75" x14ac:dyDescent="0.25">
      <c r="B674" s="20"/>
    </row>
    <row r="675" spans="2:9" ht="18.75" x14ac:dyDescent="0.25">
      <c r="B675" s="20"/>
    </row>
    <row r="676" spans="2:9" ht="18.75" x14ac:dyDescent="0.25">
      <c r="B676" s="20"/>
    </row>
    <row r="677" spans="2:9" ht="18.75" x14ac:dyDescent="0.25">
      <c r="B677" s="21" t="s">
        <v>4473</v>
      </c>
    </row>
    <row r="678" spans="2:9" ht="18.75" x14ac:dyDescent="0.25">
      <c r="B678" s="21" t="s">
        <v>4474</v>
      </c>
    </row>
    <row r="679" spans="2:9" ht="18.75" x14ac:dyDescent="0.25">
      <c r="B679" s="21" t="s">
        <v>9</v>
      </c>
    </row>
    <row r="680" spans="2:9" ht="18.75" x14ac:dyDescent="0.25">
      <c r="B680" s="21" t="s">
        <v>4475</v>
      </c>
    </row>
    <row r="681" spans="2:9" ht="18.75" x14ac:dyDescent="0.25">
      <c r="B681" s="21" t="s">
        <v>4756</v>
      </c>
      <c r="I681" s="37"/>
    </row>
    <row r="682" spans="2:9" x14ac:dyDescent="0.25">
      <c r="B682" s="1"/>
    </row>
    <row r="683" spans="2:9" ht="18.75" x14ac:dyDescent="0.25">
      <c r="B683" s="25" t="s">
        <v>173</v>
      </c>
    </row>
    <row r="684" spans="2:9" ht="18.75" x14ac:dyDescent="0.25">
      <c r="B684" s="25" t="s">
        <v>8</v>
      </c>
      <c r="C684" s="41"/>
    </row>
    <row r="685" spans="2:9" ht="37.5" x14ac:dyDescent="0.3">
      <c r="B685" s="227" t="s">
        <v>4757</v>
      </c>
    </row>
    <row r="686" spans="2:9" x14ac:dyDescent="0.25">
      <c r="B686" s="1"/>
    </row>
    <row r="687" spans="2:9" ht="18.75" x14ac:dyDescent="0.25">
      <c r="B687" s="39" t="s">
        <v>4758</v>
      </c>
    </row>
    <row r="688" spans="2:9" ht="18.75" x14ac:dyDescent="0.25">
      <c r="B688" s="39" t="s">
        <v>4759</v>
      </c>
    </row>
    <row r="689" spans="2:7" ht="18.75" x14ac:dyDescent="0.25">
      <c r="B689" s="39" t="s">
        <v>4760</v>
      </c>
    </row>
    <row r="690" spans="2:7" x14ac:dyDescent="0.25">
      <c r="B690" s="1"/>
    </row>
    <row r="691" spans="2:7" ht="18.75" x14ac:dyDescent="0.3">
      <c r="B691" s="228" t="s">
        <v>4761</v>
      </c>
    </row>
    <row r="692" spans="2:7" x14ac:dyDescent="0.25">
      <c r="B692" s="29"/>
    </row>
    <row r="693" spans="2:7" x14ac:dyDescent="0.25">
      <c r="B693" s="29"/>
    </row>
    <row r="694" spans="2:7" ht="18.75" x14ac:dyDescent="0.25">
      <c r="B694" s="39" t="s">
        <v>4762</v>
      </c>
    </row>
    <row r="695" spans="2:7" x14ac:dyDescent="0.25">
      <c r="B695" s="29"/>
    </row>
    <row r="696" spans="2:7" ht="18.75" x14ac:dyDescent="0.25">
      <c r="B696" s="39" t="s">
        <v>4763</v>
      </c>
    </row>
    <row r="697" spans="2:7" ht="18.75" x14ac:dyDescent="0.25">
      <c r="B697" s="39" t="s">
        <v>4764</v>
      </c>
    </row>
    <row r="698" spans="2:7" ht="15.75" x14ac:dyDescent="0.25">
      <c r="B698" s="233" t="s">
        <v>4765</v>
      </c>
    </row>
    <row r="699" spans="2:7" ht="18.75" x14ac:dyDescent="0.25">
      <c r="B699" s="35" t="s">
        <v>56</v>
      </c>
    </row>
    <row r="700" spans="2:7" ht="20.25" x14ac:dyDescent="0.25">
      <c r="B700" s="234" t="s">
        <v>4766</v>
      </c>
    </row>
    <row r="701" spans="2:7" ht="18.75" x14ac:dyDescent="0.25">
      <c r="B701" s="35"/>
    </row>
    <row r="702" spans="2:7" ht="37.5" x14ac:dyDescent="0.25">
      <c r="B702" s="37" t="s">
        <v>4767</v>
      </c>
    </row>
    <row r="703" spans="2:7" x14ac:dyDescent="0.25">
      <c r="B703" s="42" t="s">
        <v>4768</v>
      </c>
    </row>
    <row r="704" spans="2:7" ht="19.5" thickBot="1" x14ac:dyDescent="0.3">
      <c r="B704" s="327"/>
      <c r="C704" s="327"/>
      <c r="D704" s="327"/>
      <c r="E704" s="327"/>
      <c r="F704" s="319"/>
      <c r="G704" s="319"/>
    </row>
    <row r="705" spans="2:26" ht="18.75" x14ac:dyDescent="0.25">
      <c r="B705" s="328" t="s">
        <v>57</v>
      </c>
      <c r="C705" s="328"/>
      <c r="D705" s="328"/>
      <c r="E705" s="328"/>
      <c r="F705" s="319"/>
      <c r="G705" s="319"/>
    </row>
    <row r="706" spans="2:26" ht="19.5" thickBot="1" x14ac:dyDescent="0.3">
      <c r="B706" s="319" t="s">
        <v>4769</v>
      </c>
      <c r="C706" s="319"/>
      <c r="D706" s="323"/>
      <c r="E706" s="323"/>
      <c r="F706" s="323"/>
      <c r="G706" s="237"/>
    </row>
    <row r="707" spans="2:26" ht="18.75" x14ac:dyDescent="0.25">
      <c r="B707" s="322"/>
      <c r="C707" s="322"/>
      <c r="D707" s="316" t="s">
        <v>4770</v>
      </c>
      <c r="E707" s="316"/>
      <c r="F707" s="316"/>
      <c r="G707" s="237"/>
    </row>
    <row r="708" spans="2:26" ht="19.5" thickBot="1" x14ac:dyDescent="0.3">
      <c r="B708" s="321"/>
      <c r="C708" s="321"/>
      <c r="D708" s="321"/>
      <c r="E708" s="321"/>
      <c r="F708" s="321"/>
      <c r="G708" s="237"/>
    </row>
    <row r="709" spans="2:26" ht="19.5" thickBot="1" x14ac:dyDescent="0.3">
      <c r="B709" s="237" t="s">
        <v>4771</v>
      </c>
      <c r="C709" s="326"/>
      <c r="D709" s="326"/>
      <c r="E709" s="319" t="s">
        <v>4772</v>
      </c>
      <c r="F709" s="319"/>
      <c r="G709" s="319"/>
    </row>
    <row r="710" spans="2:26" x14ac:dyDescent="0.25">
      <c r="B710" s="45"/>
      <c r="C710" s="45"/>
      <c r="D710" s="45"/>
      <c r="E710" s="45"/>
      <c r="F710" s="45"/>
      <c r="G710" s="45"/>
    </row>
    <row r="711" spans="2:26" ht="37.5" x14ac:dyDescent="0.25">
      <c r="B711" s="37" t="s">
        <v>4773</v>
      </c>
    </row>
    <row r="712" spans="2:26" ht="19.5" thickBot="1" x14ac:dyDescent="0.3">
      <c r="B712" s="323"/>
      <c r="C712" s="323"/>
      <c r="D712" s="323"/>
      <c r="E712" s="323"/>
      <c r="F712" s="323"/>
      <c r="G712" s="323"/>
      <c r="H712" s="322" t="s">
        <v>4774</v>
      </c>
      <c r="I712" s="322"/>
      <c r="J712" s="322"/>
      <c r="K712" s="238"/>
      <c r="L712" s="322" t="s">
        <v>4775</v>
      </c>
      <c r="M712" s="322"/>
      <c r="N712" s="322"/>
      <c r="O712" s="238"/>
      <c r="P712" s="322" t="s">
        <v>4776</v>
      </c>
      <c r="Q712" s="322"/>
      <c r="R712" s="322"/>
      <c r="S712" s="322"/>
      <c r="T712" s="323"/>
      <c r="U712" s="323"/>
      <c r="V712" s="323"/>
      <c r="W712" s="323"/>
      <c r="X712" s="323"/>
      <c r="Y712" s="323"/>
      <c r="Z712" s="237"/>
    </row>
    <row r="713" spans="2:26" ht="18.75" x14ac:dyDescent="0.25">
      <c r="B713" s="316" t="s">
        <v>4777</v>
      </c>
      <c r="C713" s="316"/>
      <c r="D713" s="316"/>
      <c r="E713" s="316"/>
      <c r="F713" s="316"/>
      <c r="G713" s="316"/>
      <c r="H713" s="322"/>
      <c r="I713" s="322"/>
      <c r="J713" s="322"/>
      <c r="K713" s="239"/>
      <c r="L713" s="322"/>
      <c r="M713" s="322"/>
      <c r="N713" s="322"/>
      <c r="O713" s="239"/>
      <c r="P713" s="322"/>
      <c r="Q713" s="322"/>
      <c r="R713" s="322"/>
      <c r="S713" s="322"/>
      <c r="T713" s="325"/>
      <c r="U713" s="325"/>
      <c r="V713" s="325"/>
      <c r="W713" s="325"/>
      <c r="X713" s="325"/>
      <c r="Y713" s="325"/>
      <c r="Z713" s="237"/>
    </row>
    <row r="714" spans="2:26" ht="19.5" thickBot="1" x14ac:dyDescent="0.3">
      <c r="B714" s="319" t="s">
        <v>4778</v>
      </c>
      <c r="C714" s="319"/>
      <c r="D714" s="319"/>
      <c r="E714" s="319"/>
      <c r="F714" s="319"/>
      <c r="G714" s="319"/>
      <c r="H714" s="319"/>
      <c r="I714" s="319"/>
      <c r="J714" s="319"/>
      <c r="K714" s="319"/>
      <c r="L714" s="319"/>
      <c r="M714" s="319"/>
      <c r="N714" s="323"/>
      <c r="O714" s="323"/>
      <c r="P714" s="323"/>
      <c r="Q714" s="323"/>
      <c r="R714" s="323"/>
      <c r="S714" s="323"/>
      <c r="T714" s="323"/>
      <c r="U714" s="323"/>
      <c r="V714" s="323"/>
      <c r="W714" s="323"/>
      <c r="X714" s="319"/>
      <c r="Y714" s="319"/>
      <c r="Z714" s="319"/>
    </row>
    <row r="715" spans="2:26" ht="19.5" thickBot="1" x14ac:dyDescent="0.3">
      <c r="B715" s="321"/>
      <c r="C715" s="321"/>
      <c r="D715" s="321"/>
      <c r="E715" s="321"/>
      <c r="F715" s="321"/>
      <c r="G715" s="322" t="s">
        <v>4774</v>
      </c>
      <c r="H715" s="322"/>
      <c r="I715" s="322"/>
      <c r="J715" s="323"/>
      <c r="K715" s="323"/>
      <c r="L715" s="239" t="s">
        <v>4775</v>
      </c>
      <c r="M715" s="321"/>
      <c r="N715" s="321"/>
      <c r="O715" s="321"/>
      <c r="P715" s="321"/>
      <c r="Q715" s="321"/>
      <c r="R715" s="325" t="s">
        <v>4776</v>
      </c>
      <c r="S715" s="325"/>
      <c r="T715" s="325"/>
      <c r="U715" s="326"/>
      <c r="V715" s="326"/>
      <c r="W715" s="326"/>
      <c r="X715" s="319"/>
      <c r="Y715" s="319"/>
      <c r="Z715" s="319"/>
    </row>
    <row r="716" spans="2:26" ht="19.5" thickBot="1" x14ac:dyDescent="0.3">
      <c r="B716" s="319" t="s">
        <v>4779</v>
      </c>
      <c r="C716" s="319"/>
      <c r="D716" s="319"/>
      <c r="E716" s="319"/>
      <c r="F716" s="319"/>
      <c r="G716" s="319"/>
      <c r="H716" s="319"/>
      <c r="I716" s="319"/>
      <c r="J716" s="319"/>
      <c r="K716" s="319"/>
      <c r="L716" s="319"/>
      <c r="M716" s="319"/>
      <c r="N716" s="319"/>
      <c r="O716" s="319"/>
      <c r="P716" s="319"/>
      <c r="Q716" s="319"/>
      <c r="R716" s="319"/>
      <c r="S716" s="323"/>
      <c r="T716" s="323"/>
      <c r="U716" s="323"/>
      <c r="V716" s="323"/>
      <c r="W716" s="323"/>
      <c r="X716" s="319"/>
      <c r="Y716" s="319"/>
      <c r="Z716" s="319"/>
    </row>
    <row r="717" spans="2:26" ht="19.5" thickBot="1" x14ac:dyDescent="0.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19"/>
      <c r="Z717" s="319"/>
    </row>
    <row r="718" spans="2:26" ht="19.5" thickBot="1" x14ac:dyDescent="0.3">
      <c r="B718" s="324" t="s">
        <v>4780</v>
      </c>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19"/>
      <c r="Z718" s="319"/>
    </row>
    <row r="719" spans="2:26" ht="18.75" x14ac:dyDescent="0.25">
      <c r="B719" s="316" t="s">
        <v>4781</v>
      </c>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9"/>
      <c r="Z719" s="319"/>
    </row>
    <row r="720" spans="2:26" ht="19.5" thickBot="1" x14ac:dyDescent="0.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19"/>
      <c r="Z720" s="319"/>
    </row>
    <row r="721" spans="2:26" x14ac:dyDescent="0.25">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9"/>
      <c r="Z721" s="319"/>
    </row>
    <row r="722" spans="2:26" x14ac:dyDescent="0.25">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9"/>
      <c r="Z722" s="319"/>
    </row>
    <row r="723" spans="2:26" ht="15.75" thickBot="1" x14ac:dyDescent="0.3">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9"/>
      <c r="Z723" s="319"/>
    </row>
    <row r="724" spans="2:26" ht="18.75" x14ac:dyDescent="0.25">
      <c r="B724" s="316" t="s">
        <v>4782</v>
      </c>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9"/>
      <c r="Z724" s="319"/>
    </row>
    <row r="725" spans="2:26" ht="18.75" x14ac:dyDescent="0.25">
      <c r="B725" s="319"/>
      <c r="C725" s="319"/>
      <c r="D725" s="319"/>
      <c r="E725" s="319"/>
      <c r="F725" s="319"/>
      <c r="G725" s="319"/>
      <c r="H725" s="319"/>
      <c r="I725" s="319"/>
      <c r="J725" s="319"/>
      <c r="K725" s="319"/>
      <c r="L725" s="319"/>
      <c r="M725" s="319"/>
      <c r="N725" s="319"/>
      <c r="O725" s="319"/>
      <c r="P725" s="319"/>
      <c r="Q725" s="319"/>
      <c r="R725" s="319"/>
      <c r="S725" s="322"/>
      <c r="T725" s="322"/>
      <c r="U725" s="322"/>
      <c r="V725" s="322"/>
      <c r="W725" s="319"/>
      <c r="X725" s="319"/>
      <c r="Y725" s="319"/>
      <c r="Z725" s="319"/>
    </row>
    <row r="726" spans="2:26" ht="19.5" thickBot="1" x14ac:dyDescent="0.3">
      <c r="B726" s="319" t="s">
        <v>4783</v>
      </c>
      <c r="C726" s="319"/>
      <c r="D726" s="319"/>
      <c r="E726" s="319"/>
      <c r="F726" s="319"/>
      <c r="G726" s="319"/>
      <c r="H726" s="319"/>
      <c r="I726" s="319"/>
      <c r="J726" s="319"/>
      <c r="K726" s="319"/>
      <c r="L726" s="319"/>
      <c r="M726" s="319"/>
      <c r="N726" s="319"/>
      <c r="O726" s="319"/>
      <c r="P726" s="319"/>
      <c r="Q726" s="319"/>
      <c r="R726" s="319"/>
      <c r="S726" s="323"/>
      <c r="T726" s="323"/>
      <c r="U726" s="323"/>
      <c r="V726" s="323"/>
      <c r="W726" s="319"/>
      <c r="X726" s="319"/>
      <c r="Y726" s="319"/>
      <c r="Z726" s="319"/>
    </row>
    <row r="727" spans="2:26" ht="19.5" thickBot="1" x14ac:dyDescent="0.3">
      <c r="B727" s="321"/>
      <c r="C727" s="321"/>
      <c r="D727" s="321"/>
      <c r="E727" s="321"/>
      <c r="F727" s="321"/>
      <c r="G727" s="321"/>
      <c r="H727" s="321"/>
      <c r="I727" s="321"/>
      <c r="J727" s="321"/>
      <c r="K727" s="321"/>
      <c r="L727" s="321"/>
      <c r="M727" s="321"/>
      <c r="N727" s="321"/>
      <c r="O727" s="321"/>
      <c r="P727" s="321"/>
      <c r="Q727" s="321"/>
      <c r="R727" s="321"/>
      <c r="S727" s="321"/>
      <c r="T727" s="321"/>
      <c r="U727" s="321"/>
      <c r="V727" s="319"/>
      <c r="W727" s="319"/>
      <c r="X727" s="319"/>
      <c r="Y727" s="319"/>
      <c r="Z727" s="319"/>
    </row>
    <row r="728" spans="2:26" ht="18.75" x14ac:dyDescent="0.25">
      <c r="B728" s="316" t="s">
        <v>4784</v>
      </c>
      <c r="C728" s="316"/>
      <c r="D728" s="316"/>
      <c r="E728" s="316"/>
      <c r="F728" s="316"/>
      <c r="G728" s="316"/>
      <c r="H728" s="316"/>
      <c r="I728" s="316"/>
      <c r="J728" s="316"/>
      <c r="K728" s="316"/>
      <c r="L728" s="316"/>
      <c r="M728" s="316"/>
      <c r="N728" s="316"/>
      <c r="O728" s="316"/>
      <c r="P728" s="316"/>
      <c r="Q728" s="316"/>
      <c r="R728" s="316"/>
      <c r="S728" s="316"/>
      <c r="T728" s="316"/>
      <c r="U728" s="316"/>
      <c r="V728" s="319"/>
      <c r="W728" s="319"/>
      <c r="X728" s="319"/>
      <c r="Y728" s="319"/>
      <c r="Z728" s="319"/>
    </row>
    <row r="729" spans="2:26" ht="19.5" thickBot="1" x14ac:dyDescent="0.3">
      <c r="B729" s="237" t="s">
        <v>4774</v>
      </c>
      <c r="C729" s="238"/>
      <c r="D729" s="239" t="s">
        <v>4775</v>
      </c>
      <c r="E729" s="238"/>
      <c r="F729" s="322" t="s">
        <v>4776</v>
      </c>
      <c r="G729" s="322"/>
      <c r="H729" s="322"/>
      <c r="I729" s="321"/>
      <c r="J729" s="321"/>
      <c r="K729" s="321"/>
      <c r="L729" s="321"/>
      <c r="M729" s="321"/>
      <c r="N729" s="321"/>
      <c r="O729" s="321"/>
      <c r="P729" s="321"/>
      <c r="Q729" s="322"/>
      <c r="R729" s="322"/>
      <c r="S729" s="322"/>
      <c r="T729" s="322"/>
      <c r="U729" s="322"/>
      <c r="V729" s="322"/>
      <c r="W729" s="322"/>
      <c r="X729" s="322"/>
      <c r="Y729" s="322"/>
      <c r="Z729" s="322"/>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4785</v>
      </c>
    </row>
    <row r="732" spans="2:26" ht="15.75" x14ac:dyDescent="0.25">
      <c r="B732" s="241"/>
    </row>
    <row r="733" spans="2:26" ht="16.5" thickBot="1" x14ac:dyDescent="0.3">
      <c r="B733" s="251" t="s">
        <v>4786</v>
      </c>
      <c r="C733" s="243"/>
    </row>
    <row r="734" spans="2:26" x14ac:dyDescent="0.25">
      <c r="B734" s="244"/>
    </row>
    <row r="735" spans="2:26" ht="16.5" thickBot="1" x14ac:dyDescent="0.3">
      <c r="B735" s="245" t="s">
        <v>4774</v>
      </c>
      <c r="C735" s="243"/>
      <c r="D735" s="251" t="s">
        <v>4775</v>
      </c>
      <c r="E735" s="243"/>
      <c r="F735" s="251" t="s">
        <v>4787</v>
      </c>
    </row>
    <row r="736" spans="2:26" ht="15.75" x14ac:dyDescent="0.25">
      <c r="B736" s="246" t="s">
        <v>4788</v>
      </c>
    </row>
    <row r="737" spans="2:9" ht="16.5" thickBot="1" x14ac:dyDescent="0.3">
      <c r="B737" s="243"/>
      <c r="C737" s="240" t="s">
        <v>4789</v>
      </c>
      <c r="D737" s="243"/>
      <c r="E737" s="251" t="s">
        <v>4790</v>
      </c>
      <c r="F737" s="243"/>
      <c r="G737" s="251" t="s">
        <v>4775</v>
      </c>
      <c r="H737" s="243"/>
      <c r="I737" s="251" t="s">
        <v>4787</v>
      </c>
    </row>
    <row r="738" spans="2:9" x14ac:dyDescent="0.25">
      <c r="B738" s="254" t="s">
        <v>4791</v>
      </c>
      <c r="C738" s="248"/>
      <c r="D738" s="248"/>
      <c r="E738" s="248"/>
      <c r="F738" s="248"/>
      <c r="G738" s="248"/>
      <c r="H738" s="248"/>
      <c r="I738" s="248"/>
    </row>
    <row r="739" spans="2:9" x14ac:dyDescent="0.25">
      <c r="B739" s="244"/>
    </row>
    <row r="740" spans="2:9" ht="16.5" thickBot="1" x14ac:dyDescent="0.3">
      <c r="B740" s="251" t="s">
        <v>4792</v>
      </c>
      <c r="C740" s="243"/>
    </row>
    <row r="741" spans="2:9" x14ac:dyDescent="0.25">
      <c r="B741" s="244"/>
    </row>
    <row r="742" spans="2:9" ht="16.5" thickBot="1" x14ac:dyDescent="0.3">
      <c r="B742" s="243"/>
      <c r="C742" s="240" t="s">
        <v>4789</v>
      </c>
      <c r="D742" s="243"/>
      <c r="E742" s="251" t="s">
        <v>4790</v>
      </c>
      <c r="F742" s="243"/>
      <c r="G742" s="251" t="s">
        <v>4775</v>
      </c>
      <c r="H742" s="243"/>
      <c r="I742" s="251" t="s">
        <v>4787</v>
      </c>
    </row>
    <row r="743" spans="2:9" ht="15.75" x14ac:dyDescent="0.25">
      <c r="B743" s="246" t="s">
        <v>4793</v>
      </c>
    </row>
    <row r="744" spans="2:9" ht="15.75" x14ac:dyDescent="0.25">
      <c r="B744" s="246" t="s">
        <v>4794</v>
      </c>
    </row>
    <row r="745" spans="2:9" ht="16.5" thickBot="1" x14ac:dyDescent="0.3">
      <c r="B745" s="251" t="s">
        <v>4795</v>
      </c>
      <c r="C745" s="243"/>
    </row>
    <row r="746" spans="2:9" ht="60" x14ac:dyDescent="0.25">
      <c r="B746" s="248"/>
      <c r="C746" s="254" t="s">
        <v>4796</v>
      </c>
    </row>
    <row r="747" spans="2:9" ht="15.75" x14ac:dyDescent="0.25">
      <c r="B747" s="246" t="s">
        <v>4797</v>
      </c>
    </row>
    <row r="748" spans="2:9" ht="16.5" thickBot="1" x14ac:dyDescent="0.3">
      <c r="B748" s="251" t="s">
        <v>4798</v>
      </c>
      <c r="C748" s="243"/>
      <c r="D748" s="251" t="s">
        <v>4775</v>
      </c>
      <c r="E748" s="243"/>
      <c r="F748" s="245">
        <v>20</v>
      </c>
      <c r="G748" s="253"/>
      <c r="H748" s="251" t="s">
        <v>4799</v>
      </c>
      <c r="I748" s="243"/>
    </row>
    <row r="749" spans="2:9" ht="15.75" thickBot="1" x14ac:dyDescent="0.3">
      <c r="B749" s="244"/>
    </row>
    <row r="750" spans="2:9" ht="15.75" thickBot="1" x14ac:dyDescent="0.3">
      <c r="B750" s="255"/>
    </row>
    <row r="751" spans="2:9" ht="15.75" thickBot="1" x14ac:dyDescent="0.3">
      <c r="B751" s="255" t="s">
        <v>4800</v>
      </c>
    </row>
    <row r="752" spans="2:9" ht="15.75" thickBot="1" x14ac:dyDescent="0.3">
      <c r="B752" s="255"/>
    </row>
    <row r="753" spans="2:9" x14ac:dyDescent="0.25">
      <c r="B753" s="255" t="s">
        <v>4801</v>
      </c>
    </row>
    <row r="754" spans="2:9" x14ac:dyDescent="0.25">
      <c r="B754" s="244"/>
    </row>
    <row r="755" spans="2:9" ht="16.5" thickBot="1" x14ac:dyDescent="0.3">
      <c r="B755" s="251" t="s">
        <v>4802</v>
      </c>
      <c r="C755" s="243"/>
    </row>
    <row r="756" spans="2:9" x14ac:dyDescent="0.25">
      <c r="B756" s="244"/>
    </row>
    <row r="757" spans="2:9" ht="16.5" thickBot="1" x14ac:dyDescent="0.3">
      <c r="B757" s="243"/>
    </row>
    <row r="758" spans="2:9" x14ac:dyDescent="0.25">
      <c r="B758" s="254" t="s">
        <v>4784</v>
      </c>
    </row>
    <row r="759" spans="2:9" x14ac:dyDescent="0.25">
      <c r="B759" s="244"/>
    </row>
    <row r="760" spans="2:9" ht="16.5" thickBot="1" x14ac:dyDescent="0.3">
      <c r="B760" s="251" t="s">
        <v>4774</v>
      </c>
      <c r="C760" s="243"/>
      <c r="D760" s="251" t="s">
        <v>4775</v>
      </c>
      <c r="E760" s="243"/>
      <c r="F760" s="251" t="s">
        <v>4799</v>
      </c>
      <c r="G760" s="243"/>
    </row>
    <row r="761" spans="2:9" x14ac:dyDescent="0.25">
      <c r="B761" s="244"/>
    </row>
    <row r="762" spans="2:9" ht="16.5" thickBot="1" x14ac:dyDescent="0.3">
      <c r="B762" s="251" t="s">
        <v>4803</v>
      </c>
      <c r="C762" s="243"/>
      <c r="D762" s="245" t="s">
        <v>4774</v>
      </c>
      <c r="E762" s="243"/>
      <c r="F762" s="251" t="s">
        <v>4775</v>
      </c>
      <c r="G762" s="243"/>
      <c r="H762" s="251" t="s">
        <v>4799</v>
      </c>
      <c r="I762" s="243"/>
    </row>
    <row r="763" spans="2:9" x14ac:dyDescent="0.25">
      <c r="B763" s="244"/>
    </row>
    <row r="764" spans="2:9" ht="16.5" thickBot="1" x14ac:dyDescent="0.3">
      <c r="B764" s="251" t="s">
        <v>4804</v>
      </c>
      <c r="C764" s="243"/>
    </row>
    <row r="765" spans="2:9" ht="60" x14ac:dyDescent="0.25">
      <c r="B765" s="248"/>
      <c r="C765" s="254" t="s">
        <v>4805</v>
      </c>
    </row>
    <row r="766" spans="2:9" x14ac:dyDescent="0.25">
      <c r="B766" s="244"/>
    </row>
    <row r="767" spans="2:9" ht="111" thickBot="1" x14ac:dyDescent="0.3">
      <c r="B767" s="251" t="s">
        <v>4806</v>
      </c>
      <c r="C767" s="243"/>
      <c r="D767" s="251" t="s">
        <v>4807</v>
      </c>
    </row>
    <row r="768" spans="2:9" ht="24" x14ac:dyDescent="0.25">
      <c r="B768" s="248"/>
      <c r="C768" s="254" t="s">
        <v>4808</v>
      </c>
      <c r="D768" s="248"/>
    </row>
    <row r="769" spans="2:7" x14ac:dyDescent="0.25">
      <c r="B769" s="244"/>
    </row>
    <row r="770" spans="2:7" ht="16.5" thickBot="1" x14ac:dyDescent="0.3">
      <c r="B770" s="251" t="s">
        <v>4809</v>
      </c>
      <c r="C770" s="243"/>
      <c r="D770" s="251"/>
      <c r="E770" s="251" t="s">
        <v>4810</v>
      </c>
    </row>
    <row r="771" spans="2:7" x14ac:dyDescent="0.25">
      <c r="B771" s="244" t="s">
        <v>4811</v>
      </c>
    </row>
    <row r="772" spans="2:7" ht="15.75" x14ac:dyDescent="0.25">
      <c r="B772" s="251"/>
      <c r="C772" s="317"/>
      <c r="D772" s="320" t="s">
        <v>4775</v>
      </c>
      <c r="E772" s="317"/>
      <c r="F772" s="320" t="s">
        <v>4799</v>
      </c>
      <c r="G772" s="317"/>
    </row>
    <row r="773" spans="2:7" ht="16.5" thickBot="1" x14ac:dyDescent="0.3">
      <c r="B773" s="251" t="s">
        <v>4812</v>
      </c>
      <c r="C773" s="318"/>
      <c r="D773" s="320"/>
      <c r="E773" s="318"/>
      <c r="F773" s="320"/>
      <c r="G773" s="318"/>
    </row>
    <row r="774" spans="2:7" ht="15.75" x14ac:dyDescent="0.25">
      <c r="B774" s="246" t="s">
        <v>4795</v>
      </c>
    </row>
    <row r="775" spans="2:7" ht="16.5" thickBot="1" x14ac:dyDescent="0.3">
      <c r="B775" s="253"/>
    </row>
    <row r="776" spans="2:7" x14ac:dyDescent="0.25">
      <c r="B776" s="252" t="s">
        <v>4813</v>
      </c>
    </row>
    <row r="777" spans="2:7" ht="16.5" thickBot="1" x14ac:dyDescent="0.3">
      <c r="B777" s="243"/>
    </row>
    <row r="778" spans="2:7" x14ac:dyDescent="0.25">
      <c r="B778" s="254" t="s">
        <v>4814</v>
      </c>
    </row>
    <row r="779" spans="2:7" x14ac:dyDescent="0.25">
      <c r="B779" s="244"/>
    </row>
    <row r="780" spans="2:7" ht="16.5" thickBot="1" x14ac:dyDescent="0.3">
      <c r="B780" s="251" t="s">
        <v>4815</v>
      </c>
      <c r="C780" s="243"/>
    </row>
    <row r="781" spans="2:7" x14ac:dyDescent="0.25">
      <c r="B781" s="244"/>
    </row>
    <row r="782" spans="2:7" ht="16.5" thickBot="1" x14ac:dyDescent="0.3">
      <c r="B782" s="243"/>
    </row>
    <row r="783" spans="2:7" x14ac:dyDescent="0.25">
      <c r="B783" s="254" t="s">
        <v>4816</v>
      </c>
    </row>
    <row r="784" spans="2:7" x14ac:dyDescent="0.25">
      <c r="B784" s="244"/>
    </row>
    <row r="785" spans="2:15" ht="16.5" thickBot="1" x14ac:dyDescent="0.3">
      <c r="B785" s="251" t="s">
        <v>4817</v>
      </c>
      <c r="C785" s="243"/>
      <c r="D785" s="251" t="s">
        <v>4790</v>
      </c>
      <c r="E785" s="243"/>
      <c r="F785" s="251" t="s">
        <v>4775</v>
      </c>
      <c r="G785" s="243"/>
      <c r="H785" s="251" t="s">
        <v>4787</v>
      </c>
    </row>
    <row r="786" spans="2:15" ht="15.75" x14ac:dyDescent="0.25">
      <c r="B786" s="246"/>
    </row>
    <row r="787" spans="2:15" ht="15.75" x14ac:dyDescent="0.25">
      <c r="B787" s="246" t="s">
        <v>4818</v>
      </c>
    </row>
    <row r="788" spans="2:15" ht="16.5" thickBot="1" x14ac:dyDescent="0.3">
      <c r="B788" s="320" t="s">
        <v>4819</v>
      </c>
      <c r="C788" s="320"/>
      <c r="D788" s="320"/>
      <c r="E788" s="320"/>
      <c r="F788" s="318"/>
      <c r="G788" s="318"/>
      <c r="H788" s="318"/>
      <c r="I788" s="318"/>
      <c r="J788" s="318"/>
      <c r="K788" s="318"/>
      <c r="L788" s="318"/>
      <c r="M788" s="318"/>
      <c r="N788" s="318"/>
      <c r="O788" s="251"/>
    </row>
    <row r="789" spans="2:15" x14ac:dyDescent="0.25">
      <c r="B789" s="320"/>
      <c r="C789" s="320"/>
      <c r="D789" s="320"/>
      <c r="E789" s="320"/>
      <c r="F789" s="330"/>
      <c r="G789" s="330"/>
      <c r="H789" s="330"/>
      <c r="I789" s="330"/>
      <c r="J789" s="330"/>
      <c r="K789" s="330"/>
      <c r="L789" s="330"/>
      <c r="M789" s="330"/>
      <c r="N789" s="330"/>
      <c r="O789" s="320"/>
    </row>
    <row r="790" spans="2:15" ht="15.75" thickBot="1" x14ac:dyDescent="0.3">
      <c r="B790" s="320"/>
      <c r="C790" s="320"/>
      <c r="D790" s="320"/>
      <c r="E790" s="320"/>
      <c r="F790" s="329"/>
      <c r="G790" s="329"/>
      <c r="H790" s="329"/>
      <c r="I790" s="329"/>
      <c r="J790" s="329"/>
      <c r="K790" s="329"/>
      <c r="L790" s="329"/>
      <c r="M790" s="329"/>
      <c r="N790" s="329"/>
      <c r="O790" s="320"/>
    </row>
    <row r="791" spans="2:15" x14ac:dyDescent="0.25">
      <c r="B791" s="331"/>
      <c r="C791" s="331"/>
      <c r="D791" s="331"/>
      <c r="E791" s="331"/>
      <c r="F791" s="333" t="s">
        <v>4820</v>
      </c>
      <c r="G791" s="333"/>
      <c r="H791" s="333"/>
      <c r="I791" s="333"/>
      <c r="J791" s="333"/>
      <c r="K791" s="333"/>
      <c r="L791" s="333"/>
      <c r="M791" s="333"/>
      <c r="N791" s="333"/>
      <c r="O791" s="331"/>
    </row>
    <row r="792" spans="2:15" ht="15.75" thickBot="1" x14ac:dyDescent="0.3">
      <c r="B792" s="332"/>
      <c r="C792" s="332"/>
      <c r="D792" s="332"/>
      <c r="E792" s="332"/>
      <c r="F792" s="334"/>
      <c r="G792" s="334"/>
      <c r="H792" s="334"/>
      <c r="I792" s="334"/>
      <c r="J792" s="334"/>
      <c r="K792" s="334"/>
      <c r="L792" s="334"/>
      <c r="M792" s="334"/>
      <c r="N792" s="334"/>
      <c r="O792" s="332"/>
    </row>
    <row r="793" spans="2:15" x14ac:dyDescent="0.25">
      <c r="B793" s="335" t="s">
        <v>4821</v>
      </c>
      <c r="C793" s="335"/>
      <c r="D793" s="335"/>
      <c r="E793" s="335"/>
      <c r="F793" s="335"/>
      <c r="G793" s="335"/>
      <c r="H793" s="335"/>
      <c r="I793" s="248"/>
      <c r="J793" s="335" t="s">
        <v>4822</v>
      </c>
      <c r="K793" s="335"/>
      <c r="L793" s="335"/>
      <c r="M793" s="248"/>
      <c r="N793" s="335" t="s">
        <v>4823</v>
      </c>
      <c r="O793" s="335"/>
    </row>
    <row r="794" spans="2:15" ht="16.5" thickBot="1" x14ac:dyDescent="0.3">
      <c r="B794" s="251" t="s">
        <v>4824</v>
      </c>
      <c r="C794" s="243"/>
      <c r="D794" s="251" t="s">
        <v>4775</v>
      </c>
      <c r="E794" s="318"/>
      <c r="F794" s="318"/>
      <c r="G794" s="245">
        <v>20</v>
      </c>
      <c r="H794" s="329"/>
      <c r="I794" s="329"/>
      <c r="J794" s="329"/>
      <c r="K794" s="251" t="s">
        <v>4787</v>
      </c>
      <c r="L794" s="320"/>
      <c r="M794" s="320"/>
      <c r="N794" s="320"/>
      <c r="O794" s="320"/>
    </row>
    <row r="795" spans="2:15" x14ac:dyDescent="0.25">
      <c r="B795" s="45"/>
      <c r="C795" s="45"/>
      <c r="D795" s="45"/>
      <c r="E795" s="45"/>
      <c r="F795" s="45"/>
      <c r="G795" s="45"/>
      <c r="H795" s="45"/>
      <c r="I795" s="45"/>
      <c r="J795" s="45"/>
      <c r="K795" s="45"/>
      <c r="L795" s="45"/>
      <c r="M795" s="45"/>
      <c r="N795" s="45"/>
      <c r="O795" s="45"/>
    </row>
    <row r="796" spans="2:15" ht="15.75" x14ac:dyDescent="0.25">
      <c r="B796" s="246" t="s">
        <v>4825</v>
      </c>
    </row>
    <row r="797" spans="2:15" x14ac:dyDescent="0.25">
      <c r="B797" s="43" t="s">
        <v>208</v>
      </c>
    </row>
    <row r="798" spans="2:15" x14ac:dyDescent="0.25">
      <c r="B798" s="43" t="s">
        <v>4826</v>
      </c>
    </row>
    <row r="799" spans="2:15" x14ac:dyDescent="0.25">
      <c r="B799" s="43" t="s">
        <v>4827</v>
      </c>
    </row>
    <row r="800" spans="2:15" x14ac:dyDescent="0.25">
      <c r="B800" s="43" t="s">
        <v>4828</v>
      </c>
    </row>
    <row r="801" spans="2:9" x14ac:dyDescent="0.25">
      <c r="B801" s="43" t="s">
        <v>4829</v>
      </c>
    </row>
    <row r="802" spans="2:9" x14ac:dyDescent="0.25">
      <c r="B802" s="43" t="s">
        <v>4830</v>
      </c>
    </row>
    <row r="803" spans="2:9" x14ac:dyDescent="0.25">
      <c r="B803" s="43" t="s">
        <v>4831</v>
      </c>
    </row>
    <row r="804" spans="2:9" ht="18.75" x14ac:dyDescent="0.25">
      <c r="B804" s="37"/>
    </row>
    <row r="805" spans="2:9" ht="18.75" x14ac:dyDescent="0.25">
      <c r="B805" s="37"/>
    </row>
    <row r="806" spans="2:9" ht="18.75" x14ac:dyDescent="0.25">
      <c r="B806" s="37" t="s">
        <v>4473</v>
      </c>
    </row>
    <row r="807" spans="2:9" ht="18.75" x14ac:dyDescent="0.25">
      <c r="B807" s="37" t="s">
        <v>4474</v>
      </c>
    </row>
    <row r="808" spans="2:9" ht="18.75" x14ac:dyDescent="0.25">
      <c r="B808" s="37" t="s">
        <v>9</v>
      </c>
    </row>
    <row r="809" spans="2:9" ht="18.75" x14ac:dyDescent="0.25">
      <c r="B809" s="37" t="s">
        <v>4475</v>
      </c>
    </row>
    <row r="810" spans="2:9" ht="18.75" x14ac:dyDescent="0.25">
      <c r="B810" s="37" t="s">
        <v>4832</v>
      </c>
      <c r="I810" s="37"/>
    </row>
    <row r="811" spans="2:9" ht="18.75" x14ac:dyDescent="0.25">
      <c r="B811" s="41"/>
    </row>
  </sheetData>
  <mergeCells count="76">
    <mergeCell ref="B793:H793"/>
    <mergeCell ref="J793:L793"/>
    <mergeCell ref="N793:O793"/>
    <mergeCell ref="E794:F794"/>
    <mergeCell ref="H794:J794"/>
    <mergeCell ref="L794:O794"/>
    <mergeCell ref="B789:E790"/>
    <mergeCell ref="F789:N790"/>
    <mergeCell ref="O789:O790"/>
    <mergeCell ref="B791:E792"/>
    <mergeCell ref="F791:N792"/>
    <mergeCell ref="O791:O792"/>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21:X723"/>
    <mergeCell ref="Y721:Z723"/>
    <mergeCell ref="B724:X724"/>
    <mergeCell ref="Y724:Z724"/>
    <mergeCell ref="B725:R725"/>
    <mergeCell ref="S725:V726"/>
    <mergeCell ref="W725:Z726"/>
    <mergeCell ref="B726:R726"/>
    <mergeCell ref="Y717:Z717"/>
    <mergeCell ref="B719:X719"/>
    <mergeCell ref="Y719:Z719"/>
    <mergeCell ref="B720:X720"/>
    <mergeCell ref="Y720:Z720"/>
    <mergeCell ref="B718:X718"/>
    <mergeCell ref="Y718:Z718"/>
    <mergeCell ref="X714:Z714"/>
    <mergeCell ref="B715:F715"/>
    <mergeCell ref="G715:I715"/>
    <mergeCell ref="J715:K715"/>
    <mergeCell ref="M715:Q715"/>
    <mergeCell ref="R715:T715"/>
    <mergeCell ref="U715:W715"/>
    <mergeCell ref="X715:Z715"/>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B707:C707"/>
    <mergeCell ref="D707:F707"/>
    <mergeCell ref="B708:F708"/>
    <mergeCell ref="C709:D709"/>
    <mergeCell ref="E709:G709"/>
    <mergeCell ref="B704:E704"/>
    <mergeCell ref="F704:G704"/>
    <mergeCell ref="B705:E705"/>
    <mergeCell ref="F705:G705"/>
    <mergeCell ref="B706:C706"/>
    <mergeCell ref="D706:F706"/>
  </mergeCells>
  <hyperlinks>
    <hyperlink ref="B1" location="'Калькулятор 2'!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2'!A1" display="ВЕРНУТЬСЯ К КАЛЬКУЛЯТОРУ"/>
    <hyperlink ref="B48" location="'Калькулятор 2'!A1" display="ВЕРНУТЬСЯ К КАЛЬКУЛЯТОРУ"/>
  </hyperlinks>
  <pageMargins left="0.7" right="0.7"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2:J634"/>
  <sheetViews>
    <sheetView topLeftCell="A633" zoomScaleNormal="100" workbookViewId="0">
      <selection activeCell="B634" sqref="B634"/>
    </sheetView>
  </sheetViews>
  <sheetFormatPr defaultRowHeight="15" x14ac:dyDescent="0.25"/>
  <cols>
    <col min="2" max="2" width="148.42578125" customWidth="1"/>
  </cols>
  <sheetData>
    <row r="2" spans="2:10" x14ac:dyDescent="0.25">
      <c r="B2" s="4" t="s">
        <v>10</v>
      </c>
    </row>
    <row r="3" spans="2:10" ht="22.5" x14ac:dyDescent="0.25">
      <c r="B3" s="215" t="s">
        <v>4014</v>
      </c>
    </row>
    <row r="4" spans="2:10" ht="15.75" x14ac:dyDescent="0.25">
      <c r="B4" s="216" t="s">
        <v>4219</v>
      </c>
    </row>
    <row r="5" spans="2:10" ht="15.75" x14ac:dyDescent="0.25">
      <c r="B5" s="217"/>
    </row>
    <row r="6" spans="2:10" ht="18.75" x14ac:dyDescent="0.25">
      <c r="B6" s="218"/>
    </row>
    <row r="7" spans="2:10" ht="18.75" x14ac:dyDescent="0.25">
      <c r="B7" s="218" t="s">
        <v>1811</v>
      </c>
    </row>
    <row r="8" spans="2:10" ht="159.75" customHeight="1" x14ac:dyDescent="0.25">
      <c r="B8" s="218" t="s">
        <v>4210</v>
      </c>
    </row>
    <row r="9" spans="2:10" ht="18.75" x14ac:dyDescent="0.25">
      <c r="B9" s="219"/>
    </row>
    <row r="10" spans="2:10" ht="18.75" x14ac:dyDescent="0.25">
      <c r="B10" s="219"/>
    </row>
    <row r="11" spans="2:10" ht="56.25" x14ac:dyDescent="0.25">
      <c r="B11" s="220" t="s">
        <v>4211</v>
      </c>
    </row>
    <row r="12" spans="2:10" ht="30" x14ac:dyDescent="0.25">
      <c r="B12" s="262" t="s">
        <v>4212</v>
      </c>
    </row>
    <row r="13" spans="2:10" ht="75" x14ac:dyDescent="0.25">
      <c r="B13" s="220" t="s">
        <v>4213</v>
      </c>
    </row>
    <row r="14" spans="2:10" ht="93.75" x14ac:dyDescent="0.25">
      <c r="B14" s="220" t="s">
        <v>4214</v>
      </c>
    </row>
    <row r="15" spans="2:10" ht="18.75" x14ac:dyDescent="0.25">
      <c r="B15" s="220" t="s">
        <v>4215</v>
      </c>
    </row>
    <row r="16" spans="2:10" ht="18.75" x14ac:dyDescent="0.25">
      <c r="B16" s="220"/>
      <c r="J16" s="38"/>
    </row>
    <row r="17" spans="2:2" ht="18.75" x14ac:dyDescent="0.25">
      <c r="B17" s="221"/>
    </row>
    <row r="18" spans="2:2" ht="18.75" x14ac:dyDescent="0.25">
      <c r="B18" s="220" t="s">
        <v>4216</v>
      </c>
    </row>
    <row r="19" spans="2:2" ht="18.75" x14ac:dyDescent="0.25">
      <c r="B19" s="20"/>
    </row>
    <row r="20" spans="2:2" ht="18.75" x14ac:dyDescent="0.25">
      <c r="B20" s="20"/>
    </row>
    <row r="21" spans="2:2" ht="18.75" x14ac:dyDescent="0.25">
      <c r="B21" s="220"/>
    </row>
    <row r="22" spans="2:2" ht="18.75" x14ac:dyDescent="0.25">
      <c r="B22" s="222" t="s">
        <v>4217</v>
      </c>
    </row>
    <row r="23" spans="2:2" ht="18.75" x14ac:dyDescent="0.25">
      <c r="B23" s="222" t="s">
        <v>9</v>
      </c>
    </row>
    <row r="24" spans="2:2" ht="18.75" x14ac:dyDescent="0.25">
      <c r="B24" s="222" t="s">
        <v>4218</v>
      </c>
    </row>
    <row r="25" spans="2:2" ht="18.75" x14ac:dyDescent="0.25">
      <c r="B25" s="239"/>
    </row>
    <row r="26" spans="2:2" ht="131.25" x14ac:dyDescent="0.25">
      <c r="B26" s="25" t="s">
        <v>4220</v>
      </c>
    </row>
    <row r="27" spans="2:2" ht="18.75" x14ac:dyDescent="0.25">
      <c r="B27" s="19" t="s">
        <v>7</v>
      </c>
    </row>
    <row r="28" spans="2:2" ht="37.5" x14ac:dyDescent="0.25">
      <c r="B28" s="19" t="s">
        <v>4221</v>
      </c>
    </row>
    <row r="29" spans="2:2" ht="18.75" x14ac:dyDescent="0.25">
      <c r="B29" s="19" t="s">
        <v>4222</v>
      </c>
    </row>
    <row r="30" spans="2:2" ht="18.75" x14ac:dyDescent="0.25">
      <c r="B30" s="22"/>
    </row>
    <row r="31" spans="2:2" ht="18.75" x14ac:dyDescent="0.25">
      <c r="B31" s="19" t="s">
        <v>4223</v>
      </c>
    </row>
    <row r="32" spans="2:2" ht="18.75" x14ac:dyDescent="0.25">
      <c r="B32" s="20"/>
    </row>
    <row r="33" spans="2:2" ht="18.75" x14ac:dyDescent="0.25">
      <c r="B33" s="19" t="s">
        <v>4224</v>
      </c>
    </row>
    <row r="34" spans="2:2" ht="18.75" x14ac:dyDescent="0.25">
      <c r="B34" s="19" t="s">
        <v>172</v>
      </c>
    </row>
    <row r="35" spans="2:2" ht="18.75" x14ac:dyDescent="0.25">
      <c r="B35" s="19"/>
    </row>
    <row r="36" spans="2:2" ht="93.75" x14ac:dyDescent="0.25">
      <c r="B36" s="20" t="s">
        <v>4225</v>
      </c>
    </row>
    <row r="37" spans="2:2" ht="18.75" x14ac:dyDescent="0.25">
      <c r="B37" s="20"/>
    </row>
    <row r="38" spans="2:2" ht="18.75" x14ac:dyDescent="0.25">
      <c r="B38" s="19" t="s">
        <v>4226</v>
      </c>
    </row>
    <row r="39" spans="2:2" ht="18.75" x14ac:dyDescent="0.25">
      <c r="B39" s="20"/>
    </row>
    <row r="40" spans="2:2" ht="56.25" x14ac:dyDescent="0.25">
      <c r="B40" s="20" t="s">
        <v>4227</v>
      </c>
    </row>
    <row r="41" spans="2:2" ht="37.5" x14ac:dyDescent="0.25">
      <c r="B41" s="20" t="s">
        <v>4228</v>
      </c>
    </row>
    <row r="42" spans="2:2" ht="18.75" x14ac:dyDescent="0.25">
      <c r="B42" s="20"/>
    </row>
    <row r="43" spans="2:2" ht="18.75" x14ac:dyDescent="0.25">
      <c r="B43" s="19" t="s">
        <v>4229</v>
      </c>
    </row>
    <row r="44" spans="2:2" ht="18.75" x14ac:dyDescent="0.25">
      <c r="B44" s="19" t="s">
        <v>4230</v>
      </c>
    </row>
    <row r="45" spans="2:2" ht="18.75" x14ac:dyDescent="0.25">
      <c r="B45" s="19"/>
    </row>
    <row r="46" spans="2:2" ht="18.75" x14ac:dyDescent="0.25">
      <c r="B46" s="19"/>
    </row>
    <row r="47" spans="2:2" ht="18.75" x14ac:dyDescent="0.25">
      <c r="B47" s="20" t="s">
        <v>3668</v>
      </c>
    </row>
    <row r="48" spans="2:2" ht="37.5" x14ac:dyDescent="0.25">
      <c r="B48" s="20" t="s">
        <v>4231</v>
      </c>
    </row>
    <row r="49" spans="2:2" ht="18.75" x14ac:dyDescent="0.25">
      <c r="B49" s="20" t="s">
        <v>3568</v>
      </c>
    </row>
    <row r="50" spans="2:2" ht="18.75" x14ac:dyDescent="0.25">
      <c r="B50" s="20" t="s">
        <v>3569</v>
      </c>
    </row>
    <row r="51" spans="2:2" ht="18.75" x14ac:dyDescent="0.25">
      <c r="B51" s="20" t="s">
        <v>3670</v>
      </c>
    </row>
    <row r="52" spans="2:2" ht="18.75" x14ac:dyDescent="0.25">
      <c r="B52" s="20" t="s">
        <v>3671</v>
      </c>
    </row>
    <row r="53" spans="2:2" ht="37.5" x14ac:dyDescent="0.25">
      <c r="B53" s="20" t="s">
        <v>4232</v>
      </c>
    </row>
    <row r="54" spans="2:2" ht="18.75" x14ac:dyDescent="0.25">
      <c r="B54" s="20" t="s">
        <v>3570</v>
      </c>
    </row>
    <row r="55" spans="2:2" ht="37.5" x14ac:dyDescent="0.25">
      <c r="B55" s="20" t="s">
        <v>4233</v>
      </c>
    </row>
    <row r="56" spans="2:2" ht="37.5" x14ac:dyDescent="0.25">
      <c r="B56" s="20" t="s">
        <v>4234</v>
      </c>
    </row>
    <row r="57" spans="2:2" ht="56.25" x14ac:dyDescent="0.25">
      <c r="B57" s="20" t="s">
        <v>4235</v>
      </c>
    </row>
    <row r="58" spans="2:2" ht="56.25" x14ac:dyDescent="0.25">
      <c r="B58" s="20" t="s">
        <v>4236</v>
      </c>
    </row>
    <row r="59" spans="2:2" ht="18.75" x14ac:dyDescent="0.25">
      <c r="B59" s="20" t="s">
        <v>4237</v>
      </c>
    </row>
    <row r="60" spans="2:2" ht="18.75" x14ac:dyDescent="0.25">
      <c r="B60" s="20" t="s">
        <v>4238</v>
      </c>
    </row>
    <row r="61" spans="2:2" ht="18.75" x14ac:dyDescent="0.25">
      <c r="B61" s="20" t="s">
        <v>3676</v>
      </c>
    </row>
    <row r="62" spans="2:2" ht="37.5" x14ac:dyDescent="0.25">
      <c r="B62" s="20" t="s">
        <v>3571</v>
      </c>
    </row>
    <row r="63" spans="2:2" ht="37.5" x14ac:dyDescent="0.25">
      <c r="B63" s="20" t="s">
        <v>3572</v>
      </c>
    </row>
    <row r="64" spans="2:2" ht="56.25" x14ac:dyDescent="0.25">
      <c r="B64" s="20" t="s">
        <v>3677</v>
      </c>
    </row>
    <row r="65" spans="2:2" ht="18.75" x14ac:dyDescent="0.25">
      <c r="B65" s="19"/>
    </row>
    <row r="66" spans="2:2" ht="37.5" x14ac:dyDescent="0.25">
      <c r="B66" s="20" t="s">
        <v>3678</v>
      </c>
    </row>
    <row r="67" spans="2:2" ht="37.5" x14ac:dyDescent="0.25">
      <c r="B67" s="20" t="s">
        <v>3679</v>
      </c>
    </row>
    <row r="68" spans="2:2" ht="37.5" x14ac:dyDescent="0.25">
      <c r="B68" s="20" t="s">
        <v>3680</v>
      </c>
    </row>
    <row r="69" spans="2:2" ht="18.75" x14ac:dyDescent="0.25">
      <c r="B69" s="20" t="s">
        <v>3681</v>
      </c>
    </row>
    <row r="70" spans="2:2" ht="18.75" x14ac:dyDescent="0.25">
      <c r="B70" s="20" t="s">
        <v>3573</v>
      </c>
    </row>
    <row r="71" spans="2:2" ht="37.5" x14ac:dyDescent="0.25">
      <c r="B71" s="20" t="s">
        <v>4239</v>
      </c>
    </row>
    <row r="72" spans="2:2" ht="18.75" x14ac:dyDescent="0.25">
      <c r="B72" s="20" t="s">
        <v>3683</v>
      </c>
    </row>
    <row r="73" spans="2:2" ht="18.75" x14ac:dyDescent="0.25">
      <c r="B73" s="20" t="s">
        <v>3684</v>
      </c>
    </row>
    <row r="74" spans="2:2" ht="18.75" x14ac:dyDescent="0.25">
      <c r="B74" s="20" t="s">
        <v>3685</v>
      </c>
    </row>
    <row r="75" spans="2:2" ht="18.75" x14ac:dyDescent="0.25">
      <c r="B75" s="20" t="s">
        <v>3686</v>
      </c>
    </row>
    <row r="76" spans="2:2" ht="18.75" x14ac:dyDescent="0.25">
      <c r="B76" s="20" t="s">
        <v>3687</v>
      </c>
    </row>
    <row r="77" spans="2:2" ht="18.75" x14ac:dyDescent="0.25">
      <c r="B77" s="20" t="s">
        <v>3688</v>
      </c>
    </row>
    <row r="78" spans="2:2" ht="18.75" x14ac:dyDescent="0.25">
      <c r="B78" s="20" t="s">
        <v>3689</v>
      </c>
    </row>
    <row r="79" spans="2:2" ht="37.5" x14ac:dyDescent="0.25">
      <c r="B79" s="20" t="s">
        <v>3574</v>
      </c>
    </row>
    <row r="80" spans="2:2" ht="18.75" x14ac:dyDescent="0.25">
      <c r="B80" s="20" t="s">
        <v>3690</v>
      </c>
    </row>
    <row r="81" spans="2:2" ht="37.5" x14ac:dyDescent="0.25">
      <c r="B81" s="20" t="s">
        <v>4240</v>
      </c>
    </row>
    <row r="82" spans="2:2" ht="18.75" x14ac:dyDescent="0.25">
      <c r="B82" s="20" t="s">
        <v>3692</v>
      </c>
    </row>
    <row r="83" spans="2:2" ht="18.75" x14ac:dyDescent="0.25">
      <c r="B83" s="20" t="s">
        <v>3693</v>
      </c>
    </row>
    <row r="84" spans="2:2" ht="18.75" x14ac:dyDescent="0.25">
      <c r="B84" s="20" t="s">
        <v>4241</v>
      </c>
    </row>
    <row r="85" spans="2:2" ht="18.75" x14ac:dyDescent="0.25">
      <c r="B85" s="20" t="s">
        <v>4242</v>
      </c>
    </row>
    <row r="86" spans="2:2" ht="18.75" x14ac:dyDescent="0.25">
      <c r="B86" s="20" t="s">
        <v>4243</v>
      </c>
    </row>
    <row r="87" spans="2:2" ht="18.75" x14ac:dyDescent="0.25">
      <c r="B87" s="20"/>
    </row>
    <row r="88" spans="2:2" ht="18.75" x14ac:dyDescent="0.25">
      <c r="B88" s="20"/>
    </row>
    <row r="89" spans="2:2" ht="18.75" x14ac:dyDescent="0.25">
      <c r="B89" s="19"/>
    </row>
    <row r="90" spans="2:2" ht="37.5" x14ac:dyDescent="0.25">
      <c r="B90" s="20" t="s">
        <v>4244</v>
      </c>
    </row>
    <row r="91" spans="2:2" ht="18.75" x14ac:dyDescent="0.25">
      <c r="B91" s="20" t="s">
        <v>4245</v>
      </c>
    </row>
    <row r="92" spans="2:2" ht="56.25" x14ac:dyDescent="0.25">
      <c r="B92" s="20" t="s">
        <v>4246</v>
      </c>
    </row>
    <row r="93" spans="2:2" ht="18.75" x14ac:dyDescent="0.25">
      <c r="B93" s="20" t="s">
        <v>4247</v>
      </c>
    </row>
    <row r="94" spans="2:2" ht="18.75" x14ac:dyDescent="0.25">
      <c r="B94" s="20" t="s">
        <v>4248</v>
      </c>
    </row>
    <row r="95" spans="2:2" ht="18.75" x14ac:dyDescent="0.25">
      <c r="B95" s="20" t="s">
        <v>4249</v>
      </c>
    </row>
    <row r="96" spans="2:2" ht="18.75" x14ac:dyDescent="0.25">
      <c r="B96" s="20" t="s">
        <v>4250</v>
      </c>
    </row>
    <row r="97" spans="2:2" ht="18.75" x14ac:dyDescent="0.25">
      <c r="B97" s="20" t="s">
        <v>4251</v>
      </c>
    </row>
    <row r="98" spans="2:2" ht="18.75" x14ac:dyDescent="0.25">
      <c r="B98" s="20" t="s">
        <v>4252</v>
      </c>
    </row>
    <row r="99" spans="2:2" ht="56.25" x14ac:dyDescent="0.25">
      <c r="B99" s="20" t="s">
        <v>4253</v>
      </c>
    </row>
    <row r="100" spans="2:2" ht="30" x14ac:dyDescent="0.25">
      <c r="B100" s="262" t="s">
        <v>4254</v>
      </c>
    </row>
    <row r="101" spans="2:2" ht="18.75" x14ac:dyDescent="0.25">
      <c r="B101" s="22"/>
    </row>
    <row r="102" spans="2:2" ht="18.75" x14ac:dyDescent="0.25">
      <c r="B102" s="19" t="s">
        <v>4255</v>
      </c>
    </row>
    <row r="103" spans="2:2" ht="18.75" x14ac:dyDescent="0.25">
      <c r="B103" s="20"/>
    </row>
    <row r="104" spans="2:2" ht="18.75" x14ac:dyDescent="0.25">
      <c r="B104" s="19" t="s">
        <v>4256</v>
      </c>
    </row>
    <row r="105" spans="2:2" ht="18.75" x14ac:dyDescent="0.25">
      <c r="B105" s="19"/>
    </row>
    <row r="106" spans="2:2" ht="18.75" x14ac:dyDescent="0.25">
      <c r="B106" s="20" t="s">
        <v>4257</v>
      </c>
    </row>
    <row r="107" spans="2:2" ht="18.75" x14ac:dyDescent="0.25">
      <c r="B107" s="20"/>
    </row>
    <row r="108" spans="2:2" ht="18.75" x14ac:dyDescent="0.25">
      <c r="B108" s="19" t="s">
        <v>4258</v>
      </c>
    </row>
    <row r="109" spans="2:2" ht="18.75" x14ac:dyDescent="0.25">
      <c r="B109" s="191"/>
    </row>
    <row r="110" spans="2:2" ht="37.5" x14ac:dyDescent="0.25">
      <c r="B110" s="20" t="s">
        <v>4259</v>
      </c>
    </row>
    <row r="111" spans="2:2" ht="18.75" x14ac:dyDescent="0.25">
      <c r="B111" s="20" t="s">
        <v>3706</v>
      </c>
    </row>
    <row r="112" spans="2:2" ht="37.5" x14ac:dyDescent="0.25">
      <c r="B112" s="20" t="s">
        <v>4260</v>
      </c>
    </row>
    <row r="113" spans="2:2" ht="18.75" x14ac:dyDescent="0.25">
      <c r="B113" s="19"/>
    </row>
    <row r="114" spans="2:2" ht="18.75" x14ac:dyDescent="0.25">
      <c r="B114" s="20" t="s">
        <v>4261</v>
      </c>
    </row>
    <row r="115" spans="2:2" ht="18.75" x14ac:dyDescent="0.25">
      <c r="B115" s="222" t="s">
        <v>4262</v>
      </c>
    </row>
    <row r="116" spans="2:2" ht="56.25" x14ac:dyDescent="0.25">
      <c r="B116" s="20" t="s">
        <v>4263</v>
      </c>
    </row>
    <row r="117" spans="2:2" ht="18.75" x14ac:dyDescent="0.25">
      <c r="B117" s="20" t="s">
        <v>4264</v>
      </c>
    </row>
    <row r="118" spans="2:2" ht="18.75" x14ac:dyDescent="0.25">
      <c r="B118" s="20" t="s">
        <v>4265</v>
      </c>
    </row>
    <row r="119" spans="2:2" ht="131.25" x14ac:dyDescent="0.25">
      <c r="B119" s="20" t="s">
        <v>4266</v>
      </c>
    </row>
    <row r="120" spans="2:2" ht="18.75" x14ac:dyDescent="0.25">
      <c r="B120" s="20"/>
    </row>
    <row r="121" spans="2:2" ht="18.75" x14ac:dyDescent="0.25">
      <c r="B121" s="19" t="s">
        <v>4267</v>
      </c>
    </row>
    <row r="122" spans="2:2" ht="18.75" x14ac:dyDescent="0.25">
      <c r="B122" s="19" t="s">
        <v>4268</v>
      </c>
    </row>
    <row r="123" spans="2:2" ht="18.75" x14ac:dyDescent="0.25">
      <c r="B123" s="20"/>
    </row>
    <row r="124" spans="2:2" ht="18.75" x14ac:dyDescent="0.25">
      <c r="B124" s="20" t="s">
        <v>3710</v>
      </c>
    </row>
    <row r="125" spans="2:2" ht="18.75" x14ac:dyDescent="0.25">
      <c r="B125" s="20" t="s">
        <v>4269</v>
      </c>
    </row>
    <row r="126" spans="2:2" ht="18.75" x14ac:dyDescent="0.25">
      <c r="B126" s="20" t="s">
        <v>4270</v>
      </c>
    </row>
    <row r="127" spans="2:2" ht="18.75" x14ac:dyDescent="0.25">
      <c r="B127" s="20"/>
    </row>
    <row r="128" spans="2:2" ht="37.5" x14ac:dyDescent="0.25">
      <c r="B128" s="19" t="s">
        <v>4271</v>
      </c>
    </row>
    <row r="129" spans="2:2" ht="18.75" x14ac:dyDescent="0.25">
      <c r="B129" s="19" t="s">
        <v>4272</v>
      </c>
    </row>
    <row r="130" spans="2:2" ht="37.5" x14ac:dyDescent="0.25">
      <c r="B130" s="19" t="s">
        <v>4273</v>
      </c>
    </row>
    <row r="131" spans="2:2" ht="18.75" x14ac:dyDescent="0.25">
      <c r="B131" s="19" t="s">
        <v>4268</v>
      </c>
    </row>
    <row r="132" spans="2:2" ht="18.75" x14ac:dyDescent="0.25">
      <c r="B132" s="20"/>
    </row>
    <row r="133" spans="2:2" ht="37.5" x14ac:dyDescent="0.25">
      <c r="B133" s="20" t="s">
        <v>4274</v>
      </c>
    </row>
    <row r="134" spans="2:2" ht="18.75" x14ac:dyDescent="0.25">
      <c r="B134" s="20"/>
    </row>
    <row r="135" spans="2:2" ht="18.75" x14ac:dyDescent="0.25">
      <c r="B135" s="19"/>
    </row>
    <row r="136" spans="2:2" ht="18.75" x14ac:dyDescent="0.25">
      <c r="B136" s="20" t="s">
        <v>3719</v>
      </c>
    </row>
    <row r="137" spans="2:2" ht="18.75" x14ac:dyDescent="0.25">
      <c r="B137" s="22"/>
    </row>
    <row r="138" spans="2:2" ht="18.75" x14ac:dyDescent="0.25">
      <c r="B138" s="19" t="s">
        <v>4275</v>
      </c>
    </row>
    <row r="139" spans="2:2" ht="18.75" x14ac:dyDescent="0.25">
      <c r="B139" s="19" t="s">
        <v>4276</v>
      </c>
    </row>
    <row r="140" spans="2:2" ht="18.75" x14ac:dyDescent="0.25">
      <c r="B140" s="19" t="s">
        <v>4277</v>
      </c>
    </row>
    <row r="141" spans="2:2" ht="18.75" x14ac:dyDescent="0.25">
      <c r="B141" s="19"/>
    </row>
    <row r="142" spans="2:2" ht="37.5" x14ac:dyDescent="0.25">
      <c r="B142" s="20" t="s">
        <v>4278</v>
      </c>
    </row>
    <row r="143" spans="2:2" ht="18.75" x14ac:dyDescent="0.25">
      <c r="B143" s="20" t="s">
        <v>4279</v>
      </c>
    </row>
    <row r="144" spans="2:2" x14ac:dyDescent="0.25">
      <c r="B144" s="262" t="s">
        <v>4280</v>
      </c>
    </row>
    <row r="145" spans="2:2" x14ac:dyDescent="0.25">
      <c r="B145" s="262" t="s">
        <v>4281</v>
      </c>
    </row>
    <row r="146" spans="2:2" x14ac:dyDescent="0.25">
      <c r="B146" s="262" t="s">
        <v>4282</v>
      </c>
    </row>
    <row r="147" spans="2:2" ht="30" x14ac:dyDescent="0.25">
      <c r="B147" s="262" t="s">
        <v>4283</v>
      </c>
    </row>
    <row r="148" spans="2:2" ht="30" x14ac:dyDescent="0.25">
      <c r="B148" s="262" t="s">
        <v>4284</v>
      </c>
    </row>
    <row r="149" spans="2:2" x14ac:dyDescent="0.25">
      <c r="B149" s="262" t="s">
        <v>4285</v>
      </c>
    </row>
    <row r="150" spans="2:2" ht="30" x14ac:dyDescent="0.25">
      <c r="B150" s="262" t="s">
        <v>4286</v>
      </c>
    </row>
    <row r="151" spans="2:2" ht="56.25" x14ac:dyDescent="0.25">
      <c r="B151" s="20" t="s">
        <v>3579</v>
      </c>
    </row>
    <row r="152" spans="2:2" ht="56.25" x14ac:dyDescent="0.25">
      <c r="B152" s="20" t="s">
        <v>3724</v>
      </c>
    </row>
    <row r="153" spans="2:2" ht="37.5" x14ac:dyDescent="0.25">
      <c r="B153" s="20" t="s">
        <v>4051</v>
      </c>
    </row>
    <row r="154" spans="2:2" ht="37.5" x14ac:dyDescent="0.25">
      <c r="B154" s="20" t="s">
        <v>4287</v>
      </c>
    </row>
    <row r="155" spans="2:2" x14ac:dyDescent="0.25">
      <c r="B155" s="1"/>
    </row>
    <row r="156" spans="2:2" ht="18.75" x14ac:dyDescent="0.25">
      <c r="B156" s="20"/>
    </row>
    <row r="157" spans="2:2" ht="18.75" x14ac:dyDescent="0.25">
      <c r="B157" s="19"/>
    </row>
    <row r="158" spans="2:2" x14ac:dyDescent="0.25">
      <c r="B158" s="262" t="s">
        <v>4288</v>
      </c>
    </row>
    <row r="159" spans="2:2" ht="56.25" x14ac:dyDescent="0.25">
      <c r="B159" s="20" t="s">
        <v>4052</v>
      </c>
    </row>
    <row r="160" spans="2:2" ht="75" x14ac:dyDescent="0.25">
      <c r="B160" s="20" t="s">
        <v>4053</v>
      </c>
    </row>
    <row r="161" spans="2:2" ht="75" x14ac:dyDescent="0.25">
      <c r="B161" s="20" t="s">
        <v>4054</v>
      </c>
    </row>
    <row r="162" spans="2:2" ht="75" x14ac:dyDescent="0.25">
      <c r="B162" s="20" t="s">
        <v>4289</v>
      </c>
    </row>
    <row r="163" spans="2:2" ht="93.75" x14ac:dyDescent="0.25">
      <c r="B163" s="20" t="s">
        <v>4290</v>
      </c>
    </row>
    <row r="164" spans="2:2" ht="41.25" customHeight="1" x14ac:dyDescent="0.25">
      <c r="B164" s="20" t="s">
        <v>4291</v>
      </c>
    </row>
    <row r="165" spans="2:2" ht="30" x14ac:dyDescent="0.25">
      <c r="B165" s="262" t="s">
        <v>4292</v>
      </c>
    </row>
    <row r="166" spans="2:2" x14ac:dyDescent="0.25">
      <c r="B166" s="223"/>
    </row>
    <row r="167" spans="2:2" x14ac:dyDescent="0.25">
      <c r="B167" s="223"/>
    </row>
    <row r="168" spans="2:2" x14ac:dyDescent="0.25">
      <c r="B168" s="223"/>
    </row>
    <row r="169" spans="2:2" x14ac:dyDescent="0.25">
      <c r="B169" s="66"/>
    </row>
    <row r="170" spans="2:2" ht="30" x14ac:dyDescent="0.25">
      <c r="B170" s="262" t="s">
        <v>4293</v>
      </c>
    </row>
    <row r="171" spans="2:2" ht="56.25" x14ac:dyDescent="0.25">
      <c r="B171" s="20" t="s">
        <v>3731</v>
      </c>
    </row>
    <row r="172" spans="2:2" ht="37.5" x14ac:dyDescent="0.25">
      <c r="B172" s="20" t="s">
        <v>4294</v>
      </c>
    </row>
    <row r="173" spans="2:2" ht="93.75" x14ac:dyDescent="0.25">
      <c r="B173" s="220" t="s">
        <v>4295</v>
      </c>
    </row>
    <row r="174" spans="2:2" ht="75" x14ac:dyDescent="0.25">
      <c r="B174" s="220" t="s">
        <v>4296</v>
      </c>
    </row>
    <row r="175" spans="2:2" ht="18.75" x14ac:dyDescent="0.25">
      <c r="B175" s="220" t="s">
        <v>4297</v>
      </c>
    </row>
    <row r="176" spans="2:2" ht="56.25" x14ac:dyDescent="0.25">
      <c r="B176" s="220" t="s">
        <v>4298</v>
      </c>
    </row>
    <row r="177" spans="2:2" ht="18.75" x14ac:dyDescent="0.25">
      <c r="B177" s="220" t="s">
        <v>4297</v>
      </c>
    </row>
    <row r="178" spans="2:2" ht="56.25" x14ac:dyDescent="0.25">
      <c r="B178" s="220" t="s">
        <v>4299</v>
      </c>
    </row>
    <row r="179" spans="2:2" ht="18.75" x14ac:dyDescent="0.25">
      <c r="B179" s="220" t="s">
        <v>4297</v>
      </c>
    </row>
    <row r="180" spans="2:2" ht="56.25" x14ac:dyDescent="0.25">
      <c r="B180" s="220" t="s">
        <v>4300</v>
      </c>
    </row>
    <row r="181" spans="2:2" ht="18.75" x14ac:dyDescent="0.25">
      <c r="B181" s="220" t="s">
        <v>4297</v>
      </c>
    </row>
    <row r="182" spans="2:2" ht="56.25" x14ac:dyDescent="0.25">
      <c r="B182" s="220" t="s">
        <v>4301</v>
      </c>
    </row>
    <row r="183" spans="2:2" ht="18.75" x14ac:dyDescent="0.25">
      <c r="B183" s="221">
        <v>9</v>
      </c>
    </row>
    <row r="184" spans="2:2" ht="56.25" x14ac:dyDescent="0.25">
      <c r="B184" s="220" t="s">
        <v>4302</v>
      </c>
    </row>
    <row r="185" spans="2:2" ht="18.75" x14ac:dyDescent="0.25">
      <c r="B185" s="220" t="s">
        <v>4297</v>
      </c>
    </row>
    <row r="186" spans="2:2" ht="56.25" x14ac:dyDescent="0.25">
      <c r="B186" s="220" t="s">
        <v>4303</v>
      </c>
    </row>
    <row r="187" spans="2:2" ht="18.75" x14ac:dyDescent="0.25">
      <c r="B187" s="220" t="s">
        <v>4297</v>
      </c>
    </row>
    <row r="188" spans="2:2" ht="56.25" x14ac:dyDescent="0.25">
      <c r="B188" s="220" t="s">
        <v>4304</v>
      </c>
    </row>
    <row r="189" spans="2:2" ht="18.75" x14ac:dyDescent="0.25">
      <c r="B189" s="220" t="s">
        <v>4297</v>
      </c>
    </row>
    <row r="190" spans="2:2" ht="56.25" x14ac:dyDescent="0.25">
      <c r="B190" s="220" t="s">
        <v>4305</v>
      </c>
    </row>
    <row r="191" spans="2:2" ht="18.75" x14ac:dyDescent="0.25">
      <c r="B191" s="220" t="s">
        <v>4297</v>
      </c>
    </row>
    <row r="192" spans="2:2" ht="56.25" x14ac:dyDescent="0.25">
      <c r="B192" s="220" t="s">
        <v>4306</v>
      </c>
    </row>
    <row r="193" spans="2:2" ht="18.75" x14ac:dyDescent="0.25">
      <c r="B193" s="19"/>
    </row>
    <row r="194" spans="2:2" ht="18.75" x14ac:dyDescent="0.25">
      <c r="B194" s="19" t="s">
        <v>4307</v>
      </c>
    </row>
    <row r="195" spans="2:2" ht="18.75" x14ac:dyDescent="0.25">
      <c r="B195" s="19" t="s">
        <v>4308</v>
      </c>
    </row>
    <row r="196" spans="2:2" ht="18.75" x14ac:dyDescent="0.25">
      <c r="B196" s="19" t="s">
        <v>4309</v>
      </c>
    </row>
    <row r="197" spans="2:2" ht="18.75" x14ac:dyDescent="0.25">
      <c r="B197" s="19" t="s">
        <v>4310</v>
      </c>
    </row>
    <row r="198" spans="2:2" ht="37.5" x14ac:dyDescent="0.25">
      <c r="B198" s="19" t="s">
        <v>4311</v>
      </c>
    </row>
    <row r="199" spans="2:2" ht="37.5" x14ac:dyDescent="0.25">
      <c r="B199" s="19" t="s">
        <v>4312</v>
      </c>
    </row>
    <row r="200" spans="2:2" ht="18.75" x14ac:dyDescent="0.25">
      <c r="B200" s="20"/>
    </row>
    <row r="201" spans="2:2" ht="18.75" x14ac:dyDescent="0.25">
      <c r="B201" s="20" t="s">
        <v>3741</v>
      </c>
    </row>
    <row r="202" spans="2:2" ht="45" x14ac:dyDescent="0.25">
      <c r="B202" s="262" t="s">
        <v>4313</v>
      </c>
    </row>
    <row r="203" spans="2:2" ht="18.75" x14ac:dyDescent="0.25">
      <c r="B203" s="20"/>
    </row>
    <row r="204" spans="2:2" ht="18.75" x14ac:dyDescent="0.25">
      <c r="B204" s="19"/>
    </row>
    <row r="205" spans="2:2" ht="75" x14ac:dyDescent="0.25">
      <c r="B205" s="20" t="s">
        <v>4314</v>
      </c>
    </row>
    <row r="206" spans="2:2" ht="37.5" x14ac:dyDescent="0.25">
      <c r="B206" s="20" t="s">
        <v>4315</v>
      </c>
    </row>
    <row r="207" spans="2:2" ht="18.75" x14ac:dyDescent="0.25">
      <c r="B207" s="20"/>
    </row>
    <row r="208" spans="2:2" ht="18.75" x14ac:dyDescent="0.25">
      <c r="B208" s="19" t="s">
        <v>4316</v>
      </c>
    </row>
    <row r="209" spans="2:2" ht="18.75" x14ac:dyDescent="0.25">
      <c r="B209" s="19" t="s">
        <v>4308</v>
      </c>
    </row>
    <row r="210" spans="2:2" ht="18.75" x14ac:dyDescent="0.25">
      <c r="B210" s="19" t="s">
        <v>4309</v>
      </c>
    </row>
    <row r="211" spans="2:2" ht="18.75" x14ac:dyDescent="0.25">
      <c r="B211" s="19" t="s">
        <v>4317</v>
      </c>
    </row>
    <row r="212" spans="2:2" ht="37.5" x14ac:dyDescent="0.25">
      <c r="B212" s="19" t="s">
        <v>4318</v>
      </c>
    </row>
    <row r="213" spans="2:2" ht="37.5" x14ac:dyDescent="0.25">
      <c r="B213" s="19" t="s">
        <v>4319</v>
      </c>
    </row>
    <row r="214" spans="2:2" ht="37.5" x14ac:dyDescent="0.25">
      <c r="B214" s="19" t="s">
        <v>4320</v>
      </c>
    </row>
    <row r="215" spans="2:2" ht="18.75" x14ac:dyDescent="0.25">
      <c r="B215" s="19"/>
    </row>
    <row r="216" spans="2:2" ht="75" x14ac:dyDescent="0.25">
      <c r="B216" s="20" t="s">
        <v>4321</v>
      </c>
    </row>
    <row r="217" spans="2:2" x14ac:dyDescent="0.25">
      <c r="B217" s="262" t="s">
        <v>4322</v>
      </c>
    </row>
    <row r="218" spans="2:2" x14ac:dyDescent="0.25">
      <c r="B218" s="262" t="s">
        <v>4323</v>
      </c>
    </row>
    <row r="219" spans="2:2" ht="30" x14ac:dyDescent="0.25">
      <c r="B219" s="262" t="s">
        <v>4324</v>
      </c>
    </row>
    <row r="220" spans="2:2" ht="45" x14ac:dyDescent="0.25">
      <c r="B220" s="262" t="s">
        <v>4325</v>
      </c>
    </row>
    <row r="221" spans="2:2" ht="37.5" x14ac:dyDescent="0.25">
      <c r="B221" s="20" t="s">
        <v>4326</v>
      </c>
    </row>
    <row r="222" spans="2:2" x14ac:dyDescent="0.25">
      <c r="B222" s="1"/>
    </row>
    <row r="223" spans="2:2" ht="18.75" x14ac:dyDescent="0.25">
      <c r="B223" s="20"/>
    </row>
    <row r="224" spans="2:2" ht="18.75" x14ac:dyDescent="0.25">
      <c r="B224" s="19"/>
    </row>
    <row r="225" spans="2:2" ht="37.5" x14ac:dyDescent="0.25">
      <c r="B225" s="20" t="s">
        <v>4327</v>
      </c>
    </row>
    <row r="226" spans="2:2" ht="37.5" x14ac:dyDescent="0.25">
      <c r="B226" s="20" t="s">
        <v>4328</v>
      </c>
    </row>
    <row r="227" spans="2:2" ht="18.75" x14ac:dyDescent="0.25">
      <c r="B227" s="22"/>
    </row>
    <row r="228" spans="2:2" ht="18.75" x14ac:dyDescent="0.25">
      <c r="B228" s="19" t="s">
        <v>4329</v>
      </c>
    </row>
    <row r="229" spans="2:2" ht="18.75" x14ac:dyDescent="0.25">
      <c r="B229" s="20"/>
    </row>
    <row r="230" spans="2:2" ht="56.25" x14ac:dyDescent="0.25">
      <c r="B230" s="20" t="s">
        <v>3757</v>
      </c>
    </row>
    <row r="231" spans="2:2" ht="93.75" x14ac:dyDescent="0.25">
      <c r="B231" s="20" t="s">
        <v>3758</v>
      </c>
    </row>
    <row r="232" spans="2:2" x14ac:dyDescent="0.25">
      <c r="B232" s="224"/>
    </row>
    <row r="233" spans="2:2" ht="18.75" x14ac:dyDescent="0.25">
      <c r="B233" s="20"/>
    </row>
    <row r="234" spans="2:2" ht="37.5" x14ac:dyDescent="0.25">
      <c r="B234" s="19" t="s">
        <v>4330</v>
      </c>
    </row>
    <row r="235" spans="2:2" ht="18.75" x14ac:dyDescent="0.25">
      <c r="B235" s="19" t="s">
        <v>4268</v>
      </c>
    </row>
    <row r="236" spans="2:2" ht="18.75" x14ac:dyDescent="0.25">
      <c r="B236" s="20"/>
    </row>
    <row r="237" spans="2:2" ht="18.75" x14ac:dyDescent="0.25">
      <c r="B237" s="20" t="s">
        <v>3761</v>
      </c>
    </row>
    <row r="238" spans="2:2" ht="18.75" x14ac:dyDescent="0.25">
      <c r="B238" s="20" t="s">
        <v>3762</v>
      </c>
    </row>
    <row r="239" spans="2:2" ht="37.5" x14ac:dyDescent="0.25">
      <c r="B239" s="20" t="s">
        <v>3584</v>
      </c>
    </row>
    <row r="240" spans="2:2" ht="18.75" x14ac:dyDescent="0.25">
      <c r="B240" s="20" t="s">
        <v>3763</v>
      </c>
    </row>
    <row r="241" spans="2:2" ht="56.25" x14ac:dyDescent="0.25">
      <c r="B241" s="20" t="s">
        <v>3764</v>
      </c>
    </row>
    <row r="242" spans="2:2" ht="56.25" x14ac:dyDescent="0.25">
      <c r="B242" s="20" t="s">
        <v>4331</v>
      </c>
    </row>
    <row r="243" spans="2:2" x14ac:dyDescent="0.25">
      <c r="B243" s="1"/>
    </row>
    <row r="244" spans="2:2" ht="18.75" x14ac:dyDescent="0.25">
      <c r="B244" s="19"/>
    </row>
    <row r="245" spans="2:2" ht="18.75" x14ac:dyDescent="0.25">
      <c r="B245" s="20" t="s">
        <v>4332</v>
      </c>
    </row>
    <row r="246" spans="2:2" ht="18.75" x14ac:dyDescent="0.25">
      <c r="B246" s="20" t="s">
        <v>3585</v>
      </c>
    </row>
    <row r="247" spans="2:2" ht="75" x14ac:dyDescent="0.25">
      <c r="B247" s="20" t="s">
        <v>3766</v>
      </c>
    </row>
    <row r="248" spans="2:2" ht="37.5" x14ac:dyDescent="0.25">
      <c r="B248" s="20" t="s">
        <v>3767</v>
      </c>
    </row>
    <row r="249" spans="2:2" ht="18.75" x14ac:dyDescent="0.25">
      <c r="B249" s="20"/>
    </row>
    <row r="250" spans="2:2" ht="37.5" x14ac:dyDescent="0.25">
      <c r="B250" s="19" t="s">
        <v>4333</v>
      </c>
    </row>
    <row r="251" spans="2:2" ht="18.75" x14ac:dyDescent="0.25">
      <c r="B251" s="19" t="s">
        <v>4334</v>
      </c>
    </row>
    <row r="252" spans="2:2" ht="18.75" x14ac:dyDescent="0.25">
      <c r="B252" s="20"/>
    </row>
    <row r="253" spans="2:2" ht="37.5" x14ac:dyDescent="0.25">
      <c r="B253" s="20" t="s">
        <v>4067</v>
      </c>
    </row>
    <row r="254" spans="2:2" ht="75" x14ac:dyDescent="0.25">
      <c r="B254" s="20" t="s">
        <v>4335</v>
      </c>
    </row>
    <row r="255" spans="2:2" ht="56.25" x14ac:dyDescent="0.25">
      <c r="B255" s="20" t="s">
        <v>3779</v>
      </c>
    </row>
    <row r="256" spans="2:2" x14ac:dyDescent="0.25">
      <c r="B256" s="225"/>
    </row>
    <row r="257" spans="2:2" ht="18.75" x14ac:dyDescent="0.25">
      <c r="B257" s="22"/>
    </row>
    <row r="258" spans="2:2" ht="75" x14ac:dyDescent="0.25">
      <c r="B258" s="19" t="s">
        <v>4336</v>
      </c>
    </row>
    <row r="259" spans="2:2" ht="18.75" x14ac:dyDescent="0.25">
      <c r="B259" s="20"/>
    </row>
    <row r="260" spans="2:2" ht="37.5" x14ac:dyDescent="0.25">
      <c r="B260" s="20" t="s">
        <v>3783</v>
      </c>
    </row>
    <row r="261" spans="2:2" ht="18.75" x14ac:dyDescent="0.25">
      <c r="B261" s="19"/>
    </row>
    <row r="262" spans="2:2" ht="37.5" x14ac:dyDescent="0.25">
      <c r="B262" s="19" t="s">
        <v>4337</v>
      </c>
    </row>
    <row r="263" spans="2:2" ht="18.75" x14ac:dyDescent="0.25">
      <c r="B263" s="19"/>
    </row>
    <row r="264" spans="2:2" ht="18.75" x14ac:dyDescent="0.25">
      <c r="B264" s="19" t="s">
        <v>4338</v>
      </c>
    </row>
    <row r="265" spans="2:2" ht="18.75" x14ac:dyDescent="0.25">
      <c r="B265" s="22"/>
    </row>
    <row r="266" spans="2:2" ht="37.5" x14ac:dyDescent="0.25">
      <c r="B266" s="20" t="s">
        <v>3787</v>
      </c>
    </row>
    <row r="267" spans="2:2" ht="18.75" x14ac:dyDescent="0.25">
      <c r="B267" s="19"/>
    </row>
    <row r="268" spans="2:2" ht="18.75" x14ac:dyDescent="0.25">
      <c r="B268" s="19" t="s">
        <v>4339</v>
      </c>
    </row>
    <row r="269" spans="2:2" ht="18.75" x14ac:dyDescent="0.25">
      <c r="B269" s="19" t="s">
        <v>4340</v>
      </c>
    </row>
    <row r="270" spans="2:2" ht="37.5" x14ac:dyDescent="0.25">
      <c r="B270" s="19" t="s">
        <v>4341</v>
      </c>
    </row>
    <row r="271" spans="2:2" x14ac:dyDescent="0.25">
      <c r="B271" s="199"/>
    </row>
    <row r="272" spans="2:2" ht="37.5" x14ac:dyDescent="0.25">
      <c r="B272" s="20" t="s">
        <v>3792</v>
      </c>
    </row>
    <row r="273" spans="2:2" ht="18.75" x14ac:dyDescent="0.25">
      <c r="B273" s="191"/>
    </row>
    <row r="274" spans="2:2" ht="75" x14ac:dyDescent="0.25">
      <c r="B274" s="19" t="s">
        <v>4342</v>
      </c>
    </row>
    <row r="275" spans="2:2" x14ac:dyDescent="0.25">
      <c r="B275" s="199"/>
    </row>
    <row r="276" spans="2:2" ht="56.25" x14ac:dyDescent="0.25">
      <c r="B276" s="20" t="s">
        <v>3798</v>
      </c>
    </row>
    <row r="277" spans="2:2" ht="18.75" x14ac:dyDescent="0.25">
      <c r="B277" s="22"/>
    </row>
    <row r="278" spans="2:2" ht="18.75" x14ac:dyDescent="0.25">
      <c r="B278" s="19" t="s">
        <v>4343</v>
      </c>
    </row>
    <row r="279" spans="2:2" ht="18.75" x14ac:dyDescent="0.25">
      <c r="B279" s="19" t="s">
        <v>4344</v>
      </c>
    </row>
    <row r="280" spans="2:2" ht="18.75" x14ac:dyDescent="0.25">
      <c r="B280" s="19" t="s">
        <v>4345</v>
      </c>
    </row>
    <row r="281" spans="2:2" ht="18.75" x14ac:dyDescent="0.25">
      <c r="B281" s="19" t="s">
        <v>4346</v>
      </c>
    </row>
    <row r="282" spans="2:2" ht="18.75" x14ac:dyDescent="0.25">
      <c r="B282" s="20"/>
    </row>
    <row r="283" spans="2:2" ht="37.5" x14ac:dyDescent="0.25">
      <c r="B283" s="20" t="s">
        <v>3800</v>
      </c>
    </row>
    <row r="284" spans="2:2" ht="56.25" x14ac:dyDescent="0.25">
      <c r="B284" s="20" t="s">
        <v>3801</v>
      </c>
    </row>
    <row r="285" spans="2:2" ht="37.5" x14ac:dyDescent="0.25">
      <c r="B285" s="20" t="s">
        <v>3802</v>
      </c>
    </row>
    <row r="286" spans="2:2" ht="18.75" x14ac:dyDescent="0.25">
      <c r="B286" s="19"/>
    </row>
    <row r="287" spans="2:2" ht="18.75" x14ac:dyDescent="0.25">
      <c r="B287" s="19" t="s">
        <v>4347</v>
      </c>
    </row>
    <row r="288" spans="2:2" ht="18.75" x14ac:dyDescent="0.25">
      <c r="B288" s="19" t="s">
        <v>4348</v>
      </c>
    </row>
    <row r="289" spans="2:2" ht="18.75" x14ac:dyDescent="0.25">
      <c r="B289" s="19" t="s">
        <v>4349</v>
      </c>
    </row>
    <row r="290" spans="2:2" ht="18.75" x14ac:dyDescent="0.25">
      <c r="B290" s="19" t="s">
        <v>4350</v>
      </c>
    </row>
    <row r="291" spans="2:2" ht="18.75" x14ac:dyDescent="0.25">
      <c r="B291" s="19" t="s">
        <v>4351</v>
      </c>
    </row>
    <row r="292" spans="2:2" ht="37.5" x14ac:dyDescent="0.25">
      <c r="B292" s="19" t="s">
        <v>4352</v>
      </c>
    </row>
    <row r="293" spans="2:2" x14ac:dyDescent="0.25">
      <c r="B293" s="66" t="s">
        <v>4353</v>
      </c>
    </row>
    <row r="294" spans="2:2" ht="18.75" x14ac:dyDescent="0.25">
      <c r="B294" s="22"/>
    </row>
    <row r="295" spans="2:2" ht="37.5" x14ac:dyDescent="0.25">
      <c r="B295" s="20" t="s">
        <v>3807</v>
      </c>
    </row>
    <row r="296" spans="2:2" ht="37.5" x14ac:dyDescent="0.25">
      <c r="B296" s="20" t="s">
        <v>3808</v>
      </c>
    </row>
    <row r="297" spans="2:2" ht="56.25" x14ac:dyDescent="0.25">
      <c r="B297" s="20" t="s">
        <v>3809</v>
      </c>
    </row>
    <row r="298" spans="2:2" ht="56.25" x14ac:dyDescent="0.25">
      <c r="B298" s="20" t="s">
        <v>3810</v>
      </c>
    </row>
    <row r="299" spans="2:2" ht="37.5" x14ac:dyDescent="0.25">
      <c r="B299" s="20" t="s">
        <v>3589</v>
      </c>
    </row>
    <row r="300" spans="2:2" ht="56.25" x14ac:dyDescent="0.25">
      <c r="B300" s="20" t="s">
        <v>3811</v>
      </c>
    </row>
    <row r="301" spans="2:2" ht="37.5" x14ac:dyDescent="0.25">
      <c r="B301" s="20" t="s">
        <v>3590</v>
      </c>
    </row>
    <row r="302" spans="2:2" ht="37.5" x14ac:dyDescent="0.25">
      <c r="B302" s="20" t="s">
        <v>3591</v>
      </c>
    </row>
    <row r="303" spans="2:2" ht="18.75" x14ac:dyDescent="0.25">
      <c r="B303" s="20"/>
    </row>
    <row r="304" spans="2:2" ht="18.75" x14ac:dyDescent="0.25">
      <c r="B304" s="20"/>
    </row>
    <row r="305" spans="2:2" ht="18.75" x14ac:dyDescent="0.25">
      <c r="B305" s="19"/>
    </row>
    <row r="306" spans="2:2" ht="56.25" x14ac:dyDescent="0.25">
      <c r="B306" s="20" t="s">
        <v>3592</v>
      </c>
    </row>
    <row r="307" spans="2:2" ht="56.25" x14ac:dyDescent="0.25">
      <c r="B307" s="20" t="s">
        <v>3812</v>
      </c>
    </row>
    <row r="308" spans="2:2" ht="37.5" x14ac:dyDescent="0.25">
      <c r="B308" s="20" t="s">
        <v>3813</v>
      </c>
    </row>
    <row r="309" spans="2:2" ht="93.75" x14ac:dyDescent="0.25">
      <c r="B309" s="20" t="s">
        <v>3593</v>
      </c>
    </row>
    <row r="310" spans="2:2" ht="56.25" x14ac:dyDescent="0.25">
      <c r="B310" s="20" t="s">
        <v>4354</v>
      </c>
    </row>
    <row r="311" spans="2:2" ht="37.5" x14ac:dyDescent="0.25">
      <c r="B311" s="20" t="s">
        <v>3815</v>
      </c>
    </row>
    <row r="312" spans="2:2" ht="37.5" x14ac:dyDescent="0.25">
      <c r="B312" s="20" t="s">
        <v>4086</v>
      </c>
    </row>
    <row r="313" spans="2:2" ht="18.75" x14ac:dyDescent="0.25">
      <c r="B313" s="20" t="s">
        <v>3594</v>
      </c>
    </row>
    <row r="314" spans="2:2" ht="112.5" x14ac:dyDescent="0.25">
      <c r="B314" s="20" t="s">
        <v>4355</v>
      </c>
    </row>
    <row r="315" spans="2:2" ht="37.5" x14ac:dyDescent="0.25">
      <c r="B315" s="20" t="s">
        <v>3818</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3819</v>
      </c>
    </row>
    <row r="324" spans="2:2" ht="56.25" x14ac:dyDescent="0.25">
      <c r="B324" s="20" t="s">
        <v>3820</v>
      </c>
    </row>
    <row r="325" spans="2:2" ht="56.25" x14ac:dyDescent="0.25">
      <c r="B325" s="20" t="s">
        <v>3821</v>
      </c>
    </row>
    <row r="326" spans="2:2" ht="37.5" x14ac:dyDescent="0.25">
      <c r="B326" s="20" t="s">
        <v>3601</v>
      </c>
    </row>
    <row r="327" spans="2:2" ht="37.5" x14ac:dyDescent="0.25">
      <c r="B327" s="20" t="s">
        <v>3602</v>
      </c>
    </row>
    <row r="328" spans="2:2" ht="18.75" x14ac:dyDescent="0.25">
      <c r="B328" s="22"/>
    </row>
    <row r="329" spans="2:2" ht="18.75" x14ac:dyDescent="0.25">
      <c r="B329" s="19" t="s">
        <v>4356</v>
      </c>
    </row>
    <row r="330" spans="2:2" ht="18.75" x14ac:dyDescent="0.25">
      <c r="B330" s="19" t="s">
        <v>4357</v>
      </c>
    </row>
    <row r="331" spans="2:2" ht="18.75" x14ac:dyDescent="0.25">
      <c r="B331" s="19" t="s">
        <v>4358</v>
      </c>
    </row>
    <row r="332" spans="2:2" ht="18.75" x14ac:dyDescent="0.25">
      <c r="B332" s="19" t="s">
        <v>4359</v>
      </c>
    </row>
    <row r="333" spans="2:2" ht="18.75" x14ac:dyDescent="0.25">
      <c r="B333" s="19" t="s">
        <v>4360</v>
      </c>
    </row>
    <row r="334" spans="2:2" ht="75" x14ac:dyDescent="0.25">
      <c r="B334" s="19" t="s">
        <v>4361</v>
      </c>
    </row>
    <row r="335" spans="2:2" ht="18.75" x14ac:dyDescent="0.25">
      <c r="B335" s="184"/>
    </row>
    <row r="336" spans="2:2" ht="18.75" x14ac:dyDescent="0.25">
      <c r="B336" s="20" t="s">
        <v>4362</v>
      </c>
    </row>
    <row r="337" spans="2:2" x14ac:dyDescent="0.25">
      <c r="B337" s="1"/>
    </row>
    <row r="338" spans="2:2" ht="18.75" x14ac:dyDescent="0.25">
      <c r="B338" s="19"/>
    </row>
    <row r="339" spans="2:2" ht="18.75" x14ac:dyDescent="0.25">
      <c r="B339" s="20" t="s">
        <v>4363</v>
      </c>
    </row>
    <row r="340" spans="2:2" ht="56.25" x14ac:dyDescent="0.25">
      <c r="B340" s="20" t="s">
        <v>3828</v>
      </c>
    </row>
    <row r="341" spans="2:2" ht="37.5" x14ac:dyDescent="0.25">
      <c r="B341" s="20" t="s">
        <v>3829</v>
      </c>
    </row>
    <row r="342" spans="2:2" ht="37.5" x14ac:dyDescent="0.25">
      <c r="B342" s="20" t="s">
        <v>3830</v>
      </c>
    </row>
    <row r="343" spans="2:2" ht="18.75" x14ac:dyDescent="0.25">
      <c r="B343" s="20" t="s">
        <v>3831</v>
      </c>
    </row>
    <row r="344" spans="2:2" ht="18.75" x14ac:dyDescent="0.25">
      <c r="B344" s="20" t="s">
        <v>3603</v>
      </c>
    </row>
    <row r="345" spans="2:2" ht="37.5" x14ac:dyDescent="0.25">
      <c r="B345" s="20" t="s">
        <v>3832</v>
      </c>
    </row>
    <row r="346" spans="2:2" ht="37.5" x14ac:dyDescent="0.25">
      <c r="B346" s="20" t="s">
        <v>3833</v>
      </c>
    </row>
    <row r="347" spans="2:2" ht="18.75" x14ac:dyDescent="0.25">
      <c r="B347" s="20"/>
    </row>
    <row r="348" spans="2:2" ht="75" x14ac:dyDescent="0.25">
      <c r="B348" s="19" t="s">
        <v>4364</v>
      </c>
    </row>
    <row r="349" spans="2:2" ht="18.75" x14ac:dyDescent="0.25">
      <c r="B349" s="19"/>
    </row>
    <row r="350" spans="2:2" ht="56.25" x14ac:dyDescent="0.25">
      <c r="B350" s="20" t="s">
        <v>3838</v>
      </c>
    </row>
    <row r="351" spans="2:2" ht="18.75" x14ac:dyDescent="0.25">
      <c r="B351" s="20" t="s">
        <v>3604</v>
      </c>
    </row>
    <row r="352" spans="2:2" ht="18.75" x14ac:dyDescent="0.25">
      <c r="B352" s="20" t="s">
        <v>3605</v>
      </c>
    </row>
    <row r="353" spans="2:2" ht="75" x14ac:dyDescent="0.25">
      <c r="B353" s="20" t="s">
        <v>3839</v>
      </c>
    </row>
    <row r="354" spans="2:2" ht="18.75" x14ac:dyDescent="0.25">
      <c r="B354" s="19"/>
    </row>
    <row r="355" spans="2:2" ht="75" x14ac:dyDescent="0.25">
      <c r="B355" s="20" t="s">
        <v>3606</v>
      </c>
    </row>
    <row r="356" spans="2:2" ht="37.5" x14ac:dyDescent="0.25">
      <c r="B356" s="20" t="s">
        <v>3840</v>
      </c>
    </row>
    <row r="357" spans="2:2" ht="37.5" x14ac:dyDescent="0.25">
      <c r="B357" s="20" t="s">
        <v>3841</v>
      </c>
    </row>
    <row r="358" spans="2:2" ht="93.75" x14ac:dyDescent="0.25">
      <c r="B358" s="20" t="s">
        <v>4094</v>
      </c>
    </row>
    <row r="359" spans="2:2" ht="56.25" x14ac:dyDescent="0.25">
      <c r="B359" s="20" t="s">
        <v>3843</v>
      </c>
    </row>
    <row r="360" spans="2:2" ht="37.5" x14ac:dyDescent="0.25">
      <c r="B360" s="20" t="s">
        <v>3844</v>
      </c>
    </row>
    <row r="361" spans="2:2" ht="37.5" x14ac:dyDescent="0.25">
      <c r="B361" s="20" t="s">
        <v>3845</v>
      </c>
    </row>
    <row r="362" spans="2:2" ht="37.5" x14ac:dyDescent="0.25">
      <c r="B362" s="20" t="s">
        <v>3607</v>
      </c>
    </row>
    <row r="363" spans="2:2" ht="56.25" x14ac:dyDescent="0.25">
      <c r="B363" s="20" t="s">
        <v>3846</v>
      </c>
    </row>
    <row r="364" spans="2:2" ht="37.5" x14ac:dyDescent="0.25">
      <c r="B364" s="20" t="s">
        <v>3847</v>
      </c>
    </row>
    <row r="365" spans="2:2" ht="37.5" x14ac:dyDescent="0.25">
      <c r="B365" s="20" t="s">
        <v>4365</v>
      </c>
    </row>
    <row r="366" spans="2:2" x14ac:dyDescent="0.25">
      <c r="B366" s="1"/>
    </row>
    <row r="367" spans="2:2" ht="18.75" x14ac:dyDescent="0.25">
      <c r="B367" s="19"/>
    </row>
    <row r="368" spans="2:2" ht="37.5" x14ac:dyDescent="0.25">
      <c r="B368" s="20" t="s">
        <v>4366</v>
      </c>
    </row>
    <row r="369" spans="2:2" ht="37.5" x14ac:dyDescent="0.25">
      <c r="B369" s="20" t="s">
        <v>3849</v>
      </c>
    </row>
    <row r="370" spans="2:2" ht="37.5" x14ac:dyDescent="0.25">
      <c r="B370" s="20" t="s">
        <v>3850</v>
      </c>
    </row>
    <row r="371" spans="2:2" ht="56.25" x14ac:dyDescent="0.25">
      <c r="B371" s="20" t="s">
        <v>3851</v>
      </c>
    </row>
    <row r="372" spans="2:2" ht="75" x14ac:dyDescent="0.25">
      <c r="B372" s="20" t="s">
        <v>3852</v>
      </c>
    </row>
    <row r="373" spans="2:2" ht="75" x14ac:dyDescent="0.25">
      <c r="B373" s="20" t="s">
        <v>3853</v>
      </c>
    </row>
    <row r="374" spans="2:2" ht="18.75" x14ac:dyDescent="0.25">
      <c r="B374" s="19"/>
    </row>
    <row r="375" spans="2:2" ht="18.75" x14ac:dyDescent="0.25">
      <c r="B375" s="19" t="s">
        <v>4367</v>
      </c>
    </row>
    <row r="376" spans="2:2" ht="18.75" x14ac:dyDescent="0.25">
      <c r="B376" s="19" t="s">
        <v>4368</v>
      </c>
    </row>
    <row r="377" spans="2:2" ht="75" x14ac:dyDescent="0.25">
      <c r="B377" s="19" t="s">
        <v>4369</v>
      </c>
    </row>
    <row r="378" spans="2:2" ht="18.75" x14ac:dyDescent="0.25">
      <c r="B378" s="20"/>
    </row>
    <row r="379" spans="2:2" ht="18.75" x14ac:dyDescent="0.25">
      <c r="B379" s="19" t="s">
        <v>4370</v>
      </c>
    </row>
    <row r="380" spans="2:2" ht="18.75" x14ac:dyDescent="0.25">
      <c r="B380" s="19" t="s">
        <v>4371</v>
      </c>
    </row>
    <row r="381" spans="2:2" x14ac:dyDescent="0.25">
      <c r="B381" s="200"/>
    </row>
    <row r="382" spans="2:2" ht="18.75" x14ac:dyDescent="0.25">
      <c r="B382" s="20" t="s">
        <v>4372</v>
      </c>
    </row>
    <row r="383" spans="2:2" ht="37.5" x14ac:dyDescent="0.25">
      <c r="B383" s="20" t="s">
        <v>4373</v>
      </c>
    </row>
    <row r="384" spans="2:2" ht="18.75" x14ac:dyDescent="0.25">
      <c r="B384" s="19"/>
    </row>
    <row r="385" spans="2:2" ht="18.75" x14ac:dyDescent="0.25">
      <c r="B385" s="20" t="s">
        <v>4374</v>
      </c>
    </row>
    <row r="386" spans="2:2" ht="18.75" x14ac:dyDescent="0.25">
      <c r="B386" s="20" t="s">
        <v>4375</v>
      </c>
    </row>
    <row r="387" spans="2:2" ht="18.75" x14ac:dyDescent="0.25">
      <c r="B387" s="20" t="s">
        <v>4376</v>
      </c>
    </row>
    <row r="388" spans="2:2" ht="18.75" x14ac:dyDescent="0.25">
      <c r="B388" s="20" t="s">
        <v>4377</v>
      </c>
    </row>
    <row r="389" spans="2:2" ht="18.75" x14ac:dyDescent="0.25">
      <c r="B389" s="20" t="s">
        <v>4378</v>
      </c>
    </row>
    <row r="390" spans="2:2" ht="18.75" x14ac:dyDescent="0.25">
      <c r="B390" s="20" t="s">
        <v>4379</v>
      </c>
    </row>
    <row r="391" spans="2:2" ht="37.5" x14ac:dyDescent="0.25">
      <c r="B391" s="20" t="s">
        <v>3863</v>
      </c>
    </row>
    <row r="392" spans="2:2" ht="37.5" x14ac:dyDescent="0.25">
      <c r="B392" s="20" t="s">
        <v>3613</v>
      </c>
    </row>
    <row r="393" spans="2:2" ht="18.75" x14ac:dyDescent="0.25">
      <c r="B393" s="19"/>
    </row>
    <row r="394" spans="2:2" ht="18.75" x14ac:dyDescent="0.25">
      <c r="B394" s="19" t="s">
        <v>4380</v>
      </c>
    </row>
    <row r="395" spans="2:2" ht="18.75" x14ac:dyDescent="0.25">
      <c r="B395" s="19" t="s">
        <v>4371</v>
      </c>
    </row>
    <row r="396" spans="2:2" ht="18.75" x14ac:dyDescent="0.25">
      <c r="B396" s="22"/>
    </row>
    <row r="397" spans="2:2" ht="37.5" x14ac:dyDescent="0.25">
      <c r="B397" s="20" t="s">
        <v>3865</v>
      </c>
    </row>
    <row r="398" spans="2:2" ht="56.25" x14ac:dyDescent="0.25">
      <c r="B398" s="20" t="s">
        <v>3866</v>
      </c>
    </row>
    <row r="399" spans="2:2" ht="18.75" x14ac:dyDescent="0.25">
      <c r="B399" s="20" t="s">
        <v>3867</v>
      </c>
    </row>
    <row r="400" spans="2:2" ht="18.75" x14ac:dyDescent="0.25">
      <c r="B400" s="20" t="s">
        <v>3614</v>
      </c>
    </row>
    <row r="401" spans="2:2" ht="37.5" x14ac:dyDescent="0.25">
      <c r="B401" s="20" t="s">
        <v>3615</v>
      </c>
    </row>
    <row r="402" spans="2:2" ht="37.5" x14ac:dyDescent="0.25">
      <c r="B402" s="20" t="s">
        <v>3616</v>
      </c>
    </row>
    <row r="403" spans="2:2" ht="18.75" x14ac:dyDescent="0.25">
      <c r="B403" s="20" t="s">
        <v>3868</v>
      </c>
    </row>
    <row r="404" spans="2:2" ht="37.5" x14ac:dyDescent="0.25">
      <c r="B404" s="20" t="s">
        <v>3869</v>
      </c>
    </row>
    <row r="405" spans="2:2" ht="18.75" x14ac:dyDescent="0.25">
      <c r="B405" s="20" t="s">
        <v>3870</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3871</v>
      </c>
    </row>
    <row r="411" spans="2:2" ht="18.75" x14ac:dyDescent="0.25">
      <c r="B411" s="20" t="s">
        <v>3872</v>
      </c>
    </row>
    <row r="412" spans="2:2" ht="18.75" x14ac:dyDescent="0.25">
      <c r="B412" s="20" t="s">
        <v>3873</v>
      </c>
    </row>
    <row r="413" spans="2:2" ht="18.75" x14ac:dyDescent="0.25">
      <c r="B413" s="20" t="s">
        <v>3874</v>
      </c>
    </row>
    <row r="414" spans="2:2" ht="37.5" x14ac:dyDescent="0.25">
      <c r="B414" s="20" t="s">
        <v>3875</v>
      </c>
    </row>
    <row r="415" spans="2:2" ht="37.5" x14ac:dyDescent="0.25">
      <c r="B415" s="20" t="s">
        <v>3876</v>
      </c>
    </row>
    <row r="416" spans="2:2" ht="18.75" x14ac:dyDescent="0.25">
      <c r="B416" s="20" t="s">
        <v>3877</v>
      </c>
    </row>
    <row r="417" spans="2:2" ht="18.75" x14ac:dyDescent="0.25">
      <c r="B417" s="20" t="s">
        <v>3878</v>
      </c>
    </row>
    <row r="418" spans="2:2" ht="37.5" x14ac:dyDescent="0.25">
      <c r="B418" s="20" t="s">
        <v>4101</v>
      </c>
    </row>
    <row r="419" spans="2:2" ht="56.25" x14ac:dyDescent="0.25">
      <c r="B419" s="20" t="s">
        <v>4102</v>
      </c>
    </row>
    <row r="420" spans="2:2" ht="37.5" x14ac:dyDescent="0.25">
      <c r="B420" s="20" t="s">
        <v>3880</v>
      </c>
    </row>
    <row r="421" spans="2:2" ht="112.5" x14ac:dyDescent="0.25">
      <c r="B421" s="20" t="s">
        <v>4103</v>
      </c>
    </row>
    <row r="422" spans="2:2" ht="56.25" x14ac:dyDescent="0.25">
      <c r="B422" s="20" t="s">
        <v>4381</v>
      </c>
    </row>
    <row r="423" spans="2:2" x14ac:dyDescent="0.25">
      <c r="B423" s="1"/>
    </row>
    <row r="424" spans="2:2" ht="18.75" x14ac:dyDescent="0.25">
      <c r="B424" s="19"/>
    </row>
    <row r="425" spans="2:2" ht="131.25" x14ac:dyDescent="0.25">
      <c r="B425" s="20" t="s">
        <v>4382</v>
      </c>
    </row>
    <row r="426" spans="2:2" ht="37.5" x14ac:dyDescent="0.25">
      <c r="B426" s="20" t="s">
        <v>3882</v>
      </c>
    </row>
    <row r="427" spans="2:2" ht="18.75" x14ac:dyDescent="0.25">
      <c r="B427" s="20" t="s">
        <v>3620</v>
      </c>
    </row>
    <row r="428" spans="2:2" ht="37.5" x14ac:dyDescent="0.25">
      <c r="B428" s="20" t="s">
        <v>3883</v>
      </c>
    </row>
    <row r="429" spans="2:2" ht="37.5" x14ac:dyDescent="0.25">
      <c r="B429" s="20" t="s">
        <v>3884</v>
      </c>
    </row>
    <row r="430" spans="2:2" ht="75" x14ac:dyDescent="0.25">
      <c r="B430" s="20" t="s">
        <v>3885</v>
      </c>
    </row>
    <row r="431" spans="2:2" ht="18.75" x14ac:dyDescent="0.25">
      <c r="B431" s="20" t="s">
        <v>4383</v>
      </c>
    </row>
    <row r="432" spans="2:2" ht="37.5" x14ac:dyDescent="0.25">
      <c r="B432" s="20" t="s">
        <v>3887</v>
      </c>
    </row>
    <row r="433" spans="2:2" ht="93.75" x14ac:dyDescent="0.25">
      <c r="B433" s="20" t="s">
        <v>4384</v>
      </c>
    </row>
    <row r="434" spans="2:2" ht="37.5" x14ac:dyDescent="0.25">
      <c r="B434" s="20" t="s">
        <v>4385</v>
      </c>
    </row>
    <row r="435" spans="2:2" ht="18.75" x14ac:dyDescent="0.25">
      <c r="B435" s="19"/>
    </row>
    <row r="436" spans="2:2" ht="112.5" x14ac:dyDescent="0.25">
      <c r="B436" s="20" t="s">
        <v>4386</v>
      </c>
    </row>
    <row r="437" spans="2:2" ht="75" x14ac:dyDescent="0.25">
      <c r="B437" s="20" t="s">
        <v>4387</v>
      </c>
    </row>
    <row r="438" spans="2:2" ht="37.5" x14ac:dyDescent="0.25">
      <c r="B438" s="20" t="s">
        <v>4109</v>
      </c>
    </row>
    <row r="439" spans="2:2" ht="18.75" x14ac:dyDescent="0.25">
      <c r="B439" s="20" t="s">
        <v>4388</v>
      </c>
    </row>
    <row r="440" spans="2:2" ht="37.5" x14ac:dyDescent="0.25">
      <c r="B440" s="20" t="s">
        <v>4389</v>
      </c>
    </row>
    <row r="441" spans="2:2" ht="18.75" x14ac:dyDescent="0.25">
      <c r="B441" s="20" t="s">
        <v>4390</v>
      </c>
    </row>
    <row r="442" spans="2:2" ht="37.5" x14ac:dyDescent="0.25">
      <c r="B442" s="20" t="s">
        <v>4391</v>
      </c>
    </row>
    <row r="443" spans="2:2" ht="18.75" x14ac:dyDescent="0.25">
      <c r="B443" s="20" t="s">
        <v>4392</v>
      </c>
    </row>
    <row r="444" spans="2:2" ht="37.5" x14ac:dyDescent="0.25">
      <c r="B444" s="20" t="s">
        <v>4393</v>
      </c>
    </row>
    <row r="445" spans="2:2" ht="56.25" x14ac:dyDescent="0.25">
      <c r="B445" s="20" t="s">
        <v>4394</v>
      </c>
    </row>
    <row r="446" spans="2:2" ht="56.25" x14ac:dyDescent="0.25">
      <c r="B446" s="20" t="s">
        <v>4395</v>
      </c>
    </row>
    <row r="447" spans="2:2" ht="18.75" x14ac:dyDescent="0.25">
      <c r="B447" s="20" t="s">
        <v>4396</v>
      </c>
    </row>
    <row r="448" spans="2:2" ht="18.75" x14ac:dyDescent="0.25">
      <c r="B448" s="20"/>
    </row>
    <row r="449" spans="2:2" ht="18.75" x14ac:dyDescent="0.25">
      <c r="B449" s="19"/>
    </row>
    <row r="450" spans="2:2" ht="37.5" x14ac:dyDescent="0.25">
      <c r="B450" s="20" t="s">
        <v>4397</v>
      </c>
    </row>
    <row r="451" spans="2:2" ht="18.75" x14ac:dyDescent="0.25">
      <c r="B451" s="20" t="s">
        <v>3899</v>
      </c>
    </row>
    <row r="452" spans="2:2" ht="18.75" x14ac:dyDescent="0.25">
      <c r="B452" s="20" t="s">
        <v>3623</v>
      </c>
    </row>
    <row r="453" spans="2:2" ht="56.25" x14ac:dyDescent="0.25">
      <c r="B453" s="20" t="s">
        <v>3624</v>
      </c>
    </row>
    <row r="454" spans="2:2" ht="18.75" x14ac:dyDescent="0.25">
      <c r="B454" s="20" t="s">
        <v>3625</v>
      </c>
    </row>
    <row r="455" spans="2:2" ht="37.5" x14ac:dyDescent="0.25">
      <c r="B455" s="20" t="s">
        <v>4398</v>
      </c>
    </row>
    <row r="456" spans="2:2" ht="37.5" x14ac:dyDescent="0.25">
      <c r="B456" s="20" t="s">
        <v>3632</v>
      </c>
    </row>
    <row r="457" spans="2:2" ht="75" x14ac:dyDescent="0.25">
      <c r="B457" s="20" t="s">
        <v>3918</v>
      </c>
    </row>
    <row r="458" spans="2:2" ht="18.75" x14ac:dyDescent="0.25">
      <c r="B458" s="19"/>
    </row>
    <row r="459" spans="2:2" ht="18.75" x14ac:dyDescent="0.25">
      <c r="B459" s="20" t="s">
        <v>4399</v>
      </c>
    </row>
    <row r="460" spans="2:2" ht="18.75" x14ac:dyDescent="0.25">
      <c r="B460" s="20" t="s">
        <v>4334</v>
      </c>
    </row>
    <row r="461" spans="2:2" ht="18.75" x14ac:dyDescent="0.25">
      <c r="B461" s="20" t="s">
        <v>4400</v>
      </c>
    </row>
    <row r="462" spans="2:2" ht="37.5" x14ac:dyDescent="0.25">
      <c r="B462" s="20" t="s">
        <v>4401</v>
      </c>
    </row>
    <row r="463" spans="2:2" ht="18.75" x14ac:dyDescent="0.25">
      <c r="B463" s="20" t="s">
        <v>4402</v>
      </c>
    </row>
    <row r="464" spans="2:2" ht="18.75" x14ac:dyDescent="0.25">
      <c r="B464" s="20" t="s">
        <v>4403</v>
      </c>
    </row>
    <row r="465" spans="2:2" ht="18.75" x14ac:dyDescent="0.25">
      <c r="B465" s="20" t="s">
        <v>4404</v>
      </c>
    </row>
    <row r="466" spans="2:2" ht="18.75" x14ac:dyDescent="0.25">
      <c r="B466" s="20"/>
    </row>
    <row r="467" spans="2:2" ht="37.5" x14ac:dyDescent="0.25">
      <c r="B467" s="20" t="s">
        <v>3924</v>
      </c>
    </row>
    <row r="468" spans="2:2" ht="56.25" x14ac:dyDescent="0.25">
      <c r="B468" s="20" t="s">
        <v>3925</v>
      </c>
    </row>
    <row r="469" spans="2:2" ht="18.75" x14ac:dyDescent="0.25">
      <c r="B469" s="19"/>
    </row>
    <row r="470" spans="2:2" ht="93.75" x14ac:dyDescent="0.25">
      <c r="B470" s="20" t="s">
        <v>3926</v>
      </c>
    </row>
    <row r="471" spans="2:2" ht="56.25" x14ac:dyDescent="0.25">
      <c r="B471" s="20" t="s">
        <v>4405</v>
      </c>
    </row>
    <row r="472" spans="2:2" ht="75" x14ac:dyDescent="0.25">
      <c r="B472" s="20" t="s">
        <v>3928</v>
      </c>
    </row>
    <row r="473" spans="2:2" ht="18.75" x14ac:dyDescent="0.25">
      <c r="B473" s="20"/>
    </row>
    <row r="474" spans="2:2" ht="37.5" x14ac:dyDescent="0.25">
      <c r="B474" s="20" t="s">
        <v>4406</v>
      </c>
    </row>
    <row r="475" spans="2:2" ht="18.75" x14ac:dyDescent="0.25">
      <c r="B475" s="20" t="s">
        <v>4407</v>
      </c>
    </row>
    <row r="476" spans="2:2" ht="18.75" x14ac:dyDescent="0.25">
      <c r="B476" s="20" t="s">
        <v>4268</v>
      </c>
    </row>
    <row r="477" spans="2:2" ht="18.75" x14ac:dyDescent="0.25">
      <c r="B477" s="184"/>
    </row>
    <row r="478" spans="2:2" ht="37.5" x14ac:dyDescent="0.25">
      <c r="B478" s="20" t="s">
        <v>3634</v>
      </c>
    </row>
    <row r="479" spans="2:2" ht="75" x14ac:dyDescent="0.25">
      <c r="B479" s="20" t="s">
        <v>4408</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4409</v>
      </c>
    </row>
    <row r="490" spans="2:2" ht="37.5" x14ac:dyDescent="0.25">
      <c r="B490" s="20" t="s">
        <v>4410</v>
      </c>
    </row>
    <row r="491" spans="2:2" ht="18.75" x14ac:dyDescent="0.25">
      <c r="B491" s="20"/>
    </row>
    <row r="492" spans="2:2" ht="56.25" x14ac:dyDescent="0.25">
      <c r="B492" s="20" t="s">
        <v>3936</v>
      </c>
    </row>
    <row r="493" spans="2:2" ht="56.25" x14ac:dyDescent="0.25">
      <c r="B493" s="20" t="s">
        <v>3937</v>
      </c>
    </row>
    <row r="494" spans="2:2" ht="37.5" x14ac:dyDescent="0.25">
      <c r="B494" s="20" t="s">
        <v>3938</v>
      </c>
    </row>
    <row r="495" spans="2:2" ht="18.75" x14ac:dyDescent="0.25">
      <c r="B495" s="20"/>
    </row>
    <row r="496" spans="2:2" ht="18.75" x14ac:dyDescent="0.25">
      <c r="B496" s="20" t="s">
        <v>4411</v>
      </c>
    </row>
    <row r="497" spans="2:2" ht="18.75" x14ac:dyDescent="0.25">
      <c r="B497" s="20" t="s">
        <v>4412</v>
      </c>
    </row>
    <row r="498" spans="2:2" ht="18.75" x14ac:dyDescent="0.25">
      <c r="B498" s="20" t="s">
        <v>4413</v>
      </c>
    </row>
    <row r="499" spans="2:2" ht="18.75" x14ac:dyDescent="0.25">
      <c r="B499" s="20" t="s">
        <v>4414</v>
      </c>
    </row>
    <row r="500" spans="2:2" ht="18.75" x14ac:dyDescent="0.25">
      <c r="B500" s="20"/>
    </row>
    <row r="501" spans="2:2" ht="93.75" x14ac:dyDescent="0.25">
      <c r="B501" s="20" t="s">
        <v>3942</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3943</v>
      </c>
    </row>
    <row r="507" spans="2:2" ht="37.5" x14ac:dyDescent="0.25">
      <c r="B507" s="20" t="s">
        <v>3643</v>
      </c>
    </row>
    <row r="508" spans="2:2" ht="18.75" x14ac:dyDescent="0.25">
      <c r="B508" s="20"/>
    </row>
    <row r="509" spans="2:2" ht="37.5" x14ac:dyDescent="0.25">
      <c r="B509" s="220" t="s">
        <v>4415</v>
      </c>
    </row>
    <row r="510" spans="2:2" ht="18.75" x14ac:dyDescent="0.25">
      <c r="B510" s="220" t="s">
        <v>4416</v>
      </c>
    </row>
    <row r="511" spans="2:2" ht="18.75" x14ac:dyDescent="0.25">
      <c r="B511" s="220" t="s">
        <v>4417</v>
      </c>
    </row>
    <row r="512" spans="2:2" ht="18.75" x14ac:dyDescent="0.25">
      <c r="B512" s="220"/>
    </row>
    <row r="513" spans="2:2" ht="56.25" x14ac:dyDescent="0.25">
      <c r="B513" s="220" t="s">
        <v>4418</v>
      </c>
    </row>
    <row r="514" spans="2:2" ht="18.75" x14ac:dyDescent="0.25">
      <c r="B514" s="220"/>
    </row>
    <row r="515" spans="2:2" ht="56.25" x14ac:dyDescent="0.25">
      <c r="B515" s="220" t="s">
        <v>4419</v>
      </c>
    </row>
    <row r="516" spans="2:2" ht="18.75" x14ac:dyDescent="0.25">
      <c r="B516" s="220"/>
    </row>
    <row r="517" spans="2:2" ht="18.75" x14ac:dyDescent="0.25">
      <c r="B517" s="220" t="s">
        <v>4420</v>
      </c>
    </row>
    <row r="518" spans="2:2" ht="18.75" x14ac:dyDescent="0.25">
      <c r="B518" s="220"/>
    </row>
    <row r="519" spans="2:2" ht="56.25" x14ac:dyDescent="0.25">
      <c r="B519" s="220" t="s">
        <v>4421</v>
      </c>
    </row>
    <row r="520" spans="2:2" ht="56.25" x14ac:dyDescent="0.25">
      <c r="B520" s="220" t="s">
        <v>4422</v>
      </c>
    </row>
    <row r="521" spans="2:2" ht="18.75" x14ac:dyDescent="0.25">
      <c r="B521" s="220" t="s">
        <v>4423</v>
      </c>
    </row>
    <row r="522" spans="2:2" ht="18.75" x14ac:dyDescent="0.25">
      <c r="B522" s="220" t="s">
        <v>4424</v>
      </c>
    </row>
    <row r="523" spans="2:2" ht="37.5" x14ac:dyDescent="0.25">
      <c r="B523" s="220" t="s">
        <v>4425</v>
      </c>
    </row>
    <row r="524" spans="2:2" ht="18.75" x14ac:dyDescent="0.25">
      <c r="B524" s="221"/>
    </row>
    <row r="525" spans="2:2" ht="37.5" x14ac:dyDescent="0.25">
      <c r="B525" s="220" t="s">
        <v>4426</v>
      </c>
    </row>
    <row r="526" spans="2:2" ht="37.5" x14ac:dyDescent="0.25">
      <c r="B526" s="220" t="s">
        <v>4427</v>
      </c>
    </row>
    <row r="527" spans="2:2" ht="37.5" x14ac:dyDescent="0.25">
      <c r="B527" s="220" t="s">
        <v>4428</v>
      </c>
    </row>
    <row r="528" spans="2:2" ht="56.25" x14ac:dyDescent="0.25">
      <c r="B528" s="220" t="s">
        <v>4429</v>
      </c>
    </row>
    <row r="529" spans="2:2" ht="18.75" x14ac:dyDescent="0.25">
      <c r="B529" s="220" t="s">
        <v>4430</v>
      </c>
    </row>
    <row r="530" spans="2:2" ht="56.25" x14ac:dyDescent="0.25">
      <c r="B530" s="220" t="s">
        <v>4431</v>
      </c>
    </row>
    <row r="531" spans="2:2" ht="56.25" x14ac:dyDescent="0.25">
      <c r="B531" s="220" t="s">
        <v>4432</v>
      </c>
    </row>
    <row r="532" spans="2:2" ht="56.25" x14ac:dyDescent="0.25">
      <c r="B532" s="220" t="s">
        <v>4433</v>
      </c>
    </row>
    <row r="533" spans="2:2" ht="37.5" x14ac:dyDescent="0.25">
      <c r="B533" s="220" t="s">
        <v>4434</v>
      </c>
    </row>
    <row r="534" spans="2:2" ht="37.5" x14ac:dyDescent="0.25">
      <c r="B534" s="220" t="s">
        <v>4435</v>
      </c>
    </row>
    <row r="535" spans="2:2" ht="18.75" x14ac:dyDescent="0.25">
      <c r="B535" s="226"/>
    </row>
    <row r="536" spans="2:2" ht="56.25" x14ac:dyDescent="0.25">
      <c r="B536" s="220" t="s">
        <v>4436</v>
      </c>
    </row>
    <row r="537" spans="2:2" ht="18.75" x14ac:dyDescent="0.25">
      <c r="B537" s="220"/>
    </row>
    <row r="538" spans="2:2" ht="37.5" x14ac:dyDescent="0.25">
      <c r="B538" s="220" t="s">
        <v>4437</v>
      </c>
    </row>
    <row r="539" spans="2:2" ht="18.75" x14ac:dyDescent="0.25">
      <c r="B539" s="221"/>
    </row>
    <row r="540" spans="2:2" ht="56.25" x14ac:dyDescent="0.25">
      <c r="B540" s="220" t="s">
        <v>4438</v>
      </c>
    </row>
    <row r="541" spans="2:2" ht="18.75" x14ac:dyDescent="0.25">
      <c r="B541" s="220" t="s">
        <v>4439</v>
      </c>
    </row>
    <row r="542" spans="2:2" ht="18.75" x14ac:dyDescent="0.25">
      <c r="B542" s="220" t="s">
        <v>4440</v>
      </c>
    </row>
    <row r="543" spans="2:2" ht="18.75" x14ac:dyDescent="0.25">
      <c r="B543" s="220" t="s">
        <v>4441</v>
      </c>
    </row>
    <row r="544" spans="2:2" ht="56.25" x14ac:dyDescent="0.25">
      <c r="B544" s="220" t="s">
        <v>4442</v>
      </c>
    </row>
    <row r="545" spans="2:2" ht="37.5" x14ac:dyDescent="0.25">
      <c r="B545" s="213" t="s">
        <v>4444</v>
      </c>
    </row>
    <row r="546" spans="2:2" ht="37.5" x14ac:dyDescent="0.25">
      <c r="B546" s="213" t="s">
        <v>4444</v>
      </c>
    </row>
    <row r="547" spans="2:2" ht="37.5" x14ac:dyDescent="0.25">
      <c r="B547" s="213" t="s">
        <v>4445</v>
      </c>
    </row>
    <row r="548" spans="2:2" ht="18.75" x14ac:dyDescent="0.25">
      <c r="B548" s="220"/>
    </row>
    <row r="549" spans="2:2" ht="18.75" x14ac:dyDescent="0.25">
      <c r="B549" s="221" t="s">
        <v>4446</v>
      </c>
    </row>
    <row r="550" spans="2:2" ht="18.75" x14ac:dyDescent="0.25">
      <c r="B550" s="226"/>
    </row>
    <row r="551" spans="2:2" ht="112.5" x14ac:dyDescent="0.25">
      <c r="B551" s="220" t="s">
        <v>4447</v>
      </c>
    </row>
    <row r="552" spans="2:2" ht="18.75" x14ac:dyDescent="0.25">
      <c r="B552" s="213" t="s">
        <v>4448</v>
      </c>
    </row>
    <row r="553" spans="2:2" ht="18.75" x14ac:dyDescent="0.25">
      <c r="B553" s="220" t="s">
        <v>4449</v>
      </c>
    </row>
    <row r="554" spans="2:2" ht="18.75" x14ac:dyDescent="0.25">
      <c r="B554" s="220" t="s">
        <v>4450</v>
      </c>
    </row>
    <row r="555" spans="2:2" ht="37.5" x14ac:dyDescent="0.25">
      <c r="B555" s="220" t="s">
        <v>4451</v>
      </c>
    </row>
    <row r="556" spans="2:2" ht="18.75" x14ac:dyDescent="0.25">
      <c r="B556" s="221"/>
    </row>
    <row r="557" spans="2:2" ht="56.25" x14ac:dyDescent="0.25">
      <c r="B557" s="220" t="s">
        <v>4452</v>
      </c>
    </row>
    <row r="558" spans="2:2" ht="18.75" x14ac:dyDescent="0.25">
      <c r="B558" s="220" t="s">
        <v>4453</v>
      </c>
    </row>
    <row r="559" spans="2:2" ht="37.5" x14ac:dyDescent="0.25">
      <c r="B559" s="220" t="s">
        <v>1057</v>
      </c>
    </row>
    <row r="560" spans="2:2" ht="37.5" x14ac:dyDescent="0.25">
      <c r="B560" s="220" t="s">
        <v>1058</v>
      </c>
    </row>
    <row r="561" spans="2:2" ht="75" x14ac:dyDescent="0.25">
      <c r="B561" s="220" t="s">
        <v>4454</v>
      </c>
    </row>
    <row r="562" spans="2:2" ht="37.5" x14ac:dyDescent="0.25">
      <c r="B562" s="220" t="s">
        <v>4455</v>
      </c>
    </row>
    <row r="563" spans="2:2" ht="18.75" x14ac:dyDescent="0.25">
      <c r="B563" s="220"/>
    </row>
    <row r="564" spans="2:2" ht="18.75" x14ac:dyDescent="0.25">
      <c r="B564" s="220" t="s">
        <v>4456</v>
      </c>
    </row>
    <row r="565" spans="2:2" ht="18.75" x14ac:dyDescent="0.25">
      <c r="B565" s="220"/>
    </row>
    <row r="566" spans="2:2" ht="112.5" x14ac:dyDescent="0.25">
      <c r="B566" s="220" t="s">
        <v>4457</v>
      </c>
    </row>
    <row r="567" spans="2:2" ht="18.75" x14ac:dyDescent="0.25">
      <c r="B567" s="220"/>
    </row>
    <row r="568" spans="2:2" ht="18.75" x14ac:dyDescent="0.25">
      <c r="B568" s="220" t="s">
        <v>4458</v>
      </c>
    </row>
    <row r="569" spans="2:2" ht="18.75" x14ac:dyDescent="0.25">
      <c r="B569" s="220"/>
    </row>
    <row r="570" spans="2:2" ht="18.75" x14ac:dyDescent="0.25">
      <c r="B570" s="221"/>
    </row>
    <row r="571" spans="2:2" ht="37.5" x14ac:dyDescent="0.25">
      <c r="B571" s="220" t="s">
        <v>4459</v>
      </c>
    </row>
    <row r="572" spans="2:2" ht="18.75" x14ac:dyDescent="0.25">
      <c r="B572" s="220"/>
    </row>
    <row r="573" spans="2:2" ht="18.75" x14ac:dyDescent="0.25">
      <c r="B573" s="220" t="s">
        <v>4460</v>
      </c>
    </row>
    <row r="574" spans="2:2" ht="18.75" x14ac:dyDescent="0.25">
      <c r="B574" s="220"/>
    </row>
    <row r="575" spans="2:2" ht="37.5" x14ac:dyDescent="0.25">
      <c r="B575" s="220" t="s">
        <v>4461</v>
      </c>
    </row>
    <row r="576" spans="2:2" ht="93.75" x14ac:dyDescent="0.25">
      <c r="B576" s="213" t="s">
        <v>4462</v>
      </c>
    </row>
    <row r="577" spans="2:2" ht="18.75" x14ac:dyDescent="0.25">
      <c r="B577" s="213" t="s">
        <v>3986</v>
      </c>
    </row>
    <row r="578" spans="2:2" ht="37.5" x14ac:dyDescent="0.25">
      <c r="B578" s="213" t="s">
        <v>4463</v>
      </c>
    </row>
    <row r="579" spans="2:2" ht="56.25" x14ac:dyDescent="0.25">
      <c r="B579" s="213" t="s">
        <v>4464</v>
      </c>
    </row>
    <row r="580" spans="2:2" ht="18.75" x14ac:dyDescent="0.25">
      <c r="B580" s="220"/>
    </row>
    <row r="581" spans="2:2" ht="18.75" x14ac:dyDescent="0.25">
      <c r="B581" s="220" t="s">
        <v>4465</v>
      </c>
    </row>
    <row r="582" spans="2:2" ht="18.75" x14ac:dyDescent="0.25">
      <c r="B582" s="226"/>
    </row>
    <row r="583" spans="2:2" ht="37.5" x14ac:dyDescent="0.25">
      <c r="B583" s="220" t="s">
        <v>4466</v>
      </c>
    </row>
    <row r="584" spans="2:2" ht="18.75" x14ac:dyDescent="0.25">
      <c r="B584" s="220"/>
    </row>
    <row r="585" spans="2:2" ht="37.5" x14ac:dyDescent="0.25">
      <c r="B585" s="220" t="s">
        <v>4467</v>
      </c>
    </row>
    <row r="586" spans="2:2" ht="18.75" x14ac:dyDescent="0.25">
      <c r="B586" s="226"/>
    </row>
    <row r="587" spans="2:2" ht="18.75" x14ac:dyDescent="0.25">
      <c r="B587" s="220" t="s">
        <v>4468</v>
      </c>
    </row>
    <row r="588" spans="2:2" ht="18.75" x14ac:dyDescent="0.25">
      <c r="B588" s="220" t="s">
        <v>4469</v>
      </c>
    </row>
    <row r="589" spans="2:2" ht="18.75" x14ac:dyDescent="0.25">
      <c r="B589" s="220"/>
    </row>
    <row r="590" spans="2:2" ht="37.5" x14ac:dyDescent="0.25">
      <c r="B590" s="220" t="s">
        <v>4470</v>
      </c>
    </row>
    <row r="591" spans="2:2" ht="18.75" x14ac:dyDescent="0.25">
      <c r="B591" s="220"/>
    </row>
    <row r="592" spans="2:2" ht="18.75" x14ac:dyDescent="0.25">
      <c r="B592" s="220" t="s">
        <v>4471</v>
      </c>
    </row>
    <row r="593" spans="2:2" ht="18.75" x14ac:dyDescent="0.25">
      <c r="B593" s="221"/>
    </row>
    <row r="594" spans="2:2" ht="56.25" x14ac:dyDescent="0.25">
      <c r="B594" s="220" t="s">
        <v>4472</v>
      </c>
    </row>
    <row r="595" spans="2:2" ht="18.75" x14ac:dyDescent="0.25">
      <c r="B595" s="220"/>
    </row>
    <row r="596" spans="2:2" ht="18.75" x14ac:dyDescent="0.25">
      <c r="B596" s="191"/>
    </row>
    <row r="597" spans="2:2" ht="18.75" x14ac:dyDescent="0.25">
      <c r="B597" s="191"/>
    </row>
    <row r="598" spans="2:2" ht="18.75" x14ac:dyDescent="0.25">
      <c r="B598" s="220" t="s">
        <v>4473</v>
      </c>
    </row>
    <row r="599" spans="2:2" ht="18.75" x14ac:dyDescent="0.25">
      <c r="B599" s="220" t="s">
        <v>4474</v>
      </c>
    </row>
    <row r="600" spans="2:2" ht="18.75" x14ac:dyDescent="0.25">
      <c r="B600" s="220" t="s">
        <v>9</v>
      </c>
    </row>
    <row r="601" spans="2:2" ht="18.75" x14ac:dyDescent="0.25">
      <c r="B601" s="220" t="s">
        <v>4475</v>
      </c>
    </row>
    <row r="602" spans="2:2" ht="18.75" x14ac:dyDescent="0.25">
      <c r="B602" s="220" t="s">
        <v>4490</v>
      </c>
    </row>
    <row r="603" spans="2:2" ht="18.75" x14ac:dyDescent="0.25">
      <c r="B603" s="20"/>
    </row>
    <row r="604" spans="2:2" ht="18.75" x14ac:dyDescent="0.25">
      <c r="B604" s="211" t="s">
        <v>4476</v>
      </c>
    </row>
    <row r="605" spans="2:2" ht="18.75" x14ac:dyDescent="0.25">
      <c r="B605" s="211" t="s">
        <v>4477</v>
      </c>
    </row>
    <row r="606" spans="2:2" ht="18.75" x14ac:dyDescent="0.25">
      <c r="B606" s="211" t="s">
        <v>4478</v>
      </c>
    </row>
    <row r="607" spans="2:2" ht="18.75" x14ac:dyDescent="0.25">
      <c r="B607" s="211" t="s">
        <v>3633</v>
      </c>
    </row>
    <row r="608" spans="2:2" ht="18.75" x14ac:dyDescent="0.25">
      <c r="B608" s="211" t="s">
        <v>4479</v>
      </c>
    </row>
    <row r="609" spans="2:2" ht="18.75" x14ac:dyDescent="0.25">
      <c r="B609" s="211" t="s">
        <v>4480</v>
      </c>
    </row>
    <row r="612" spans="2:2" ht="75" x14ac:dyDescent="0.3">
      <c r="B612" s="227" t="s">
        <v>4491</v>
      </c>
    </row>
    <row r="613" spans="2:2" ht="18.75" x14ac:dyDescent="0.3">
      <c r="B613" s="228"/>
    </row>
    <row r="614" spans="2:2" ht="18.75" x14ac:dyDescent="0.3">
      <c r="B614" s="228" t="s">
        <v>4481</v>
      </c>
    </row>
    <row r="615" spans="2:2" ht="18.75" x14ac:dyDescent="0.3">
      <c r="B615" s="228"/>
    </row>
    <row r="616" spans="2:2" ht="18.75" x14ac:dyDescent="0.3">
      <c r="B616" s="228"/>
    </row>
    <row r="617" spans="2:2" ht="18.75" x14ac:dyDescent="0.3">
      <c r="B617" s="228" t="s">
        <v>4482</v>
      </c>
    </row>
    <row r="622" spans="2:2" ht="18.75" x14ac:dyDescent="0.25">
      <c r="B622" s="20"/>
    </row>
    <row r="623" spans="2:2" ht="18.75" x14ac:dyDescent="0.25">
      <c r="B623" s="22" t="s">
        <v>4483</v>
      </c>
    </row>
    <row r="624" spans="2:2" ht="18.75" x14ac:dyDescent="0.25">
      <c r="B624" s="20"/>
    </row>
    <row r="625" spans="2:2" ht="18.75" x14ac:dyDescent="0.25">
      <c r="B625" s="20" t="s">
        <v>4484</v>
      </c>
    </row>
    <row r="626" spans="2:2" ht="18.75" x14ac:dyDescent="0.25">
      <c r="B626" s="20" t="s">
        <v>4485</v>
      </c>
    </row>
    <row r="627" spans="2:2" ht="18.75" x14ac:dyDescent="0.25">
      <c r="B627" s="20" t="s">
        <v>174</v>
      </c>
    </row>
    <row r="628" spans="2:2" ht="18.75" x14ac:dyDescent="0.25">
      <c r="B628" s="20" t="s">
        <v>4486</v>
      </c>
    </row>
    <row r="629" spans="2:2" ht="18.75" x14ac:dyDescent="0.25">
      <c r="B629" s="20" t="s">
        <v>4487</v>
      </c>
    </row>
    <row r="630" spans="2:2" ht="18.75" x14ac:dyDescent="0.25">
      <c r="B630" s="20"/>
    </row>
    <row r="631" spans="2:2" ht="18.75" x14ac:dyDescent="0.25">
      <c r="B631" s="20"/>
    </row>
    <row r="632" spans="2:2" ht="18.75" x14ac:dyDescent="0.25">
      <c r="B632" s="20" t="s">
        <v>4488</v>
      </c>
    </row>
    <row r="633" spans="2:2" ht="18.75" x14ac:dyDescent="0.25">
      <c r="B633" s="20" t="s">
        <v>4489</v>
      </c>
    </row>
    <row r="634" spans="2:2" x14ac:dyDescent="0.25">
      <c r="B634" s="4" t="s">
        <v>10</v>
      </c>
    </row>
  </sheetData>
  <hyperlinks>
    <hyperlink ref="B2" location="'Калькулятор 2'!A1" display="ВЕРНУТЬСЯ К КАЛЬКУЛЯТОРУ"/>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 ref="B634" location="'Калькулятор 2'!A1" display="ВЕРНУТЬСЯ К КАЛЬКУЛЯТОРУ"/>
  </hyperlinks>
  <pageMargins left="0.7" right="0.7" top="0.75" bottom="0.75" header="0.3" footer="0.3"/>
  <pageSetup paperSize="9" orientation="portrait" horizontalDpi="0" verticalDpi="0" r:id="rId17"/>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2'!A1" display="ВЕРНУТЬСЯ К КАЛЬКУЛЯТОРУ"/>
    <hyperlink ref="B19" location="'Калькулятор 2'!A1" display="ВЕРНУТЬСЯ К КАЛЬКУЛЯТОРУ"/>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F554"/>
  <sheetViews>
    <sheetView workbookViewId="0">
      <selection activeCell="B1" sqref="B1"/>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c r="C2" s="1"/>
      <c r="D2" s="1"/>
      <c r="E2" s="1"/>
      <c r="F2" s="1"/>
    </row>
    <row r="3" spans="2:6" ht="131.25" x14ac:dyDescent="0.25">
      <c r="B3" s="22" t="s">
        <v>3653</v>
      </c>
      <c r="C3" s="1"/>
      <c r="D3" s="1"/>
      <c r="E3" s="1"/>
      <c r="F3" s="1"/>
    </row>
    <row r="4" spans="2:6" ht="56.25" x14ac:dyDescent="0.25">
      <c r="B4" s="20" t="s">
        <v>3654</v>
      </c>
      <c r="C4" s="1"/>
      <c r="D4" s="1"/>
      <c r="E4" s="1"/>
      <c r="F4" s="1"/>
    </row>
    <row r="5" spans="2:6" ht="30" x14ac:dyDescent="0.25">
      <c r="B5" s="24" t="s">
        <v>3567</v>
      </c>
      <c r="C5" s="1"/>
      <c r="D5" s="1"/>
      <c r="E5" s="1"/>
      <c r="F5" s="1"/>
    </row>
    <row r="6" spans="2:6" ht="187.5" x14ac:dyDescent="0.25">
      <c r="B6" s="20" t="s">
        <v>3655</v>
      </c>
      <c r="C6" s="1"/>
      <c r="D6" s="1"/>
      <c r="E6" s="1"/>
      <c r="F6" s="1"/>
    </row>
    <row r="7" spans="2:6" ht="18.75" x14ac:dyDescent="0.25">
      <c r="B7" s="20" t="s">
        <v>3656</v>
      </c>
      <c r="C7" s="1"/>
      <c r="D7" s="1"/>
      <c r="E7" s="1"/>
      <c r="F7" s="1"/>
    </row>
    <row r="8" spans="2:6" ht="18.75" x14ac:dyDescent="0.25">
      <c r="B8" s="64"/>
      <c r="C8" s="1"/>
      <c r="D8" s="1"/>
      <c r="E8" s="1"/>
      <c r="F8" s="1"/>
    </row>
    <row r="9" spans="2:6" ht="37.5" x14ac:dyDescent="0.25">
      <c r="B9" s="119" t="s">
        <v>3657</v>
      </c>
      <c r="C9" s="1"/>
      <c r="D9" s="1"/>
      <c r="E9" s="1"/>
      <c r="F9" s="1"/>
    </row>
    <row r="10" spans="2:6" x14ac:dyDescent="0.25">
      <c r="C10" s="1"/>
      <c r="D10" s="1"/>
      <c r="E10" s="1"/>
      <c r="F10" s="1"/>
    </row>
    <row r="11" spans="2:6" ht="131.25" x14ac:dyDescent="0.25">
      <c r="B11" s="179" t="s">
        <v>3658</v>
      </c>
      <c r="C11" s="1"/>
      <c r="D11" s="1"/>
      <c r="E11" s="1"/>
      <c r="F11" s="1"/>
    </row>
    <row r="12" spans="2:6" x14ac:dyDescent="0.25">
      <c r="B12" s="178" t="s">
        <v>164</v>
      </c>
      <c r="C12" s="1"/>
      <c r="D12" s="1"/>
      <c r="E12" s="1"/>
      <c r="F12" s="1"/>
    </row>
    <row r="13" spans="2:6" ht="93.75" x14ac:dyDescent="0.25">
      <c r="B13" s="22" t="s">
        <v>3659</v>
      </c>
      <c r="C13" s="1"/>
      <c r="D13" s="1"/>
      <c r="E13" s="1"/>
      <c r="F13" s="1"/>
    </row>
    <row r="14" spans="2:6" ht="18.75" x14ac:dyDescent="0.25">
      <c r="B14" s="16" t="s">
        <v>3660</v>
      </c>
      <c r="C14" s="1"/>
      <c r="D14" s="1"/>
      <c r="E14" s="1"/>
      <c r="F14" s="1"/>
    </row>
    <row r="15" spans="2:6" ht="56.25" x14ac:dyDescent="0.25">
      <c r="B15" s="20" t="s">
        <v>3662</v>
      </c>
      <c r="C15" s="1"/>
      <c r="D15" s="1"/>
      <c r="E15" s="1"/>
      <c r="F15" s="1"/>
    </row>
    <row r="16" spans="2:6" ht="112.5" x14ac:dyDescent="0.25">
      <c r="B16" s="20" t="s">
        <v>3663</v>
      </c>
      <c r="C16" s="1"/>
      <c r="D16" s="1"/>
      <c r="E16" s="1"/>
      <c r="F16" s="1"/>
    </row>
    <row r="17" spans="2:6" ht="18.75" x14ac:dyDescent="0.25">
      <c r="B17" s="20" t="s">
        <v>3664</v>
      </c>
      <c r="C17" s="1"/>
      <c r="D17" s="1"/>
      <c r="E17" s="1"/>
      <c r="F17" s="1"/>
    </row>
    <row r="18" spans="2:6" ht="75" x14ac:dyDescent="0.25">
      <c r="B18" s="20" t="s">
        <v>3665</v>
      </c>
      <c r="C18" s="1"/>
      <c r="D18" s="1"/>
      <c r="E18" s="1"/>
      <c r="F18" s="1"/>
    </row>
    <row r="19" spans="2:6" ht="18.75" x14ac:dyDescent="0.25">
      <c r="B19" s="16" t="s">
        <v>3666</v>
      </c>
      <c r="C19" s="1"/>
      <c r="D19" s="1"/>
      <c r="E19" s="1"/>
      <c r="F19" s="1"/>
    </row>
    <row r="20" spans="2:6" ht="18.75" x14ac:dyDescent="0.25">
      <c r="B20" s="19" t="s">
        <v>3667</v>
      </c>
      <c r="C20" s="1"/>
      <c r="D20" s="1"/>
      <c r="E20" s="1"/>
      <c r="F20" s="1"/>
    </row>
    <row r="21" spans="2:6" ht="18.75" x14ac:dyDescent="0.25">
      <c r="B21" s="19"/>
      <c r="C21" s="1"/>
      <c r="D21" s="1"/>
      <c r="E21" s="1"/>
      <c r="F21" s="1"/>
    </row>
    <row r="22" spans="2:6" ht="18.75" x14ac:dyDescent="0.25">
      <c r="B22" s="21" t="s">
        <v>3668</v>
      </c>
      <c r="C22" s="1"/>
      <c r="D22" s="1"/>
      <c r="E22" s="1"/>
      <c r="F22" s="1"/>
    </row>
    <row r="23" spans="2:6" ht="37.5" x14ac:dyDescent="0.25">
      <c r="B23" s="21" t="s">
        <v>3669</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3670</v>
      </c>
      <c r="C26" s="1"/>
      <c r="D26" s="1"/>
      <c r="E26" s="1"/>
      <c r="F26" s="1"/>
    </row>
    <row r="27" spans="2:6" ht="18.75" x14ac:dyDescent="0.25">
      <c r="B27" s="21" t="s">
        <v>3671</v>
      </c>
      <c r="C27" s="1"/>
      <c r="D27" s="1"/>
      <c r="E27" s="1"/>
      <c r="F27" s="1"/>
    </row>
    <row r="28" spans="2:6" x14ac:dyDescent="0.25">
      <c r="B28" s="24" t="s">
        <v>3672</v>
      </c>
      <c r="C28" s="1"/>
      <c r="D28" s="1"/>
      <c r="E28" s="1"/>
      <c r="F28" s="1"/>
    </row>
    <row r="29" spans="2:6" ht="56.25" x14ac:dyDescent="0.25">
      <c r="B29" s="20" t="s">
        <v>3673</v>
      </c>
      <c r="C29" s="1"/>
      <c r="D29" s="1"/>
      <c r="E29" s="1"/>
      <c r="F29" s="1"/>
    </row>
    <row r="30" spans="2:6" ht="18.75" x14ac:dyDescent="0.25">
      <c r="B30" s="20" t="s">
        <v>3674</v>
      </c>
      <c r="C30" s="1"/>
      <c r="D30" s="1"/>
      <c r="E30" s="1"/>
      <c r="F30" s="1"/>
    </row>
    <row r="31" spans="2:6" ht="18.75" x14ac:dyDescent="0.25">
      <c r="B31" s="20" t="s">
        <v>3675</v>
      </c>
      <c r="C31" s="1"/>
      <c r="D31" s="1"/>
      <c r="E31" s="1"/>
      <c r="F31" s="1"/>
    </row>
    <row r="32" spans="2:6" ht="18.75" x14ac:dyDescent="0.25">
      <c r="B32" s="21" t="s">
        <v>3676</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3677</v>
      </c>
      <c r="C35" s="1"/>
      <c r="D35" s="1"/>
      <c r="E35" s="1"/>
      <c r="F35" s="1"/>
    </row>
    <row r="36" spans="2:6" ht="37.5" x14ac:dyDescent="0.25">
      <c r="B36" s="21" t="s">
        <v>3678</v>
      </c>
      <c r="C36" s="1"/>
      <c r="D36" s="1"/>
      <c r="E36" s="1"/>
      <c r="F36" s="1"/>
    </row>
    <row r="37" spans="2:6" ht="56.25" x14ac:dyDescent="0.25">
      <c r="B37" s="21" t="s">
        <v>3679</v>
      </c>
      <c r="C37" s="1"/>
      <c r="D37" s="1"/>
      <c r="E37" s="1"/>
      <c r="F37" s="1"/>
    </row>
    <row r="38" spans="2:6" ht="37.5" x14ac:dyDescent="0.25">
      <c r="B38" s="21" t="s">
        <v>3680</v>
      </c>
      <c r="C38" s="1"/>
      <c r="D38" s="1"/>
      <c r="E38" s="1"/>
      <c r="F38" s="1"/>
    </row>
    <row r="39" spans="2:6" ht="18.75" x14ac:dyDescent="0.25">
      <c r="B39" s="21" t="s">
        <v>3681</v>
      </c>
      <c r="C39" s="1"/>
      <c r="D39" s="1"/>
      <c r="E39" s="1"/>
      <c r="F39" s="1"/>
    </row>
    <row r="40" spans="2:6" ht="18.75" x14ac:dyDescent="0.25">
      <c r="B40" s="21" t="s">
        <v>3573</v>
      </c>
      <c r="C40" s="1"/>
      <c r="D40" s="1"/>
      <c r="E40" s="1"/>
      <c r="F40" s="1"/>
    </row>
    <row r="41" spans="2:6" ht="37.5" x14ac:dyDescent="0.25">
      <c r="B41" s="21" t="s">
        <v>3682</v>
      </c>
      <c r="C41" s="1"/>
      <c r="D41" s="1"/>
      <c r="E41" s="1"/>
      <c r="F41" s="1"/>
    </row>
    <row r="42" spans="2:6" ht="18.75" x14ac:dyDescent="0.25">
      <c r="B42" s="21" t="s">
        <v>3683</v>
      </c>
      <c r="C42" s="1"/>
      <c r="D42" s="1"/>
      <c r="E42" s="1"/>
      <c r="F42" s="1"/>
    </row>
    <row r="43" spans="2:6" ht="18.75" x14ac:dyDescent="0.25">
      <c r="B43" s="21" t="s">
        <v>3684</v>
      </c>
      <c r="C43" s="1"/>
      <c r="D43" s="1"/>
      <c r="E43" s="1"/>
      <c r="F43" s="1"/>
    </row>
    <row r="44" spans="2:6" ht="18.75" x14ac:dyDescent="0.25">
      <c r="B44" s="21" t="s">
        <v>3685</v>
      </c>
      <c r="C44" s="1"/>
      <c r="D44" s="1"/>
      <c r="E44" s="1"/>
      <c r="F44" s="1"/>
    </row>
    <row r="45" spans="2:6" ht="18.75" x14ac:dyDescent="0.25">
      <c r="B45" s="21" t="s">
        <v>3686</v>
      </c>
      <c r="C45" s="1"/>
      <c r="D45" s="1"/>
      <c r="E45" s="1"/>
      <c r="F45" s="1"/>
    </row>
    <row r="46" spans="2:6" ht="18.75" x14ac:dyDescent="0.25">
      <c r="B46" s="21" t="s">
        <v>3687</v>
      </c>
      <c r="C46" s="1"/>
      <c r="D46" s="1"/>
      <c r="E46" s="1"/>
      <c r="F46" s="1"/>
    </row>
    <row r="47" spans="2:6" ht="18.75" x14ac:dyDescent="0.25">
      <c r="B47" s="21" t="s">
        <v>3688</v>
      </c>
      <c r="C47" s="1"/>
      <c r="D47" s="1"/>
      <c r="E47" s="1"/>
      <c r="F47" s="1"/>
    </row>
    <row r="48" spans="2:6" ht="18.75" x14ac:dyDescent="0.25">
      <c r="B48" s="21" t="s">
        <v>3689</v>
      </c>
      <c r="C48" s="1"/>
      <c r="D48" s="1"/>
      <c r="E48" s="1"/>
      <c r="F48" s="1"/>
    </row>
    <row r="49" spans="2:6" ht="37.5" x14ac:dyDescent="0.25">
      <c r="B49" s="21" t="s">
        <v>3574</v>
      </c>
      <c r="C49" s="1"/>
      <c r="D49" s="1"/>
      <c r="E49" s="1"/>
      <c r="F49" s="1"/>
    </row>
    <row r="50" spans="2:6" ht="18.75" x14ac:dyDescent="0.25">
      <c r="B50" s="21" t="s">
        <v>3690</v>
      </c>
      <c r="C50" s="1"/>
      <c r="D50" s="1"/>
      <c r="E50" s="1"/>
      <c r="F50" s="1"/>
    </row>
    <row r="51" spans="2:6" ht="37.5" x14ac:dyDescent="0.25">
      <c r="B51" s="21" t="s">
        <v>3691</v>
      </c>
      <c r="C51" s="1"/>
      <c r="D51" s="1"/>
      <c r="E51" s="1"/>
      <c r="F51" s="1"/>
    </row>
    <row r="52" spans="2:6" ht="37.5" x14ac:dyDescent="0.25">
      <c r="B52" s="21" t="s">
        <v>3692</v>
      </c>
      <c r="C52" s="1"/>
      <c r="D52" s="1"/>
      <c r="E52" s="1"/>
      <c r="F52" s="1"/>
    </row>
    <row r="53" spans="2:6" ht="18.75" x14ac:dyDescent="0.25">
      <c r="B53" s="21" t="s">
        <v>3693</v>
      </c>
      <c r="C53" s="1"/>
      <c r="D53" s="1"/>
      <c r="E53" s="1"/>
      <c r="F53" s="1"/>
    </row>
    <row r="54" spans="2:6" ht="37.5" x14ac:dyDescent="0.25">
      <c r="B54" s="21" t="s">
        <v>3694</v>
      </c>
      <c r="C54" s="1"/>
      <c r="D54" s="1"/>
      <c r="E54" s="1"/>
      <c r="F54" s="1"/>
    </row>
    <row r="55" spans="2:6" ht="18.75" x14ac:dyDescent="0.25">
      <c r="B55" s="21" t="s">
        <v>3695</v>
      </c>
      <c r="C55" s="20"/>
      <c r="D55" s="1"/>
      <c r="E55" s="1"/>
      <c r="F55" s="1"/>
    </row>
    <row r="56" spans="2:6" ht="37.5" x14ac:dyDescent="0.25">
      <c r="B56" s="21" t="s">
        <v>3696</v>
      </c>
      <c r="C56" s="20"/>
      <c r="D56" s="20"/>
      <c r="E56" s="20"/>
      <c r="F56" s="1"/>
    </row>
    <row r="57" spans="2:6" ht="18.75" x14ac:dyDescent="0.25">
      <c r="B57" s="21" t="s">
        <v>3697</v>
      </c>
      <c r="C57" s="20"/>
      <c r="D57" s="20"/>
      <c r="E57" s="20"/>
      <c r="F57" s="1"/>
    </row>
    <row r="58" spans="2:6" ht="93.75" x14ac:dyDescent="0.25">
      <c r="B58" s="21" t="s">
        <v>3698</v>
      </c>
      <c r="C58" s="20"/>
      <c r="D58" s="20"/>
      <c r="E58" s="20"/>
      <c r="F58" s="1"/>
    </row>
    <row r="59" spans="2:6" ht="75" x14ac:dyDescent="0.25">
      <c r="B59" s="21" t="s">
        <v>3699</v>
      </c>
      <c r="C59" s="20"/>
      <c r="D59" s="20"/>
      <c r="E59" s="20"/>
      <c r="F59" s="1"/>
    </row>
    <row r="60" spans="2:6" ht="18.75" x14ac:dyDescent="0.25">
      <c r="B60" s="184"/>
      <c r="C60" s="1"/>
      <c r="D60" s="1"/>
      <c r="E60" s="1"/>
      <c r="F60" s="1"/>
    </row>
    <row r="61" spans="2:6" ht="18.75" x14ac:dyDescent="0.25">
      <c r="B61" s="16" t="s">
        <v>3700</v>
      </c>
      <c r="C61" s="1"/>
      <c r="D61" s="1"/>
      <c r="E61" s="1"/>
      <c r="F61" s="1"/>
    </row>
    <row r="62" spans="2:6" ht="18.75" x14ac:dyDescent="0.25">
      <c r="B62" s="21"/>
      <c r="C62" s="1"/>
      <c r="D62" s="1"/>
      <c r="E62" s="1"/>
      <c r="F62" s="1"/>
    </row>
    <row r="63" spans="2:6" ht="18.75" x14ac:dyDescent="0.25">
      <c r="B63" s="16" t="s">
        <v>3701</v>
      </c>
      <c r="C63" s="1"/>
      <c r="D63" s="1"/>
      <c r="E63" s="1"/>
      <c r="F63" s="1"/>
    </row>
    <row r="64" spans="2:6" ht="18.75" x14ac:dyDescent="0.25">
      <c r="B64" s="19"/>
      <c r="C64" s="1"/>
      <c r="D64" s="1"/>
      <c r="E64" s="1"/>
      <c r="F64" s="1"/>
    </row>
    <row r="65" spans="2:6" ht="37.5" x14ac:dyDescent="0.25">
      <c r="B65" s="20" t="s">
        <v>3702</v>
      </c>
      <c r="C65" s="1"/>
      <c r="D65" s="1"/>
      <c r="E65" s="1"/>
      <c r="F65" s="1"/>
    </row>
    <row r="66" spans="2:6" ht="18.75" x14ac:dyDescent="0.25">
      <c r="B66" s="20"/>
      <c r="C66" s="1"/>
      <c r="D66" s="1"/>
      <c r="E66" s="1"/>
      <c r="F66" s="1"/>
    </row>
    <row r="67" spans="2:6" ht="18.75" x14ac:dyDescent="0.25">
      <c r="B67" s="16" t="s">
        <v>3703</v>
      </c>
      <c r="C67" s="177"/>
      <c r="D67" s="1"/>
      <c r="E67" s="1"/>
      <c r="F67" s="1"/>
    </row>
    <row r="68" spans="2:6" ht="18.75" x14ac:dyDescent="0.25">
      <c r="B68" s="16" t="s">
        <v>3704</v>
      </c>
      <c r="C68" s="177"/>
      <c r="D68" s="1"/>
      <c r="E68" s="1"/>
      <c r="F68" s="1"/>
    </row>
    <row r="69" spans="2:6" ht="18.75" x14ac:dyDescent="0.25">
      <c r="B69" s="20"/>
      <c r="C69" s="177"/>
      <c r="D69" s="1"/>
      <c r="E69" s="1"/>
      <c r="F69" s="1"/>
    </row>
    <row r="70" spans="2:6" ht="18.75" x14ac:dyDescent="0.25">
      <c r="B70" s="20" t="s">
        <v>3705</v>
      </c>
      <c r="C70" s="177"/>
      <c r="D70" s="1"/>
      <c r="E70" s="1"/>
      <c r="F70" s="1"/>
    </row>
    <row r="71" spans="2:6" ht="18.75" x14ac:dyDescent="0.25">
      <c r="B71" s="20" t="s">
        <v>3706</v>
      </c>
      <c r="C71" s="177"/>
      <c r="D71" s="1"/>
      <c r="E71" s="1"/>
      <c r="F71" s="1"/>
    </row>
    <row r="72" spans="2:6" ht="37.5" x14ac:dyDescent="0.25">
      <c r="B72" s="20" t="s">
        <v>3707</v>
      </c>
      <c r="C72" s="177"/>
      <c r="D72" s="1"/>
      <c r="E72" s="1"/>
      <c r="F72" s="1"/>
    </row>
    <row r="73" spans="2:6" ht="131.25" x14ac:dyDescent="0.25">
      <c r="B73" s="20" t="s">
        <v>3708</v>
      </c>
      <c r="C73" s="177"/>
      <c r="D73" s="1"/>
      <c r="E73" s="1"/>
      <c r="F73" s="1"/>
    </row>
    <row r="74" spans="2:6" ht="18.75" x14ac:dyDescent="0.25">
      <c r="B74" s="20"/>
      <c r="C74" s="1"/>
      <c r="D74" s="1"/>
      <c r="E74" s="1"/>
      <c r="F74" s="1"/>
    </row>
    <row r="75" spans="2:6" ht="18.75" x14ac:dyDescent="0.25">
      <c r="B75" s="16" t="s">
        <v>3709</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3710</v>
      </c>
      <c r="C78" s="1"/>
      <c r="D78" s="1"/>
      <c r="E78" s="1"/>
      <c r="F78" s="1"/>
    </row>
    <row r="79" spans="2:6" ht="18.75" x14ac:dyDescent="0.25">
      <c r="B79" s="20" t="s">
        <v>3711</v>
      </c>
      <c r="C79" s="1"/>
      <c r="D79" s="1"/>
      <c r="E79" s="1"/>
      <c r="F79" s="1"/>
    </row>
    <row r="80" spans="2:6" ht="18.75" x14ac:dyDescent="0.25">
      <c r="B80" s="20" t="s">
        <v>3712</v>
      </c>
      <c r="C80" s="1"/>
      <c r="D80" s="1"/>
      <c r="E80" s="1"/>
      <c r="F80" s="1"/>
    </row>
    <row r="81" spans="2:6" ht="18.75" x14ac:dyDescent="0.25">
      <c r="B81" s="20"/>
      <c r="C81" s="1"/>
      <c r="D81" s="1"/>
      <c r="E81" s="1"/>
      <c r="F81" s="1"/>
    </row>
    <row r="82" spans="2:6" ht="18.75" x14ac:dyDescent="0.25">
      <c r="B82" s="16" t="s">
        <v>3713</v>
      </c>
      <c r="C82" s="1"/>
      <c r="D82" s="1"/>
      <c r="E82" s="1"/>
      <c r="F82" s="1"/>
    </row>
    <row r="83" spans="2:6" ht="18.75" x14ac:dyDescent="0.25">
      <c r="B83" s="16" t="s">
        <v>3714</v>
      </c>
      <c r="C83" s="1"/>
      <c r="D83" s="1"/>
      <c r="E83" s="1"/>
      <c r="F83" s="1"/>
    </row>
    <row r="84" spans="2:6" ht="18.75" x14ac:dyDescent="0.25">
      <c r="B84" s="16" t="s">
        <v>3715</v>
      </c>
      <c r="C84" s="1"/>
      <c r="D84" s="1"/>
      <c r="E84" s="1"/>
      <c r="F84" s="1"/>
    </row>
    <row r="85" spans="2:6" ht="18.75" x14ac:dyDescent="0.25">
      <c r="B85" s="16" t="s">
        <v>3716</v>
      </c>
      <c r="C85" s="1"/>
      <c r="D85" s="1"/>
      <c r="E85" s="1"/>
      <c r="F85" s="1"/>
    </row>
    <row r="86" spans="2:6" ht="18.75" x14ac:dyDescent="0.25">
      <c r="B86" s="16" t="s">
        <v>3717</v>
      </c>
      <c r="C86" s="20"/>
      <c r="D86" s="20"/>
      <c r="E86" s="1"/>
      <c r="F86" s="1"/>
    </row>
    <row r="87" spans="2:6" ht="18.75" x14ac:dyDescent="0.25">
      <c r="B87" s="16" t="s">
        <v>165</v>
      </c>
      <c r="C87" s="20"/>
      <c r="D87" s="20"/>
      <c r="E87" s="1"/>
      <c r="F87" s="1"/>
    </row>
    <row r="88" spans="2:6" ht="18.75" x14ac:dyDescent="0.25">
      <c r="B88" s="20"/>
      <c r="C88" s="1"/>
      <c r="D88" s="1"/>
      <c r="E88" s="1"/>
      <c r="F88" s="1"/>
    </row>
    <row r="89" spans="2:6" ht="18.75" x14ac:dyDescent="0.25">
      <c r="B89" s="20" t="s">
        <v>3718</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20"/>
      <c r="D93" s="1"/>
      <c r="E93" s="1"/>
      <c r="F93" s="1"/>
    </row>
    <row r="94" spans="2:6" ht="18.75" x14ac:dyDescent="0.25">
      <c r="B94" s="20" t="s">
        <v>3719</v>
      </c>
      <c r="C94" s="1"/>
      <c r="D94" s="1"/>
      <c r="E94" s="1"/>
      <c r="F94" s="1"/>
    </row>
    <row r="95" spans="2:6" ht="18.75" x14ac:dyDescent="0.25">
      <c r="B95" s="22"/>
      <c r="C95" s="20"/>
      <c r="D95" s="1"/>
      <c r="E95" s="1"/>
      <c r="F95" s="1"/>
    </row>
    <row r="96" spans="2:6" ht="18.75" x14ac:dyDescent="0.25">
      <c r="B96" s="16" t="s">
        <v>3720</v>
      </c>
      <c r="C96" s="1"/>
      <c r="D96" s="1"/>
      <c r="E96" s="1"/>
      <c r="F96" s="1"/>
    </row>
    <row r="97" spans="2:6" ht="18.75" x14ac:dyDescent="0.25">
      <c r="B97" s="16" t="s">
        <v>3721</v>
      </c>
      <c r="C97" s="1"/>
      <c r="D97" s="1"/>
      <c r="E97" s="1"/>
      <c r="F97" s="1"/>
    </row>
    <row r="98" spans="2:6" ht="18.75" x14ac:dyDescent="0.25">
      <c r="B98" s="16" t="s">
        <v>3722</v>
      </c>
      <c r="C98" s="1"/>
      <c r="D98" s="1"/>
      <c r="E98" s="1"/>
      <c r="F98" s="1"/>
    </row>
    <row r="99" spans="2:6" ht="18.75" x14ac:dyDescent="0.25">
      <c r="B99" s="19"/>
      <c r="C99" s="1"/>
      <c r="D99" s="1"/>
      <c r="E99" s="1"/>
      <c r="F99" s="1"/>
    </row>
    <row r="100" spans="2:6" ht="37.5" x14ac:dyDescent="0.25">
      <c r="B100" s="20" t="s">
        <v>3723</v>
      </c>
      <c r="C100" s="1"/>
      <c r="D100" s="1"/>
      <c r="E100" s="1"/>
      <c r="F100" s="1"/>
    </row>
    <row r="101" spans="2:6" ht="56.25" x14ac:dyDescent="0.25">
      <c r="B101" s="20" t="s">
        <v>3579</v>
      </c>
      <c r="C101" s="1"/>
      <c r="D101" s="1"/>
      <c r="E101" s="1"/>
      <c r="F101" s="1"/>
    </row>
    <row r="102" spans="2:6" ht="56.25" x14ac:dyDescent="0.25">
      <c r="B102" s="20" t="s">
        <v>3724</v>
      </c>
      <c r="C102" s="1"/>
      <c r="D102" s="1"/>
      <c r="E102" s="1"/>
      <c r="F102" s="1"/>
    </row>
    <row r="103" spans="2:6" ht="37.5" x14ac:dyDescent="0.25">
      <c r="B103" s="20" t="s">
        <v>3725</v>
      </c>
      <c r="C103" s="1"/>
      <c r="D103" s="1"/>
      <c r="E103" s="1"/>
      <c r="F103" s="1"/>
    </row>
    <row r="104" spans="2:6" ht="45" x14ac:dyDescent="0.25">
      <c r="B104" s="24" t="s">
        <v>3580</v>
      </c>
      <c r="C104" s="1"/>
      <c r="D104" s="1"/>
      <c r="E104" s="1"/>
      <c r="F104" s="1"/>
    </row>
    <row r="105" spans="2:6" ht="56.25" x14ac:dyDescent="0.25">
      <c r="B105" s="20" t="s">
        <v>3726</v>
      </c>
      <c r="C105" s="1"/>
      <c r="D105" s="1"/>
      <c r="E105" s="1"/>
      <c r="F105" s="1"/>
    </row>
    <row r="106" spans="2:6" ht="37.5" x14ac:dyDescent="0.25">
      <c r="B106" s="20" t="s">
        <v>3727</v>
      </c>
      <c r="C106" s="1"/>
      <c r="D106" s="1"/>
      <c r="E106" s="1"/>
      <c r="F106" s="1"/>
    </row>
    <row r="107" spans="2:6" ht="93.75" x14ac:dyDescent="0.25">
      <c r="B107" s="20" t="s">
        <v>3728</v>
      </c>
      <c r="C107" s="1"/>
      <c r="D107" s="1"/>
      <c r="E107" s="1"/>
      <c r="F107" s="1"/>
    </row>
    <row r="108" spans="2:6" ht="75" x14ac:dyDescent="0.25">
      <c r="B108" s="20" t="s">
        <v>3729</v>
      </c>
      <c r="C108" s="1"/>
      <c r="D108" s="1"/>
      <c r="E108" s="1"/>
      <c r="F108" s="1"/>
    </row>
    <row r="109" spans="2:6" ht="75" x14ac:dyDescent="0.25">
      <c r="B109" s="20" t="s">
        <v>3730</v>
      </c>
      <c r="C109" s="1"/>
      <c r="D109" s="1"/>
      <c r="E109" s="1"/>
      <c r="F109" s="1"/>
    </row>
    <row r="110" spans="2:6" ht="56.25" x14ac:dyDescent="0.25">
      <c r="B110" s="20" t="s">
        <v>3731</v>
      </c>
      <c r="C110" s="1"/>
      <c r="D110" s="1"/>
      <c r="E110" s="1"/>
      <c r="F110" s="1"/>
    </row>
    <row r="111" spans="2:6" ht="18.75" x14ac:dyDescent="0.25">
      <c r="B111" s="21" t="s">
        <v>3732</v>
      </c>
      <c r="C111" s="1"/>
      <c r="D111" s="1"/>
      <c r="E111" s="1"/>
      <c r="F111" s="1"/>
    </row>
    <row r="112" spans="2:6" ht="56.25" x14ac:dyDescent="0.25">
      <c r="B112" s="21" t="s">
        <v>3733</v>
      </c>
      <c r="C112" s="1"/>
      <c r="D112" s="1"/>
      <c r="E112" s="1"/>
      <c r="F112" s="1"/>
    </row>
    <row r="113" spans="2:6" ht="18.75" x14ac:dyDescent="0.25">
      <c r="B113" s="16"/>
      <c r="C113" s="1"/>
      <c r="D113" s="1"/>
      <c r="E113" s="1"/>
      <c r="F113" s="1"/>
    </row>
    <row r="114" spans="2:6" ht="18.75" x14ac:dyDescent="0.25">
      <c r="B114" s="16" t="s">
        <v>3734</v>
      </c>
      <c r="C114" s="1"/>
      <c r="D114" s="1"/>
      <c r="E114" s="1"/>
      <c r="F114" s="1"/>
    </row>
    <row r="115" spans="2:6" ht="18.75" x14ac:dyDescent="0.25">
      <c r="B115" s="16" t="s">
        <v>3735</v>
      </c>
      <c r="C115" s="1"/>
      <c r="D115" s="1"/>
      <c r="E115" s="1"/>
      <c r="F115" s="1"/>
    </row>
    <row r="116" spans="2:6" ht="18.75" x14ac:dyDescent="0.25">
      <c r="B116" s="16" t="s">
        <v>3736</v>
      </c>
      <c r="C116" s="1"/>
      <c r="D116" s="1"/>
      <c r="E116" s="1"/>
      <c r="F116" s="1"/>
    </row>
    <row r="117" spans="2:6" ht="18.75" x14ac:dyDescent="0.25">
      <c r="B117" s="16" t="s">
        <v>3737</v>
      </c>
      <c r="C117" s="1"/>
      <c r="D117" s="1"/>
      <c r="E117" s="1"/>
      <c r="F117" s="1"/>
    </row>
    <row r="118" spans="2:6" ht="18.75" x14ac:dyDescent="0.25">
      <c r="B118" s="16" t="s">
        <v>3738</v>
      </c>
      <c r="C118" s="1"/>
      <c r="D118" s="1"/>
      <c r="E118" s="1"/>
      <c r="F118" s="1"/>
    </row>
    <row r="119" spans="2:6" ht="18.75" x14ac:dyDescent="0.25">
      <c r="B119" s="16" t="s">
        <v>3739</v>
      </c>
      <c r="C119" s="1"/>
      <c r="D119" s="1"/>
      <c r="E119" s="1"/>
      <c r="F119" s="1"/>
    </row>
    <row r="120" spans="2:6" ht="18.75" x14ac:dyDescent="0.25">
      <c r="B120" s="16" t="s">
        <v>3740</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3741</v>
      </c>
      <c r="C123" s="1"/>
      <c r="D123" s="1"/>
      <c r="E123" s="1"/>
      <c r="F123" s="1"/>
    </row>
    <row r="124" spans="2:6" ht="56.25" x14ac:dyDescent="0.25">
      <c r="B124" s="20" t="s">
        <v>3742</v>
      </c>
      <c r="C124" s="1"/>
      <c r="D124" s="1"/>
      <c r="E124" s="1"/>
      <c r="F124" s="1"/>
    </row>
    <row r="125" spans="2:6" ht="18.75" x14ac:dyDescent="0.25">
      <c r="B125" s="20" t="s">
        <v>3743</v>
      </c>
      <c r="C125" s="1"/>
      <c r="D125" s="1"/>
      <c r="E125" s="1"/>
      <c r="F125" s="1"/>
    </row>
    <row r="126" spans="2:6" ht="18.75" x14ac:dyDescent="0.25">
      <c r="B126" s="20" t="s">
        <v>3744</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3745</v>
      </c>
      <c r="C131" s="1"/>
      <c r="D131" s="1"/>
      <c r="E131" s="1"/>
      <c r="F131" s="1"/>
    </row>
    <row r="132" spans="2:6" ht="18.75" x14ac:dyDescent="0.25">
      <c r="B132" s="16" t="s">
        <v>3746</v>
      </c>
      <c r="C132" s="1"/>
      <c r="D132" s="1"/>
      <c r="E132" s="1"/>
      <c r="F132" s="1"/>
    </row>
    <row r="133" spans="2:6" ht="18.75" x14ac:dyDescent="0.25">
      <c r="B133" s="16" t="s">
        <v>3747</v>
      </c>
      <c r="C133" s="1"/>
      <c r="D133" s="1"/>
      <c r="E133" s="1"/>
      <c r="F133" s="1"/>
    </row>
    <row r="134" spans="2:6" ht="18.75" x14ac:dyDescent="0.25">
      <c r="B134" s="16" t="s">
        <v>3748</v>
      </c>
      <c r="C134" s="1"/>
      <c r="D134" s="1"/>
      <c r="E134" s="1"/>
      <c r="F134" s="1"/>
    </row>
    <row r="135" spans="2:6" ht="18.75" x14ac:dyDescent="0.25">
      <c r="B135" s="16" t="s">
        <v>3749</v>
      </c>
      <c r="C135" s="1"/>
      <c r="D135" s="1"/>
      <c r="E135" s="1"/>
      <c r="F135" s="1"/>
    </row>
    <row r="136" spans="2:6" ht="18.75" x14ac:dyDescent="0.25">
      <c r="B136" s="16" t="s">
        <v>3750</v>
      </c>
      <c r="C136" s="1"/>
      <c r="D136" s="1"/>
      <c r="E136" s="1"/>
      <c r="F136" s="1"/>
    </row>
    <row r="137" spans="2:6" ht="18.75" x14ac:dyDescent="0.25">
      <c r="B137" s="16" t="s">
        <v>3751</v>
      </c>
      <c r="C137" s="1"/>
      <c r="D137" s="1"/>
      <c r="E137" s="1"/>
      <c r="F137" s="1"/>
    </row>
    <row r="138" spans="2:6" ht="18.75" x14ac:dyDescent="0.25">
      <c r="B138" s="16" t="s">
        <v>3752</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3753</v>
      </c>
      <c r="C141" s="1"/>
      <c r="D141" s="1"/>
      <c r="E141" s="1"/>
      <c r="F141" s="1"/>
    </row>
    <row r="142" spans="2:6" ht="18.75" x14ac:dyDescent="0.25">
      <c r="B142" s="20" t="s">
        <v>3754</v>
      </c>
      <c r="C142" s="1"/>
      <c r="D142" s="1"/>
      <c r="E142" s="1"/>
      <c r="F142" s="1"/>
    </row>
    <row r="143" spans="2:6" ht="37.5" x14ac:dyDescent="0.25">
      <c r="B143" s="20" t="s">
        <v>3755</v>
      </c>
      <c r="C143" s="1"/>
      <c r="D143" s="1"/>
      <c r="E143" s="1"/>
      <c r="F143" s="1"/>
    </row>
    <row r="144" spans="2:6" ht="18.75" x14ac:dyDescent="0.25">
      <c r="B144" s="19"/>
      <c r="C144" s="1"/>
      <c r="D144" s="1"/>
      <c r="E144" s="1"/>
      <c r="F144" s="1"/>
    </row>
    <row r="145" spans="2:6" ht="18.75" x14ac:dyDescent="0.25">
      <c r="B145" s="16" t="s">
        <v>3756</v>
      </c>
      <c r="C145" s="1"/>
      <c r="D145" s="1"/>
      <c r="E145" s="1"/>
      <c r="F145" s="1"/>
    </row>
    <row r="146" spans="2:6" ht="18.75" x14ac:dyDescent="0.25">
      <c r="B146" s="20"/>
      <c r="C146" s="1"/>
      <c r="D146" s="1"/>
      <c r="E146" s="1"/>
      <c r="F146" s="1"/>
    </row>
    <row r="147" spans="2:6" ht="56.25" x14ac:dyDescent="0.25">
      <c r="B147" s="20" t="s">
        <v>3757</v>
      </c>
      <c r="C147" s="1"/>
      <c r="D147" s="1"/>
      <c r="E147" s="1"/>
      <c r="F147" s="1"/>
    </row>
    <row r="148" spans="2:6" ht="93.75" x14ac:dyDescent="0.25">
      <c r="B148" s="20" t="s">
        <v>3758</v>
      </c>
      <c r="C148" s="1"/>
      <c r="D148" s="1"/>
      <c r="E148" s="1"/>
      <c r="F148" s="1"/>
    </row>
    <row r="149" spans="2:6" ht="18.75" x14ac:dyDescent="0.25">
      <c r="B149" s="20"/>
      <c r="C149" s="1"/>
      <c r="D149" s="1"/>
      <c r="E149" s="1"/>
      <c r="F149" s="1"/>
    </row>
    <row r="150" spans="2:6" ht="18.75" x14ac:dyDescent="0.25">
      <c r="B150" s="16" t="s">
        <v>3759</v>
      </c>
      <c r="C150" s="1"/>
      <c r="D150" s="1"/>
      <c r="E150" s="1"/>
      <c r="F150" s="1"/>
    </row>
    <row r="151" spans="2:6" ht="18.75" x14ac:dyDescent="0.25">
      <c r="B151" s="16" t="s">
        <v>3760</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3761</v>
      </c>
      <c r="C154" s="1"/>
      <c r="D154" s="1"/>
      <c r="E154" s="1"/>
      <c r="F154" s="1"/>
    </row>
    <row r="155" spans="2:6" ht="18.75" x14ac:dyDescent="0.25">
      <c r="B155" s="20" t="s">
        <v>3762</v>
      </c>
      <c r="C155" s="1"/>
      <c r="D155" s="1"/>
      <c r="E155" s="1"/>
      <c r="F155" s="1"/>
    </row>
    <row r="156" spans="2:6" ht="37.5" x14ac:dyDescent="0.25">
      <c r="B156" s="20" t="s">
        <v>3584</v>
      </c>
      <c r="C156" s="1"/>
      <c r="D156" s="1"/>
      <c r="E156" s="1"/>
      <c r="F156" s="1"/>
    </row>
    <row r="157" spans="2:6" ht="18.75" x14ac:dyDescent="0.25">
      <c r="B157" s="20" t="s">
        <v>3763</v>
      </c>
      <c r="C157" s="1"/>
      <c r="D157" s="1"/>
      <c r="E157" s="1"/>
      <c r="F157" s="1"/>
    </row>
    <row r="158" spans="2:6" ht="56.25" x14ac:dyDescent="0.25">
      <c r="B158" s="20" t="s">
        <v>3764</v>
      </c>
      <c r="C158" s="1"/>
      <c r="D158" s="1"/>
      <c r="E158" s="1"/>
      <c r="F158" s="1"/>
    </row>
    <row r="159" spans="2:6" ht="75" x14ac:dyDescent="0.25">
      <c r="B159" s="20" t="s">
        <v>3765</v>
      </c>
      <c r="C159" s="1"/>
      <c r="D159" s="1"/>
      <c r="E159" s="1"/>
      <c r="F159" s="1"/>
    </row>
    <row r="160" spans="2:6" ht="18.75" x14ac:dyDescent="0.25">
      <c r="B160" s="20" t="s">
        <v>3585</v>
      </c>
      <c r="C160" s="1"/>
      <c r="D160" s="1"/>
      <c r="E160" s="1"/>
      <c r="F160" s="1"/>
    </row>
    <row r="161" spans="2:6" ht="75" x14ac:dyDescent="0.25">
      <c r="B161" s="20" t="s">
        <v>3766</v>
      </c>
      <c r="C161" s="1"/>
      <c r="D161" s="1"/>
      <c r="E161" s="1"/>
      <c r="F161" s="1"/>
    </row>
    <row r="162" spans="2:6" ht="37.5" x14ac:dyDescent="0.25">
      <c r="B162" s="20" t="s">
        <v>3767</v>
      </c>
      <c r="C162" s="1"/>
      <c r="D162" s="1"/>
      <c r="E162" s="1"/>
      <c r="F162" s="1"/>
    </row>
    <row r="163" spans="2:6" ht="18.75" x14ac:dyDescent="0.25">
      <c r="B163" s="20"/>
      <c r="C163" s="1"/>
      <c r="D163" s="1"/>
      <c r="E163" s="1"/>
      <c r="F163" s="1"/>
    </row>
    <row r="164" spans="2:6" ht="18.75" x14ac:dyDescent="0.25">
      <c r="B164" s="16" t="s">
        <v>3768</v>
      </c>
      <c r="C164" s="1"/>
      <c r="D164" s="1"/>
      <c r="E164" s="1"/>
      <c r="F164" s="1"/>
    </row>
    <row r="165" spans="2:6" ht="18.75" x14ac:dyDescent="0.25">
      <c r="B165" s="16" t="s">
        <v>3769</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3770</v>
      </c>
      <c r="C168" s="1"/>
      <c r="D168" s="1"/>
      <c r="E168" s="1"/>
      <c r="F168" s="1"/>
    </row>
    <row r="169" spans="2:6" ht="18.75" x14ac:dyDescent="0.25">
      <c r="B169" s="20" t="s">
        <v>3771</v>
      </c>
      <c r="C169" s="1"/>
      <c r="D169" s="1"/>
      <c r="E169" s="1"/>
      <c r="F169" s="1"/>
    </row>
    <row r="170" spans="2:6" ht="18.75" x14ac:dyDescent="0.25">
      <c r="B170" s="20" t="s">
        <v>3772</v>
      </c>
      <c r="C170" s="1"/>
      <c r="D170" s="1"/>
      <c r="E170" s="1"/>
      <c r="F170" s="1"/>
    </row>
    <row r="171" spans="2:6" ht="18.75" x14ac:dyDescent="0.25">
      <c r="B171" s="20" t="s">
        <v>3773</v>
      </c>
      <c r="C171" s="1"/>
      <c r="D171" s="1"/>
      <c r="E171" s="1"/>
      <c r="F171" s="1"/>
    </row>
    <row r="172" spans="2:6" ht="18.75" x14ac:dyDescent="0.25">
      <c r="B172" s="20" t="s">
        <v>3774</v>
      </c>
      <c r="C172" s="1"/>
      <c r="D172" s="1"/>
      <c r="E172" s="1"/>
      <c r="F172" s="1"/>
    </row>
    <row r="173" spans="2:6" ht="37.5" x14ac:dyDescent="0.25">
      <c r="B173" s="20" t="s">
        <v>3775</v>
      </c>
      <c r="C173" s="1"/>
      <c r="D173" s="1"/>
      <c r="E173" s="1"/>
      <c r="F173" s="1"/>
    </row>
    <row r="174" spans="2:6" ht="18.75" x14ac:dyDescent="0.25">
      <c r="B174" s="20" t="s">
        <v>3776</v>
      </c>
      <c r="C174" s="1"/>
      <c r="D174" s="1"/>
      <c r="E174" s="1"/>
      <c r="F174" s="1"/>
    </row>
    <row r="175" spans="2:6" ht="37.5" x14ac:dyDescent="0.25">
      <c r="B175" s="20" t="s">
        <v>3777</v>
      </c>
      <c r="C175" s="1"/>
      <c r="D175" s="1"/>
      <c r="E175" s="1"/>
      <c r="F175" s="1"/>
    </row>
    <row r="176" spans="2:6" ht="112.5" x14ac:dyDescent="0.25">
      <c r="B176" s="20" t="s">
        <v>3778</v>
      </c>
      <c r="C176" s="1"/>
      <c r="D176" s="1"/>
      <c r="E176" s="1"/>
      <c r="F176" s="1"/>
    </row>
    <row r="177" spans="2:6" ht="18.75" x14ac:dyDescent="0.25">
      <c r="B177" s="20" t="s">
        <v>3586</v>
      </c>
      <c r="C177" s="1"/>
      <c r="D177" s="1"/>
      <c r="E177" s="1"/>
      <c r="F177" s="1"/>
    </row>
    <row r="178" spans="2:6" ht="56.25" x14ac:dyDescent="0.25">
      <c r="B178" s="20" t="s">
        <v>3779</v>
      </c>
      <c r="C178" s="1"/>
      <c r="D178" s="1"/>
      <c r="E178" s="1"/>
      <c r="F178" s="1"/>
    </row>
    <row r="179" spans="2:6" ht="37.5" x14ac:dyDescent="0.25">
      <c r="B179" s="20" t="s">
        <v>3780</v>
      </c>
      <c r="C179" s="1"/>
      <c r="D179" s="1"/>
      <c r="E179" s="1"/>
      <c r="F179" s="1"/>
    </row>
    <row r="180" spans="2:6" ht="18.75" x14ac:dyDescent="0.25">
      <c r="B180" s="184"/>
      <c r="C180" s="1"/>
      <c r="D180" s="1"/>
      <c r="E180" s="1"/>
      <c r="F180" s="1"/>
    </row>
    <row r="181" spans="2:6" ht="37.5" x14ac:dyDescent="0.25">
      <c r="B181" s="16" t="s">
        <v>3781</v>
      </c>
      <c r="C181" s="1"/>
      <c r="D181" s="1"/>
      <c r="E181" s="1"/>
      <c r="F181" s="1"/>
    </row>
    <row r="182" spans="2:6" ht="18.75" x14ac:dyDescent="0.25">
      <c r="B182" s="16" t="s">
        <v>3782</v>
      </c>
      <c r="C182" s="1"/>
      <c r="D182" s="1"/>
      <c r="E182" s="1"/>
      <c r="F182" s="1"/>
    </row>
    <row r="183" spans="2:6" ht="18.75" x14ac:dyDescent="0.25">
      <c r="B183" s="20"/>
      <c r="C183" s="1"/>
      <c r="D183" s="1"/>
      <c r="E183" s="1"/>
      <c r="F183" s="1"/>
    </row>
    <row r="184" spans="2:6" ht="37.5" x14ac:dyDescent="0.25">
      <c r="B184" s="20" t="s">
        <v>3783</v>
      </c>
      <c r="C184" s="1"/>
      <c r="D184" s="1"/>
      <c r="E184" s="1"/>
      <c r="F184" s="1"/>
    </row>
    <row r="185" spans="2:6" ht="18.75" x14ac:dyDescent="0.25">
      <c r="B185" s="19"/>
      <c r="C185" s="1"/>
      <c r="D185" s="1"/>
      <c r="E185" s="1"/>
      <c r="F185" s="1"/>
    </row>
    <row r="186" spans="2:6" ht="18.75" x14ac:dyDescent="0.25">
      <c r="B186" s="16" t="s">
        <v>3784</v>
      </c>
      <c r="C186" s="1"/>
      <c r="D186" s="1"/>
      <c r="E186" s="1"/>
      <c r="F186" s="1"/>
    </row>
    <row r="187" spans="2:6" ht="18.75" x14ac:dyDescent="0.25">
      <c r="B187" s="16" t="s">
        <v>3785</v>
      </c>
      <c r="C187" s="1"/>
      <c r="D187" s="1"/>
      <c r="E187" s="1"/>
      <c r="F187" s="1"/>
    </row>
    <row r="188" spans="2:6" ht="18.75" x14ac:dyDescent="0.25">
      <c r="B188" s="16" t="s">
        <v>3786</v>
      </c>
      <c r="C188" s="1"/>
      <c r="D188" s="1"/>
      <c r="E188" s="1"/>
      <c r="F188" s="1"/>
    </row>
    <row r="189" spans="2:6" ht="18.75" x14ac:dyDescent="0.25">
      <c r="B189" s="22"/>
      <c r="C189" s="1"/>
      <c r="D189" s="1"/>
      <c r="E189" s="1"/>
      <c r="F189" s="1"/>
    </row>
    <row r="190" spans="2:6" ht="37.5" x14ac:dyDescent="0.25">
      <c r="B190" s="20" t="s">
        <v>3787</v>
      </c>
      <c r="C190" s="1"/>
      <c r="D190" s="1"/>
      <c r="E190" s="1"/>
      <c r="F190" s="1"/>
    </row>
    <row r="191" spans="2:6" ht="93.75" x14ac:dyDescent="0.25">
      <c r="B191" s="20" t="s">
        <v>3587</v>
      </c>
      <c r="C191" s="1"/>
      <c r="D191" s="1"/>
      <c r="E191" s="1"/>
      <c r="F191" s="1"/>
    </row>
    <row r="192" spans="2:6" ht="56.25" x14ac:dyDescent="0.25">
      <c r="B192" s="20" t="s">
        <v>3788</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3789</v>
      </c>
      <c r="C195" s="1"/>
      <c r="D195" s="1"/>
      <c r="E195" s="1"/>
      <c r="F195" s="1"/>
    </row>
    <row r="196" spans="2:6" ht="18.75" x14ac:dyDescent="0.25">
      <c r="B196" s="16" t="s">
        <v>3790</v>
      </c>
      <c r="C196" s="1"/>
      <c r="D196" s="1"/>
      <c r="E196" s="1"/>
      <c r="F196" s="1"/>
    </row>
    <row r="197" spans="2:6" ht="18.75" x14ac:dyDescent="0.25">
      <c r="B197" s="16" t="s">
        <v>3791</v>
      </c>
      <c r="C197" s="1"/>
      <c r="D197" s="1"/>
      <c r="E197" s="1"/>
      <c r="F197" s="1"/>
    </row>
    <row r="198" spans="2:6" x14ac:dyDescent="0.25">
      <c r="B198" s="199"/>
      <c r="C198" s="1"/>
      <c r="D198" s="1"/>
      <c r="E198" s="1"/>
      <c r="F198" s="1"/>
    </row>
    <row r="199" spans="2:6" ht="37.5" x14ac:dyDescent="0.25">
      <c r="B199" s="20" t="s">
        <v>3792</v>
      </c>
      <c r="C199" s="1"/>
      <c r="D199" s="1"/>
      <c r="E199" s="1"/>
      <c r="F199" s="1"/>
    </row>
    <row r="200" spans="2:6" ht="18.75" x14ac:dyDescent="0.25">
      <c r="B200" s="191"/>
      <c r="C200" s="1"/>
      <c r="D200" s="1"/>
      <c r="E200" s="1"/>
      <c r="F200" s="1"/>
    </row>
    <row r="201" spans="2:6" ht="18.75" x14ac:dyDescent="0.25">
      <c r="B201" s="16" t="s">
        <v>3793</v>
      </c>
      <c r="C201" s="1"/>
      <c r="D201" s="1"/>
      <c r="E201" s="1"/>
      <c r="F201" s="1"/>
    </row>
    <row r="202" spans="2:6" ht="18.75" x14ac:dyDescent="0.25">
      <c r="B202" s="16" t="s">
        <v>3794</v>
      </c>
      <c r="C202" s="1"/>
      <c r="D202" s="1"/>
      <c r="E202" s="1"/>
      <c r="F202" s="1"/>
    </row>
    <row r="203" spans="2:6" ht="18.75" x14ac:dyDescent="0.25">
      <c r="B203" s="16" t="s">
        <v>3795</v>
      </c>
      <c r="C203" s="1"/>
      <c r="D203" s="1"/>
      <c r="E203" s="1"/>
      <c r="F203" s="1"/>
    </row>
    <row r="204" spans="2:6" ht="18.75" x14ac:dyDescent="0.25">
      <c r="B204" s="16" t="s">
        <v>3796</v>
      </c>
      <c r="C204" s="1"/>
      <c r="D204" s="1"/>
      <c r="E204" s="1"/>
      <c r="F204" s="1"/>
    </row>
    <row r="205" spans="2:6" ht="18.75" x14ac:dyDescent="0.25">
      <c r="B205" s="16" t="s">
        <v>3797</v>
      </c>
      <c r="C205" s="1"/>
      <c r="D205" s="1"/>
      <c r="E205" s="1"/>
      <c r="F205" s="1"/>
    </row>
    <row r="206" spans="2:6" x14ac:dyDescent="0.25">
      <c r="B206" s="199"/>
      <c r="C206" s="1"/>
      <c r="D206" s="1"/>
      <c r="E206" s="1"/>
      <c r="F206" s="1"/>
    </row>
    <row r="207" spans="2:6" ht="56.25" x14ac:dyDescent="0.25">
      <c r="B207" s="20" t="s">
        <v>3798</v>
      </c>
      <c r="C207" s="1"/>
      <c r="D207" s="1"/>
      <c r="E207" s="1"/>
      <c r="F207" s="1"/>
    </row>
    <row r="208" spans="2:6" ht="18.75" x14ac:dyDescent="0.25">
      <c r="B208" s="22"/>
      <c r="C208" s="1"/>
      <c r="D208" s="1"/>
      <c r="E208" s="1"/>
      <c r="F208" s="1"/>
    </row>
    <row r="209" spans="2:6" ht="37.5" x14ac:dyDescent="0.25">
      <c r="B209" s="16" t="s">
        <v>3799</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3800</v>
      </c>
      <c r="C212" s="1"/>
      <c r="D212" s="1"/>
      <c r="E212" s="1"/>
      <c r="F212" s="1"/>
    </row>
    <row r="213" spans="2:6" ht="56.25" x14ac:dyDescent="0.25">
      <c r="B213" s="20" t="s">
        <v>3801</v>
      </c>
      <c r="C213" s="1"/>
      <c r="D213" s="1"/>
      <c r="E213" s="1"/>
      <c r="F213" s="1"/>
    </row>
    <row r="214" spans="2:6" ht="37.5" x14ac:dyDescent="0.25">
      <c r="B214" s="20" t="s">
        <v>3802</v>
      </c>
      <c r="C214" s="1"/>
      <c r="D214" s="1"/>
      <c r="E214" s="1"/>
      <c r="F214" s="1"/>
    </row>
    <row r="215" spans="2:6" ht="18.75" x14ac:dyDescent="0.25">
      <c r="B215" s="19"/>
      <c r="C215" s="1"/>
      <c r="D215" s="1"/>
      <c r="E215" s="1"/>
      <c r="F215" s="1"/>
    </row>
    <row r="216" spans="2:6" ht="18.75" x14ac:dyDescent="0.25">
      <c r="B216" s="16" t="s">
        <v>3803</v>
      </c>
      <c r="C216" s="1"/>
      <c r="D216" s="1"/>
      <c r="E216" s="1"/>
      <c r="F216" s="1"/>
    </row>
    <row r="217" spans="2:6" ht="37.5" x14ac:dyDescent="0.25">
      <c r="B217" s="16" t="s">
        <v>3804</v>
      </c>
      <c r="C217" s="1"/>
      <c r="D217" s="1"/>
      <c r="E217" s="1"/>
      <c r="F217" s="1"/>
    </row>
    <row r="218" spans="2:6" ht="37.5" x14ac:dyDescent="0.25">
      <c r="B218" s="16" t="s">
        <v>3805</v>
      </c>
      <c r="C218" s="1"/>
      <c r="D218" s="1"/>
      <c r="E218" s="1"/>
      <c r="F218" s="1"/>
    </row>
    <row r="219" spans="2:6" x14ac:dyDescent="0.25">
      <c r="B219" s="66" t="s">
        <v>3806</v>
      </c>
      <c r="C219" s="1"/>
      <c r="D219" s="1"/>
      <c r="E219" s="1"/>
      <c r="F219" s="1"/>
    </row>
    <row r="220" spans="2:6" ht="18.75" x14ac:dyDescent="0.25">
      <c r="B220" s="22"/>
      <c r="C220" s="1"/>
      <c r="D220" s="1"/>
      <c r="E220" s="1"/>
      <c r="F220" s="1"/>
    </row>
    <row r="221" spans="2:6" ht="37.5" x14ac:dyDescent="0.25">
      <c r="B221" s="20" t="s">
        <v>3807</v>
      </c>
      <c r="C221" s="1"/>
      <c r="D221" s="1"/>
      <c r="E221" s="1"/>
      <c r="F221" s="1"/>
    </row>
    <row r="222" spans="2:6" ht="37.5" x14ac:dyDescent="0.25">
      <c r="B222" s="20" t="s">
        <v>3808</v>
      </c>
      <c r="C222" s="1"/>
      <c r="D222" s="1"/>
      <c r="E222" s="1"/>
      <c r="F222" s="1"/>
    </row>
    <row r="223" spans="2:6" ht="56.25" x14ac:dyDescent="0.25">
      <c r="B223" s="20" t="s">
        <v>3809</v>
      </c>
      <c r="C223" s="1"/>
      <c r="D223" s="1"/>
      <c r="E223" s="1"/>
      <c r="F223" s="1"/>
    </row>
    <row r="224" spans="2:6" ht="56.25" x14ac:dyDescent="0.25">
      <c r="B224" s="20" t="s">
        <v>3810</v>
      </c>
      <c r="C224" s="1"/>
      <c r="D224" s="1"/>
      <c r="E224" s="1"/>
      <c r="F224" s="1"/>
    </row>
    <row r="225" spans="2:6" ht="37.5" x14ac:dyDescent="0.25">
      <c r="B225" s="20" t="s">
        <v>3589</v>
      </c>
      <c r="C225" s="1"/>
      <c r="D225" s="1"/>
      <c r="E225" s="1"/>
      <c r="F225" s="1"/>
    </row>
    <row r="226" spans="2:6" ht="56.25" x14ac:dyDescent="0.25">
      <c r="B226" s="20" t="s">
        <v>3811</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3812</v>
      </c>
      <c r="C230" s="1"/>
      <c r="D230" s="1"/>
      <c r="E230" s="1"/>
      <c r="F230" s="1"/>
    </row>
    <row r="231" spans="2:6" ht="37.5" x14ac:dyDescent="0.25">
      <c r="B231" s="20" t="s">
        <v>3813</v>
      </c>
      <c r="C231" s="1"/>
      <c r="D231" s="1"/>
      <c r="E231" s="1"/>
      <c r="F231" s="1"/>
    </row>
    <row r="232" spans="2:6" ht="112.5" x14ac:dyDescent="0.25">
      <c r="B232" s="20" t="s">
        <v>3593</v>
      </c>
      <c r="C232" s="1"/>
      <c r="D232" s="1"/>
      <c r="E232" s="1"/>
      <c r="F232" s="1"/>
    </row>
    <row r="233" spans="2:6" ht="75" x14ac:dyDescent="0.25">
      <c r="B233" s="20" t="s">
        <v>3814</v>
      </c>
      <c r="C233" s="1"/>
      <c r="D233" s="1"/>
      <c r="E233" s="1"/>
      <c r="F233" s="1"/>
    </row>
    <row r="234" spans="2:6" ht="37.5" x14ac:dyDescent="0.25">
      <c r="B234" s="20" t="s">
        <v>3815</v>
      </c>
      <c r="C234" s="119"/>
      <c r="D234" s="1"/>
      <c r="E234" s="1"/>
      <c r="F234" s="1"/>
    </row>
    <row r="235" spans="2:6" ht="37.5" x14ac:dyDescent="0.25">
      <c r="B235" s="20" t="s">
        <v>3816</v>
      </c>
      <c r="C235" s="1"/>
      <c r="D235" s="1"/>
      <c r="E235" s="1"/>
      <c r="F235" s="1"/>
    </row>
    <row r="236" spans="2:6" ht="18.75" x14ac:dyDescent="0.25">
      <c r="B236" s="20" t="s">
        <v>3594</v>
      </c>
      <c r="C236" s="1"/>
      <c r="D236" s="1"/>
      <c r="E236" s="1"/>
      <c r="F236" s="1"/>
    </row>
    <row r="237" spans="2:6" ht="112.5" x14ac:dyDescent="0.25">
      <c r="B237" s="20" t="s">
        <v>3817</v>
      </c>
      <c r="C237" s="1"/>
      <c r="D237" s="1"/>
      <c r="E237" s="1"/>
      <c r="F237" s="1"/>
    </row>
    <row r="238" spans="2:6" ht="37.5" x14ac:dyDescent="0.25">
      <c r="B238" s="20" t="s">
        <v>3818</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3819</v>
      </c>
      <c r="C245" s="1"/>
      <c r="D245" s="1"/>
      <c r="E245" s="1"/>
      <c r="F245" s="1"/>
    </row>
    <row r="246" spans="2:6" ht="56.25" x14ac:dyDescent="0.25">
      <c r="B246" s="20" t="s">
        <v>3820</v>
      </c>
      <c r="C246" s="1"/>
      <c r="D246" s="1"/>
      <c r="E246" s="1"/>
      <c r="F246" s="1"/>
    </row>
    <row r="247" spans="2:6" ht="56.25" x14ac:dyDescent="0.25">
      <c r="B247" s="20" t="s">
        <v>3821</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3822</v>
      </c>
      <c r="C251" s="1"/>
      <c r="D251" s="1"/>
      <c r="E251" s="1"/>
      <c r="F251" s="1"/>
    </row>
    <row r="252" spans="2:6" ht="18.75" x14ac:dyDescent="0.25">
      <c r="B252" s="16" t="s">
        <v>3823</v>
      </c>
      <c r="C252" s="1"/>
      <c r="D252" s="1"/>
      <c r="E252" s="1"/>
      <c r="F252" s="1"/>
    </row>
    <row r="253" spans="2:6" ht="18.75" x14ac:dyDescent="0.25">
      <c r="B253" s="16" t="s">
        <v>3824</v>
      </c>
      <c r="C253" s="1"/>
      <c r="D253" s="1"/>
      <c r="E253" s="1"/>
      <c r="F253" s="1"/>
    </row>
    <row r="254" spans="2:6" ht="18.75" x14ac:dyDescent="0.25">
      <c r="B254" s="16" t="s">
        <v>3825</v>
      </c>
      <c r="C254" s="1"/>
      <c r="D254" s="1"/>
      <c r="E254" s="1"/>
      <c r="F254" s="1"/>
    </row>
    <row r="255" spans="2:6" ht="56.25" x14ac:dyDescent="0.25">
      <c r="B255" s="16" t="s">
        <v>3826</v>
      </c>
      <c r="C255" s="1"/>
      <c r="D255" s="1"/>
      <c r="E255" s="1"/>
      <c r="F255" s="1"/>
    </row>
    <row r="256" spans="2:6" ht="18.75" x14ac:dyDescent="0.25">
      <c r="B256" s="184"/>
      <c r="C256" s="1"/>
      <c r="D256" s="1"/>
      <c r="E256" s="1"/>
      <c r="F256" s="1"/>
    </row>
    <row r="257" spans="2:6" ht="18.75" x14ac:dyDescent="0.25">
      <c r="B257" s="20" t="s">
        <v>3827</v>
      </c>
      <c r="C257" s="1"/>
      <c r="D257" s="1"/>
      <c r="E257" s="1"/>
      <c r="F257" s="1"/>
    </row>
    <row r="258" spans="2:6" ht="75" x14ac:dyDescent="0.25">
      <c r="B258" s="20" t="s">
        <v>3828</v>
      </c>
      <c r="C258" s="1"/>
      <c r="D258" s="1"/>
      <c r="E258" s="1"/>
      <c r="F258" s="1"/>
    </row>
    <row r="259" spans="2:6" ht="37.5" x14ac:dyDescent="0.25">
      <c r="B259" s="20" t="s">
        <v>3829</v>
      </c>
      <c r="C259" s="1"/>
      <c r="D259" s="1"/>
      <c r="E259" s="1"/>
      <c r="F259" s="1"/>
    </row>
    <row r="260" spans="2:6" ht="37.5" x14ac:dyDescent="0.25">
      <c r="B260" s="20" t="s">
        <v>3830</v>
      </c>
      <c r="C260" s="1"/>
      <c r="D260" s="1"/>
      <c r="E260" s="1"/>
      <c r="F260" s="1"/>
    </row>
    <row r="261" spans="2:6" ht="18.75" x14ac:dyDescent="0.25">
      <c r="B261" s="20" t="s">
        <v>3831</v>
      </c>
      <c r="C261" s="1"/>
      <c r="D261" s="1"/>
      <c r="E261" s="1"/>
      <c r="F261" s="1"/>
    </row>
    <row r="262" spans="2:6" ht="18.75" x14ac:dyDescent="0.25">
      <c r="B262" s="20" t="s">
        <v>3603</v>
      </c>
      <c r="C262" s="1"/>
      <c r="D262" s="1"/>
      <c r="E262" s="1"/>
      <c r="F262" s="1"/>
    </row>
    <row r="263" spans="2:6" ht="37.5" x14ac:dyDescent="0.25">
      <c r="B263" s="20" t="s">
        <v>3832</v>
      </c>
      <c r="C263" s="1"/>
      <c r="D263" s="1"/>
      <c r="E263" s="1"/>
      <c r="F263" s="1"/>
    </row>
    <row r="264" spans="2:6" ht="37.5" x14ac:dyDescent="0.25">
      <c r="B264" s="20" t="s">
        <v>3833</v>
      </c>
      <c r="C264" s="1"/>
      <c r="D264" s="1"/>
      <c r="E264" s="1"/>
      <c r="F264" s="1"/>
    </row>
    <row r="265" spans="2:6" ht="18.75" x14ac:dyDescent="0.25">
      <c r="B265" s="20"/>
      <c r="C265" s="1"/>
      <c r="D265" s="1"/>
      <c r="E265" s="1"/>
      <c r="F265" s="1"/>
    </row>
    <row r="266" spans="2:6" ht="18.75" x14ac:dyDescent="0.25">
      <c r="B266" s="16" t="s">
        <v>3834</v>
      </c>
      <c r="C266" s="1"/>
      <c r="D266" s="1"/>
      <c r="E266" s="1"/>
      <c r="F266" s="1"/>
    </row>
    <row r="267" spans="2:6" ht="18.75" x14ac:dyDescent="0.25">
      <c r="B267" s="16" t="s">
        <v>3835</v>
      </c>
      <c r="C267" s="1"/>
      <c r="D267" s="1"/>
      <c r="E267" s="1"/>
      <c r="F267" s="1"/>
    </row>
    <row r="268" spans="2:6" ht="37.5" x14ac:dyDescent="0.25">
      <c r="B268" s="16" t="s">
        <v>3836</v>
      </c>
      <c r="C268" s="1"/>
      <c r="D268" s="1"/>
      <c r="E268" s="1"/>
      <c r="F268" s="1"/>
    </row>
    <row r="269" spans="2:6" ht="18.75" x14ac:dyDescent="0.25">
      <c r="B269" s="16" t="s">
        <v>3837</v>
      </c>
      <c r="C269" s="1"/>
      <c r="D269" s="1"/>
      <c r="E269" s="1"/>
      <c r="F269" s="1"/>
    </row>
    <row r="270" spans="2:6" ht="18.75" x14ac:dyDescent="0.25">
      <c r="B270" s="19"/>
      <c r="C270" s="1"/>
      <c r="D270" s="1"/>
      <c r="E270" s="1"/>
      <c r="F270" s="1"/>
    </row>
    <row r="271" spans="2:6" ht="56.25" x14ac:dyDescent="0.25">
      <c r="B271" s="20" t="s">
        <v>3838</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3839</v>
      </c>
      <c r="C274" s="1"/>
      <c r="D274" s="1"/>
      <c r="E274" s="1"/>
      <c r="F274" s="1"/>
    </row>
    <row r="275" spans="2:6" ht="75" x14ac:dyDescent="0.25">
      <c r="B275" s="20" t="s">
        <v>3606</v>
      </c>
      <c r="C275" s="1"/>
      <c r="D275" s="1"/>
      <c r="E275" s="1"/>
      <c r="F275" s="1"/>
    </row>
    <row r="276" spans="2:6" ht="37.5" x14ac:dyDescent="0.25">
      <c r="B276" s="20" t="s">
        <v>3840</v>
      </c>
      <c r="C276" s="1"/>
      <c r="D276" s="1"/>
      <c r="E276" s="1"/>
      <c r="F276" s="1"/>
    </row>
    <row r="277" spans="2:6" ht="37.5" x14ac:dyDescent="0.25">
      <c r="B277" s="20" t="s">
        <v>3841</v>
      </c>
      <c r="C277" s="1"/>
      <c r="D277" s="1"/>
      <c r="E277" s="1"/>
      <c r="F277" s="1"/>
    </row>
    <row r="278" spans="2:6" ht="93.75" x14ac:dyDescent="0.25">
      <c r="B278" s="20" t="s">
        <v>3842</v>
      </c>
      <c r="C278" s="1"/>
      <c r="D278" s="1"/>
      <c r="E278" s="1"/>
      <c r="F278" s="1"/>
    </row>
    <row r="279" spans="2:6" ht="56.25" x14ac:dyDescent="0.25">
      <c r="B279" s="20" t="s">
        <v>3843</v>
      </c>
      <c r="C279" s="1"/>
      <c r="D279" s="1"/>
      <c r="E279" s="1"/>
      <c r="F279" s="1"/>
    </row>
    <row r="280" spans="2:6" ht="37.5" x14ac:dyDescent="0.25">
      <c r="B280" s="20" t="s">
        <v>3844</v>
      </c>
      <c r="C280" s="1"/>
      <c r="D280" s="1"/>
      <c r="E280" s="1"/>
      <c r="F280" s="1"/>
    </row>
    <row r="281" spans="2:6" ht="37.5" x14ac:dyDescent="0.25">
      <c r="B281" s="20" t="s">
        <v>3845</v>
      </c>
      <c r="C281" s="1"/>
      <c r="D281" s="1"/>
      <c r="E281" s="1"/>
      <c r="F281" s="1"/>
    </row>
    <row r="282" spans="2:6" ht="37.5" x14ac:dyDescent="0.25">
      <c r="B282" s="20" t="s">
        <v>3607</v>
      </c>
      <c r="C282" s="1"/>
      <c r="D282" s="1"/>
      <c r="E282" s="1"/>
      <c r="F282" s="1"/>
    </row>
    <row r="283" spans="2:6" ht="56.25" x14ac:dyDescent="0.25">
      <c r="B283" s="20" t="s">
        <v>3846</v>
      </c>
      <c r="C283" s="1"/>
      <c r="D283" s="1"/>
      <c r="E283" s="1"/>
      <c r="F283" s="1"/>
    </row>
    <row r="284" spans="2:6" ht="37.5" x14ac:dyDescent="0.25">
      <c r="B284" s="20" t="s">
        <v>3847</v>
      </c>
      <c r="C284" s="1"/>
      <c r="D284" s="1"/>
      <c r="E284" s="1"/>
      <c r="F284" s="1"/>
    </row>
    <row r="285" spans="2:6" ht="75" x14ac:dyDescent="0.25">
      <c r="B285" s="20" t="s">
        <v>3848</v>
      </c>
      <c r="C285" s="1"/>
      <c r="D285" s="1"/>
      <c r="E285" s="1"/>
      <c r="F285" s="1"/>
    </row>
    <row r="286" spans="2:6" ht="37.5" x14ac:dyDescent="0.25">
      <c r="B286" s="20" t="s">
        <v>3849</v>
      </c>
      <c r="C286" s="1"/>
      <c r="D286" s="1"/>
      <c r="E286" s="1"/>
      <c r="F286" s="1"/>
    </row>
    <row r="287" spans="2:6" ht="37.5" x14ac:dyDescent="0.25">
      <c r="B287" s="20" t="s">
        <v>3850</v>
      </c>
      <c r="C287" s="1"/>
      <c r="D287" s="1"/>
      <c r="E287" s="1"/>
      <c r="F287" s="1"/>
    </row>
    <row r="288" spans="2:6" ht="75" x14ac:dyDescent="0.25">
      <c r="B288" s="20" t="s">
        <v>3851</v>
      </c>
      <c r="C288" s="1"/>
      <c r="D288" s="1"/>
      <c r="E288" s="1"/>
      <c r="F288" s="1"/>
    </row>
    <row r="289" spans="2:6" ht="93.75" x14ac:dyDescent="0.25">
      <c r="B289" s="20" t="s">
        <v>3852</v>
      </c>
      <c r="C289" s="1"/>
      <c r="D289" s="1"/>
      <c r="E289" s="1"/>
      <c r="F289" s="1"/>
    </row>
    <row r="290" spans="2:6" ht="93.75" x14ac:dyDescent="0.25">
      <c r="B290" s="20" t="s">
        <v>3853</v>
      </c>
      <c r="C290" s="1"/>
      <c r="D290" s="1"/>
      <c r="E290" s="1"/>
      <c r="F290" s="1"/>
    </row>
    <row r="291" spans="2:6" ht="18.75" x14ac:dyDescent="0.25">
      <c r="B291" s="19"/>
      <c r="C291" s="1"/>
      <c r="D291" s="1"/>
      <c r="E291" s="1"/>
      <c r="F291" s="1"/>
    </row>
    <row r="292" spans="2:6" ht="18.75" x14ac:dyDescent="0.25">
      <c r="B292" s="16" t="s">
        <v>3854</v>
      </c>
      <c r="C292" s="1"/>
      <c r="D292" s="1"/>
      <c r="E292" s="1"/>
      <c r="F292" s="1"/>
    </row>
    <row r="293" spans="2:6" ht="18.75" x14ac:dyDescent="0.25">
      <c r="B293" s="16" t="s">
        <v>3855</v>
      </c>
      <c r="C293" s="1"/>
      <c r="D293" s="1"/>
      <c r="E293" s="1"/>
      <c r="F293" s="1"/>
    </row>
    <row r="294" spans="2:6" ht="56.25" x14ac:dyDescent="0.25">
      <c r="B294" s="16" t="s">
        <v>3856</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3857</v>
      </c>
      <c r="C297" s="1"/>
      <c r="D297" s="1"/>
      <c r="E297" s="1"/>
      <c r="F297" s="1"/>
    </row>
    <row r="298" spans="2:6" ht="18.75" x14ac:dyDescent="0.25">
      <c r="B298" s="16" t="s">
        <v>3858</v>
      </c>
      <c r="C298" s="20"/>
      <c r="D298" s="1"/>
      <c r="E298" s="1"/>
      <c r="F298" s="1"/>
    </row>
    <row r="299" spans="2:6" x14ac:dyDescent="0.25">
      <c r="B299" s="200"/>
      <c r="C299" s="1"/>
      <c r="D299" s="1"/>
      <c r="E299" s="1"/>
      <c r="F299" s="1"/>
    </row>
    <row r="300" spans="2:6" ht="37.5" x14ac:dyDescent="0.25">
      <c r="B300" s="20" t="s">
        <v>3859</v>
      </c>
      <c r="C300" s="1"/>
      <c r="D300" s="1"/>
      <c r="E300" s="1"/>
      <c r="F300" s="1"/>
    </row>
    <row r="301" spans="2:6" ht="37.5" x14ac:dyDescent="0.25">
      <c r="B301" s="20" t="s">
        <v>3608</v>
      </c>
      <c r="C301" s="20"/>
      <c r="D301" s="1"/>
      <c r="E301" s="1"/>
      <c r="F301" s="1"/>
    </row>
    <row r="302" spans="2:6" ht="37.5" x14ac:dyDescent="0.25">
      <c r="B302" s="20" t="s">
        <v>3609</v>
      </c>
      <c r="C302" s="1"/>
      <c r="D302" s="1"/>
      <c r="E302" s="1"/>
      <c r="F302" s="1"/>
    </row>
    <row r="303" spans="2:6" ht="37.5" x14ac:dyDescent="0.25">
      <c r="B303" s="20" t="s">
        <v>3860</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3861</v>
      </c>
      <c r="C307" s="1"/>
      <c r="D307" s="1"/>
      <c r="E307" s="1"/>
      <c r="F307" s="1"/>
    </row>
    <row r="308" spans="2:6" ht="18.75" x14ac:dyDescent="0.25">
      <c r="B308" s="20" t="s">
        <v>3862</v>
      </c>
      <c r="C308" s="1"/>
      <c r="D308" s="1"/>
      <c r="E308" s="1"/>
      <c r="F308" s="1"/>
    </row>
    <row r="309" spans="2:6" ht="37.5" x14ac:dyDescent="0.25">
      <c r="B309" s="20" t="s">
        <v>3863</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3864</v>
      </c>
      <c r="C312" s="1"/>
      <c r="D312" s="1"/>
      <c r="E312" s="1"/>
      <c r="F312" s="1"/>
    </row>
    <row r="313" spans="2:6" ht="18.75" x14ac:dyDescent="0.25">
      <c r="B313" s="16" t="s">
        <v>3858</v>
      </c>
      <c r="C313" s="1"/>
      <c r="D313" s="1"/>
      <c r="E313" s="1"/>
      <c r="F313" s="1"/>
    </row>
    <row r="314" spans="2:6" ht="18.75" x14ac:dyDescent="0.25">
      <c r="B314" s="16"/>
      <c r="C314" s="1"/>
      <c r="D314" s="1"/>
      <c r="E314" s="1"/>
      <c r="F314" s="1"/>
    </row>
    <row r="315" spans="2:6" ht="37.5" x14ac:dyDescent="0.25">
      <c r="B315" s="20" t="s">
        <v>3865</v>
      </c>
      <c r="C315" s="1"/>
      <c r="D315" s="1"/>
      <c r="E315" s="1"/>
      <c r="F315" s="1"/>
    </row>
    <row r="316" spans="2:6" ht="75" x14ac:dyDescent="0.25">
      <c r="B316" s="20" t="s">
        <v>3866</v>
      </c>
      <c r="C316" s="1"/>
      <c r="D316" s="1"/>
      <c r="E316" s="1"/>
      <c r="F316" s="1"/>
    </row>
    <row r="317" spans="2:6" ht="18.75" x14ac:dyDescent="0.25">
      <c r="B317" s="20" t="s">
        <v>3867</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3868</v>
      </c>
      <c r="C321" s="1"/>
      <c r="D321" s="1"/>
      <c r="E321" s="1"/>
      <c r="F321" s="1"/>
    </row>
    <row r="322" spans="2:6" ht="37.5" x14ac:dyDescent="0.25">
      <c r="B322" s="20" t="s">
        <v>3869</v>
      </c>
      <c r="C322" s="1"/>
      <c r="D322" s="1"/>
      <c r="E322" s="1"/>
      <c r="F322" s="1"/>
    </row>
    <row r="323" spans="2:6" ht="18.75" x14ac:dyDescent="0.25">
      <c r="B323" s="20" t="s">
        <v>3870</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3871</v>
      </c>
      <c r="C327" s="20"/>
      <c r="D327" s="20"/>
      <c r="E327" s="20"/>
      <c r="F327" s="20"/>
    </row>
    <row r="328" spans="2:6" ht="18.75" x14ac:dyDescent="0.25">
      <c r="B328" s="20" t="s">
        <v>3872</v>
      </c>
      <c r="C328" s="1"/>
      <c r="D328" s="1"/>
      <c r="E328" s="1"/>
      <c r="F328" s="1"/>
    </row>
    <row r="329" spans="2:6" ht="37.5" x14ac:dyDescent="0.25">
      <c r="B329" s="20" t="s">
        <v>3873</v>
      </c>
      <c r="C329" s="20"/>
      <c r="D329" s="20"/>
      <c r="E329" s="20"/>
      <c r="F329" s="20"/>
    </row>
    <row r="330" spans="2:6" ht="18.75" x14ac:dyDescent="0.25">
      <c r="B330" s="20" t="s">
        <v>3874</v>
      </c>
      <c r="C330" s="20"/>
      <c r="D330" s="20"/>
      <c r="E330" s="20"/>
      <c r="F330" s="20"/>
    </row>
    <row r="331" spans="2:6" ht="56.25" x14ac:dyDescent="0.25">
      <c r="B331" s="20" t="s">
        <v>3875</v>
      </c>
      <c r="C331" s="1"/>
      <c r="D331" s="1"/>
      <c r="E331" s="1"/>
      <c r="F331" s="1"/>
    </row>
    <row r="332" spans="2:6" ht="37.5" x14ac:dyDescent="0.25">
      <c r="B332" s="20" t="s">
        <v>3876</v>
      </c>
      <c r="C332" s="1"/>
      <c r="D332" s="1"/>
      <c r="E332" s="1"/>
      <c r="F332" s="1"/>
    </row>
    <row r="333" spans="2:6" ht="18.75" x14ac:dyDescent="0.25">
      <c r="B333" s="20" t="s">
        <v>3877</v>
      </c>
      <c r="C333" s="1"/>
      <c r="D333" s="1"/>
      <c r="E333" s="1"/>
      <c r="F333" s="1"/>
    </row>
    <row r="334" spans="2:6" ht="18.75" x14ac:dyDescent="0.25">
      <c r="B334" s="20" t="s">
        <v>3878</v>
      </c>
      <c r="C334" s="1"/>
      <c r="D334" s="1"/>
      <c r="E334" s="1"/>
      <c r="F334" s="1"/>
    </row>
    <row r="335" spans="2:6" ht="56.25" x14ac:dyDescent="0.25">
      <c r="B335" s="20" t="s">
        <v>3879</v>
      </c>
      <c r="C335" s="1"/>
      <c r="D335" s="1"/>
      <c r="E335" s="1"/>
      <c r="F335" s="1"/>
    </row>
    <row r="336" spans="2:6" ht="37.5" x14ac:dyDescent="0.25">
      <c r="B336" s="20" t="s">
        <v>3880</v>
      </c>
      <c r="C336" s="1"/>
      <c r="D336" s="1"/>
      <c r="E336" s="1"/>
      <c r="F336" s="1"/>
    </row>
    <row r="337" spans="2:6" ht="112.5" x14ac:dyDescent="0.25">
      <c r="B337" s="20" t="s">
        <v>3881</v>
      </c>
      <c r="C337" s="1"/>
      <c r="D337" s="1"/>
      <c r="E337" s="1"/>
      <c r="F337" s="1"/>
    </row>
    <row r="338" spans="2:6" ht="37.5" x14ac:dyDescent="0.25">
      <c r="B338" s="20" t="s">
        <v>3882</v>
      </c>
      <c r="C338" s="1"/>
      <c r="D338" s="1"/>
      <c r="E338" s="1"/>
      <c r="F338" s="1"/>
    </row>
    <row r="339" spans="2:6" ht="18.75" x14ac:dyDescent="0.25">
      <c r="B339" s="20" t="s">
        <v>3620</v>
      </c>
      <c r="C339" s="1"/>
      <c r="D339" s="1"/>
      <c r="E339" s="1"/>
      <c r="F339" s="1"/>
    </row>
    <row r="340" spans="2:6" ht="37.5" x14ac:dyDescent="0.25">
      <c r="B340" s="20" t="s">
        <v>3883</v>
      </c>
      <c r="C340" s="1"/>
      <c r="D340" s="1"/>
      <c r="E340" s="1"/>
      <c r="F340" s="1"/>
    </row>
    <row r="341" spans="2:6" ht="37.5" x14ac:dyDescent="0.25">
      <c r="B341" s="20" t="s">
        <v>3884</v>
      </c>
      <c r="C341" s="1"/>
      <c r="D341" s="1"/>
      <c r="E341" s="1"/>
      <c r="F341" s="1"/>
    </row>
    <row r="342" spans="2:6" ht="93.75" x14ac:dyDescent="0.25">
      <c r="B342" s="20" t="s">
        <v>3885</v>
      </c>
      <c r="C342" s="1"/>
      <c r="D342" s="1"/>
      <c r="E342" s="1"/>
      <c r="F342" s="1"/>
    </row>
    <row r="343" spans="2:6" ht="37.5" x14ac:dyDescent="0.25">
      <c r="B343" s="20" t="s">
        <v>3886</v>
      </c>
      <c r="C343" s="1"/>
      <c r="D343" s="1"/>
      <c r="E343" s="1"/>
      <c r="F343" s="1"/>
    </row>
    <row r="344" spans="2:6" ht="37.5" x14ac:dyDescent="0.25">
      <c r="B344" s="20" t="s">
        <v>3887</v>
      </c>
      <c r="C344" s="1"/>
      <c r="D344" s="1"/>
      <c r="E344" s="1"/>
      <c r="F344" s="1"/>
    </row>
    <row r="345" spans="2:6" ht="56.25" x14ac:dyDescent="0.25">
      <c r="B345" s="20" t="s">
        <v>3888</v>
      </c>
      <c r="C345" s="1"/>
      <c r="D345" s="1"/>
      <c r="E345" s="1"/>
      <c r="F345" s="1"/>
    </row>
    <row r="346" spans="2:6" ht="37.5" x14ac:dyDescent="0.25">
      <c r="B346" s="20" t="s">
        <v>3889</v>
      </c>
      <c r="C346" s="1"/>
      <c r="D346" s="1"/>
      <c r="E346" s="1"/>
      <c r="F346" s="1"/>
    </row>
    <row r="347" spans="2:6" ht="56.25" x14ac:dyDescent="0.25">
      <c r="B347" s="20" t="s">
        <v>3890</v>
      </c>
      <c r="C347" s="1"/>
      <c r="D347" s="1"/>
      <c r="E347" s="1"/>
      <c r="F347" s="1"/>
    </row>
    <row r="348" spans="2:6" ht="75" x14ac:dyDescent="0.25">
      <c r="B348" s="20" t="s">
        <v>3891</v>
      </c>
      <c r="C348" s="1"/>
      <c r="D348" s="1"/>
      <c r="E348" s="1"/>
      <c r="F348" s="1"/>
    </row>
    <row r="349" spans="2:6" ht="18.75" x14ac:dyDescent="0.25">
      <c r="B349" s="20" t="s">
        <v>3892</v>
      </c>
      <c r="C349" s="1"/>
      <c r="D349" s="1"/>
      <c r="E349" s="1"/>
      <c r="F349" s="1"/>
    </row>
    <row r="350" spans="2:6" ht="56.25" x14ac:dyDescent="0.25">
      <c r="B350" s="20" t="s">
        <v>3893</v>
      </c>
      <c r="C350" s="1"/>
      <c r="D350" s="1"/>
      <c r="E350" s="1"/>
      <c r="F350" s="1"/>
    </row>
    <row r="351" spans="2:6" ht="37.5" x14ac:dyDescent="0.25">
      <c r="B351" s="20" t="s">
        <v>3894</v>
      </c>
      <c r="C351" s="1"/>
      <c r="D351" s="1"/>
      <c r="E351" s="1"/>
      <c r="F351" s="1"/>
    </row>
    <row r="352" spans="2:6" ht="37.5" x14ac:dyDescent="0.25">
      <c r="B352" s="20" t="s">
        <v>3621</v>
      </c>
      <c r="C352" s="1"/>
      <c r="D352" s="1"/>
      <c r="E352" s="1"/>
      <c r="F352" s="1"/>
    </row>
    <row r="353" spans="2:6" ht="75" x14ac:dyDescent="0.25">
      <c r="B353" s="20" t="s">
        <v>3895</v>
      </c>
      <c r="C353" s="1"/>
      <c r="D353" s="1"/>
      <c r="E353" s="1"/>
      <c r="F353" s="1"/>
    </row>
    <row r="354" spans="2:6" ht="75" x14ac:dyDescent="0.25">
      <c r="B354" s="20" t="s">
        <v>3896</v>
      </c>
      <c r="C354" s="1"/>
      <c r="D354" s="1"/>
      <c r="E354" s="1"/>
      <c r="F354" s="1"/>
    </row>
    <row r="355" spans="2:6" ht="37.5" x14ac:dyDescent="0.25">
      <c r="B355" s="20" t="s">
        <v>3622</v>
      </c>
      <c r="C355" s="1"/>
      <c r="D355" s="1"/>
      <c r="E355" s="1"/>
      <c r="F355" s="1"/>
    </row>
    <row r="356" spans="2:6" ht="37.5" x14ac:dyDescent="0.25">
      <c r="B356" s="20" t="s">
        <v>3897</v>
      </c>
      <c r="C356" s="1"/>
      <c r="D356" s="1"/>
      <c r="E356" s="1"/>
      <c r="F356" s="1"/>
    </row>
    <row r="357" spans="2:6" ht="37.5" x14ac:dyDescent="0.25">
      <c r="B357" s="20" t="s">
        <v>3898</v>
      </c>
      <c r="C357" s="1"/>
      <c r="D357" s="1"/>
      <c r="E357" s="1"/>
      <c r="F357" s="1"/>
    </row>
    <row r="358" spans="2:6" ht="18.75" x14ac:dyDescent="0.25">
      <c r="B358" s="20" t="s">
        <v>3899</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3900</v>
      </c>
      <c r="C362" s="1"/>
      <c r="D362" s="1"/>
      <c r="E362" s="1"/>
      <c r="F362" s="1"/>
    </row>
    <row r="363" spans="2:6" ht="37.5" x14ac:dyDescent="0.25">
      <c r="B363" s="20" t="s">
        <v>3901</v>
      </c>
      <c r="C363" s="1"/>
      <c r="D363" s="1"/>
      <c r="E363" s="1"/>
      <c r="F363" s="1"/>
    </row>
    <row r="364" spans="2:6" ht="56.25" x14ac:dyDescent="0.25">
      <c r="B364" s="20" t="s">
        <v>3902</v>
      </c>
      <c r="C364" s="1"/>
      <c r="D364" s="1"/>
      <c r="E364" s="1"/>
      <c r="F364" s="1"/>
    </row>
    <row r="365" spans="2:6" ht="18.75" x14ac:dyDescent="0.25">
      <c r="B365" s="20" t="s">
        <v>3903</v>
      </c>
      <c r="C365" s="20"/>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3904</v>
      </c>
      <c r="C370" s="20"/>
      <c r="D370" s="1"/>
      <c r="E370" s="1"/>
      <c r="F370" s="1"/>
    </row>
    <row r="371" spans="2:6" ht="18.75" x14ac:dyDescent="0.25">
      <c r="B371" s="20" t="s">
        <v>3905</v>
      </c>
      <c r="C371" s="20"/>
      <c r="D371" s="1"/>
      <c r="E371" s="1"/>
      <c r="F371" s="1"/>
    </row>
    <row r="372" spans="2:6" ht="37.5" x14ac:dyDescent="0.25">
      <c r="B372" s="20" t="s">
        <v>3906</v>
      </c>
      <c r="C372" s="1"/>
      <c r="D372" s="1"/>
      <c r="E372" s="1"/>
      <c r="F372" s="1"/>
    </row>
    <row r="373" spans="2:6" ht="37.5" x14ac:dyDescent="0.25">
      <c r="B373" s="20" t="s">
        <v>3630</v>
      </c>
      <c r="C373" s="1"/>
      <c r="D373" s="1"/>
      <c r="E373" s="1"/>
      <c r="F373" s="1"/>
    </row>
    <row r="374" spans="2:6" ht="131.25" x14ac:dyDescent="0.25">
      <c r="B374" s="20" t="s">
        <v>3907</v>
      </c>
      <c r="C374" s="1"/>
      <c r="D374" s="1"/>
      <c r="E374" s="1"/>
      <c r="F374" s="1"/>
    </row>
    <row r="375" spans="2:6" ht="187.5" x14ac:dyDescent="0.25">
      <c r="B375" s="20" t="s">
        <v>3908</v>
      </c>
      <c r="C375" s="1"/>
      <c r="D375" s="1"/>
      <c r="E375" s="1"/>
      <c r="F375" s="1"/>
    </row>
    <row r="376" spans="2:6" ht="37.5" x14ac:dyDescent="0.25">
      <c r="B376" s="20" t="s">
        <v>3909</v>
      </c>
      <c r="C376" s="1"/>
      <c r="D376" s="1"/>
      <c r="E376" s="1"/>
      <c r="F376" s="1"/>
    </row>
    <row r="377" spans="2:6" ht="18.75" x14ac:dyDescent="0.25">
      <c r="B377" s="20" t="s">
        <v>3910</v>
      </c>
      <c r="C377" s="1"/>
      <c r="D377" s="1"/>
      <c r="E377" s="1"/>
      <c r="F377" s="1"/>
    </row>
    <row r="378" spans="2:6" ht="56.25" x14ac:dyDescent="0.25">
      <c r="B378" s="20" t="s">
        <v>3911</v>
      </c>
      <c r="C378" s="1"/>
      <c r="D378" s="1"/>
      <c r="E378" s="1"/>
      <c r="F378" s="1"/>
    </row>
    <row r="379" spans="2:6" ht="93.75" x14ac:dyDescent="0.25">
      <c r="B379" s="20" t="s">
        <v>3912</v>
      </c>
      <c r="C379" s="1"/>
      <c r="D379" s="1"/>
      <c r="E379" s="1"/>
      <c r="F379" s="1"/>
    </row>
    <row r="380" spans="2:6" ht="18.75" x14ac:dyDescent="0.25">
      <c r="B380" s="20" t="s">
        <v>3913</v>
      </c>
      <c r="C380" s="1"/>
      <c r="D380" s="1"/>
      <c r="E380" s="1"/>
      <c r="F380" s="1"/>
    </row>
    <row r="381" spans="2:6" ht="56.25" x14ac:dyDescent="0.25">
      <c r="B381" s="20" t="s">
        <v>3914</v>
      </c>
      <c r="C381" s="20"/>
      <c r="D381" s="1"/>
      <c r="E381" s="1"/>
      <c r="F381" s="1"/>
    </row>
    <row r="382" spans="2:6" ht="56.25" x14ac:dyDescent="0.25">
      <c r="B382" s="20" t="s">
        <v>3631</v>
      </c>
      <c r="C382" s="1"/>
      <c r="D382" s="1"/>
      <c r="E382" s="1"/>
      <c r="F382" s="1"/>
    </row>
    <row r="383" spans="2:6" ht="18.75" x14ac:dyDescent="0.25">
      <c r="B383" s="20" t="s">
        <v>3915</v>
      </c>
      <c r="C383" s="1"/>
      <c r="D383" s="1"/>
      <c r="E383" s="1"/>
      <c r="F383" s="1"/>
    </row>
    <row r="384" spans="2:6" ht="37.5" x14ac:dyDescent="0.25">
      <c r="B384" s="20" t="s">
        <v>3916</v>
      </c>
      <c r="C384" s="1"/>
      <c r="D384" s="1"/>
      <c r="E384" s="1"/>
      <c r="F384" s="1"/>
    </row>
    <row r="385" spans="2:6" ht="18.75" x14ac:dyDescent="0.25">
      <c r="B385" s="20" t="s">
        <v>3899</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3917</v>
      </c>
      <c r="C389" s="1"/>
      <c r="D389" s="1"/>
      <c r="E389" s="1"/>
      <c r="F389" s="1"/>
    </row>
    <row r="390" spans="2:6" ht="37.5" x14ac:dyDescent="0.25">
      <c r="B390" s="20" t="s">
        <v>3632</v>
      </c>
      <c r="C390" s="1"/>
      <c r="D390" s="1"/>
      <c r="E390" s="1"/>
      <c r="F390" s="1"/>
    </row>
    <row r="391" spans="2:6" ht="75" x14ac:dyDescent="0.25">
      <c r="B391" s="20" t="s">
        <v>3918</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3919</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3920</v>
      </c>
      <c r="C399" s="1"/>
      <c r="D399" s="1"/>
      <c r="E399" s="1"/>
      <c r="F399" s="1"/>
    </row>
    <row r="400" spans="2:6" ht="18.75" x14ac:dyDescent="0.25">
      <c r="B400" s="16" t="s">
        <v>3921</v>
      </c>
      <c r="C400" s="1"/>
      <c r="D400" s="1"/>
      <c r="E400" s="1"/>
      <c r="F400" s="1"/>
    </row>
    <row r="401" spans="2:6" ht="18.75" x14ac:dyDescent="0.25">
      <c r="B401" s="16" t="s">
        <v>3922</v>
      </c>
      <c r="C401" s="20"/>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3923</v>
      </c>
      <c r="C404" s="1"/>
      <c r="D404" s="1"/>
      <c r="E404" s="1"/>
      <c r="F404" s="1"/>
    </row>
    <row r="405" spans="2:6" ht="18.75" x14ac:dyDescent="0.25">
      <c r="B405" s="20"/>
      <c r="C405" s="1"/>
      <c r="D405" s="1"/>
      <c r="E405" s="1"/>
      <c r="F405" s="1"/>
    </row>
    <row r="406" spans="2:6" ht="37.5" x14ac:dyDescent="0.25">
      <c r="B406" s="20" t="s">
        <v>3924</v>
      </c>
      <c r="C406" s="1"/>
      <c r="D406" s="1"/>
      <c r="E406" s="1"/>
      <c r="F406" s="1"/>
    </row>
    <row r="407" spans="2:6" ht="56.25" x14ac:dyDescent="0.25">
      <c r="B407" s="20" t="s">
        <v>3925</v>
      </c>
      <c r="C407" s="1"/>
      <c r="D407" s="1"/>
      <c r="E407" s="1"/>
      <c r="F407" s="1"/>
    </row>
    <row r="408" spans="2:6" ht="93.75" x14ac:dyDescent="0.25">
      <c r="B408" s="20" t="s">
        <v>3926</v>
      </c>
      <c r="C408" s="1"/>
      <c r="D408" s="1"/>
      <c r="E408" s="1"/>
      <c r="F408" s="1"/>
    </row>
    <row r="409" spans="2:6" ht="75" x14ac:dyDescent="0.25">
      <c r="B409" s="20" t="s">
        <v>3927</v>
      </c>
      <c r="C409" s="1"/>
      <c r="D409" s="1"/>
      <c r="E409" s="1"/>
      <c r="F409" s="1"/>
    </row>
    <row r="410" spans="2:6" ht="75" x14ac:dyDescent="0.25">
      <c r="B410" s="20" t="s">
        <v>3928</v>
      </c>
      <c r="C410" s="1"/>
      <c r="D410" s="1"/>
      <c r="E410" s="1"/>
      <c r="F410" s="1"/>
    </row>
    <row r="411" spans="2:6" ht="18.75" x14ac:dyDescent="0.25">
      <c r="B411" s="20"/>
      <c r="C411" s="1"/>
      <c r="D411" s="1"/>
      <c r="E411" s="1"/>
      <c r="F411" s="1"/>
    </row>
    <row r="412" spans="2:6" ht="18.75" x14ac:dyDescent="0.25">
      <c r="B412" s="16" t="s">
        <v>3929</v>
      </c>
      <c r="C412" s="1"/>
      <c r="D412" s="1"/>
      <c r="E412" s="1"/>
      <c r="F412" s="1"/>
    </row>
    <row r="413" spans="2:6" ht="18.75" x14ac:dyDescent="0.25">
      <c r="B413" s="16" t="s">
        <v>3930</v>
      </c>
      <c r="C413" s="1"/>
      <c r="D413" s="1"/>
      <c r="E413" s="1"/>
      <c r="F413" s="1"/>
    </row>
    <row r="414" spans="2:6" ht="18.75" x14ac:dyDescent="0.25">
      <c r="B414" s="16" t="s">
        <v>3931</v>
      </c>
      <c r="C414" s="1"/>
      <c r="D414" s="1"/>
      <c r="E414" s="1"/>
      <c r="F414" s="1"/>
    </row>
    <row r="415" spans="2:6" ht="18.75" x14ac:dyDescent="0.25">
      <c r="B415" s="16" t="s">
        <v>3932</v>
      </c>
      <c r="C415" s="1"/>
      <c r="D415" s="1"/>
      <c r="E415" s="1"/>
      <c r="F415" s="1"/>
    </row>
    <row r="416" spans="2:6" ht="18.75" x14ac:dyDescent="0.25">
      <c r="B416" s="16" t="s">
        <v>3933</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3934</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3935</v>
      </c>
    </row>
    <row r="428" spans="2:6" ht="18.75" x14ac:dyDescent="0.25">
      <c r="B428" s="16" t="s">
        <v>3633</v>
      </c>
    </row>
    <row r="429" spans="2:6" x14ac:dyDescent="0.25">
      <c r="B429" s="200"/>
    </row>
    <row r="430" spans="2:6" ht="56.25" x14ac:dyDescent="0.25">
      <c r="B430" s="20" t="s">
        <v>3936</v>
      </c>
    </row>
    <row r="431" spans="2:6" ht="56.25" x14ac:dyDescent="0.25">
      <c r="B431" s="20" t="s">
        <v>3937</v>
      </c>
    </row>
    <row r="432" spans="2:6" ht="37.5" x14ac:dyDescent="0.25">
      <c r="B432" s="20" t="s">
        <v>3938</v>
      </c>
    </row>
    <row r="433" spans="2:2" ht="18.75" x14ac:dyDescent="0.25">
      <c r="B433" s="19"/>
    </row>
    <row r="434" spans="2:2" ht="18.75" x14ac:dyDescent="0.25">
      <c r="B434" s="16" t="s">
        <v>3939</v>
      </c>
    </row>
    <row r="435" spans="2:2" ht="18.75" x14ac:dyDescent="0.25">
      <c r="B435" s="16" t="s">
        <v>3940</v>
      </c>
    </row>
    <row r="436" spans="2:2" ht="18.75" x14ac:dyDescent="0.25">
      <c r="B436" s="16" t="s">
        <v>3941</v>
      </c>
    </row>
    <row r="437" spans="2:2" ht="18.75" x14ac:dyDescent="0.25">
      <c r="B437" s="16" t="s">
        <v>3641</v>
      </c>
    </row>
    <row r="438" spans="2:2" ht="18.75" x14ac:dyDescent="0.25">
      <c r="B438" s="20"/>
    </row>
    <row r="439" spans="2:2" ht="93.75" x14ac:dyDescent="0.25">
      <c r="B439" s="20" t="s">
        <v>3942</v>
      </c>
    </row>
    <row r="440" spans="2:2" ht="18.75" x14ac:dyDescent="0.25">
      <c r="B440" s="20" t="s">
        <v>3642</v>
      </c>
    </row>
    <row r="441" spans="2:2" ht="37.5" x14ac:dyDescent="0.25">
      <c r="B441" s="20" t="s">
        <v>3943</v>
      </c>
    </row>
    <row r="442" spans="2:2" ht="56.25" x14ac:dyDescent="0.25">
      <c r="B442" s="20" t="s">
        <v>3643</v>
      </c>
    </row>
    <row r="443" spans="2:2" ht="18.75" x14ac:dyDescent="0.25">
      <c r="B443" s="19"/>
    </row>
    <row r="444" spans="2:2" ht="18.75" x14ac:dyDescent="0.25">
      <c r="B444" s="16" t="s">
        <v>3944</v>
      </c>
    </row>
    <row r="445" spans="2:2" ht="18.75" x14ac:dyDescent="0.25">
      <c r="B445" s="16" t="s">
        <v>3945</v>
      </c>
    </row>
    <row r="446" spans="2:2" ht="18.75" x14ac:dyDescent="0.25">
      <c r="B446" s="16" t="s">
        <v>3946</v>
      </c>
    </row>
    <row r="447" spans="2:2" ht="18.75" x14ac:dyDescent="0.25">
      <c r="B447" s="16" t="s">
        <v>3644</v>
      </c>
    </row>
    <row r="448" spans="2:2" ht="18.75" x14ac:dyDescent="0.25">
      <c r="B448" s="16"/>
    </row>
    <row r="449" spans="2:2" ht="18.75" x14ac:dyDescent="0.25">
      <c r="B449" s="16" t="s">
        <v>3947</v>
      </c>
    </row>
    <row r="450" spans="2:2" ht="18.75" x14ac:dyDescent="0.25">
      <c r="B450" s="16" t="s">
        <v>3948</v>
      </c>
    </row>
    <row r="451" spans="2:2" ht="18.75" x14ac:dyDescent="0.25">
      <c r="B451" s="16" t="s">
        <v>3949</v>
      </c>
    </row>
    <row r="452" spans="2:2" ht="18.75" x14ac:dyDescent="0.25">
      <c r="B452" s="16" t="s">
        <v>3950</v>
      </c>
    </row>
    <row r="453" spans="2:2" ht="18.75" x14ac:dyDescent="0.25">
      <c r="B453" s="16" t="s">
        <v>3951</v>
      </c>
    </row>
    <row r="454" spans="2:2" ht="18.75" x14ac:dyDescent="0.25">
      <c r="B454" s="16" t="s">
        <v>3952</v>
      </c>
    </row>
    <row r="455" spans="2:2" ht="18.75" x14ac:dyDescent="0.25">
      <c r="B455" s="20"/>
    </row>
    <row r="456" spans="2:2" ht="56.25" x14ac:dyDescent="0.25">
      <c r="B456" s="20" t="s">
        <v>3953</v>
      </c>
    </row>
    <row r="457" spans="2:2" ht="18.75" x14ac:dyDescent="0.25">
      <c r="B457" s="19"/>
    </row>
    <row r="458" spans="2:2" ht="18.75" x14ac:dyDescent="0.25">
      <c r="B458" s="16" t="s">
        <v>3954</v>
      </c>
    </row>
    <row r="459" spans="2:2" ht="18.75" x14ac:dyDescent="0.25">
      <c r="B459" s="19"/>
    </row>
    <row r="460" spans="2:2" ht="75" x14ac:dyDescent="0.25">
      <c r="B460" s="20" t="s">
        <v>3955</v>
      </c>
    </row>
    <row r="461" spans="2:2" ht="18.75" x14ac:dyDescent="0.25">
      <c r="B461" s="20" t="s">
        <v>3956</v>
      </c>
    </row>
    <row r="462" spans="2:2" ht="18.75" x14ac:dyDescent="0.25">
      <c r="B462" s="20" t="s">
        <v>3957</v>
      </c>
    </row>
    <row r="463" spans="2:2" ht="18.75" x14ac:dyDescent="0.25">
      <c r="B463" s="20" t="s">
        <v>3958</v>
      </c>
    </row>
    <row r="464" spans="2:2" ht="75" x14ac:dyDescent="0.25">
      <c r="B464" s="20" t="s">
        <v>3959</v>
      </c>
    </row>
    <row r="465" spans="2:2" ht="75" x14ac:dyDescent="0.25">
      <c r="B465" s="20" t="s">
        <v>3960</v>
      </c>
    </row>
    <row r="466" spans="2:2" ht="75" x14ac:dyDescent="0.25">
      <c r="B466" s="20" t="s">
        <v>3961</v>
      </c>
    </row>
    <row r="467" spans="2:2" ht="75" x14ac:dyDescent="0.25">
      <c r="B467" s="20" t="s">
        <v>3962</v>
      </c>
    </row>
    <row r="468" spans="2:2" ht="56.25" x14ac:dyDescent="0.25">
      <c r="B468" s="20" t="s">
        <v>3963</v>
      </c>
    </row>
    <row r="469" spans="2:2" ht="18.75" x14ac:dyDescent="0.25">
      <c r="B469" s="19"/>
    </row>
    <row r="470" spans="2:2" ht="18.75" x14ac:dyDescent="0.25">
      <c r="B470" s="16" t="s">
        <v>3964</v>
      </c>
    </row>
    <row r="471" spans="2:2" ht="18.75" x14ac:dyDescent="0.25">
      <c r="B471" s="16" t="s">
        <v>3965</v>
      </c>
    </row>
    <row r="472" spans="2:2" ht="18.75" x14ac:dyDescent="0.25">
      <c r="B472" s="16" t="s">
        <v>3966</v>
      </c>
    </row>
    <row r="473" spans="2:2" ht="18.75" x14ac:dyDescent="0.25">
      <c r="B473" s="19"/>
    </row>
    <row r="474" spans="2:2" ht="37.5" x14ac:dyDescent="0.25">
      <c r="B474" s="21" t="s">
        <v>3967</v>
      </c>
    </row>
    <row r="475" spans="2:2" ht="37.5" x14ac:dyDescent="0.25">
      <c r="B475" s="20" t="s">
        <v>3968</v>
      </c>
    </row>
    <row r="476" spans="2:2" ht="18.75" x14ac:dyDescent="0.25">
      <c r="B476" s="20"/>
    </row>
    <row r="477" spans="2:2" ht="18.75" x14ac:dyDescent="0.25">
      <c r="B477" s="16" t="s">
        <v>3969</v>
      </c>
    </row>
    <row r="478" spans="2:2" ht="18.75" x14ac:dyDescent="0.25">
      <c r="B478" s="19"/>
    </row>
    <row r="479" spans="2:2" ht="56.25" x14ac:dyDescent="0.25">
      <c r="B479" s="20" t="s">
        <v>3970</v>
      </c>
    </row>
    <row r="480" spans="2:2" ht="18.75" x14ac:dyDescent="0.25">
      <c r="B480" s="20" t="s">
        <v>3645</v>
      </c>
    </row>
    <row r="481" spans="2:2" ht="75" x14ac:dyDescent="0.25">
      <c r="B481" s="20" t="s">
        <v>3971</v>
      </c>
    </row>
    <row r="482" spans="2:2" ht="131.25" x14ac:dyDescent="0.25">
      <c r="B482" s="20" t="s">
        <v>3972</v>
      </c>
    </row>
    <row r="483" spans="2:2" ht="18.75" x14ac:dyDescent="0.25">
      <c r="B483" s="20" t="s">
        <v>3973</v>
      </c>
    </row>
    <row r="484" spans="2:2" ht="37.5" x14ac:dyDescent="0.25">
      <c r="B484" s="20" t="s">
        <v>3974</v>
      </c>
    </row>
    <row r="485" spans="2:2" ht="75" x14ac:dyDescent="0.25">
      <c r="B485" s="20" t="s">
        <v>3975</v>
      </c>
    </row>
    <row r="486" spans="2:2" ht="37.5" x14ac:dyDescent="0.25">
      <c r="B486" s="20" t="s">
        <v>3976</v>
      </c>
    </row>
    <row r="487" spans="2:2" ht="75" x14ac:dyDescent="0.25">
      <c r="B487" s="20" t="s">
        <v>3977</v>
      </c>
    </row>
    <row r="488" spans="2:2" ht="18.75" x14ac:dyDescent="0.25">
      <c r="B488" s="19"/>
    </row>
    <row r="489" spans="2:2" ht="18.75" x14ac:dyDescent="0.25">
      <c r="B489" s="16" t="s">
        <v>3978</v>
      </c>
    </row>
    <row r="490" spans="2:2" ht="18.75" x14ac:dyDescent="0.25">
      <c r="B490" s="19"/>
    </row>
    <row r="491" spans="2:2" ht="93.75" x14ac:dyDescent="0.25">
      <c r="B491" s="20" t="s">
        <v>3979</v>
      </c>
    </row>
    <row r="492" spans="2:2" ht="75" x14ac:dyDescent="0.25">
      <c r="B492" s="20" t="s">
        <v>3980</v>
      </c>
    </row>
    <row r="493" spans="2:2" ht="37.5" x14ac:dyDescent="0.25">
      <c r="B493" s="20" t="s">
        <v>3646</v>
      </c>
    </row>
    <row r="494" spans="2:2" ht="18.75" x14ac:dyDescent="0.25">
      <c r="B494" s="191"/>
    </row>
    <row r="495" spans="2:2" ht="18.75" x14ac:dyDescent="0.25">
      <c r="B495" s="16" t="s">
        <v>3981</v>
      </c>
    </row>
    <row r="496" spans="2:2" ht="37.5" x14ac:dyDescent="0.25">
      <c r="B496" s="16" t="s">
        <v>3982</v>
      </c>
    </row>
    <row r="497" spans="2:2" ht="18.75" x14ac:dyDescent="0.25">
      <c r="B497" s="19"/>
    </row>
    <row r="498" spans="2:2" ht="18.75" x14ac:dyDescent="0.25">
      <c r="B498" s="20" t="s">
        <v>3647</v>
      </c>
    </row>
    <row r="499" spans="2:2" ht="18.75" x14ac:dyDescent="0.25">
      <c r="B499" s="20"/>
    </row>
    <row r="500" spans="2:2" ht="18.75" x14ac:dyDescent="0.25">
      <c r="B500" s="16" t="s">
        <v>3983</v>
      </c>
    </row>
    <row r="501" spans="2:2" ht="18.75" x14ac:dyDescent="0.25">
      <c r="B501" s="19"/>
    </row>
    <row r="502" spans="2:2" ht="18.75" x14ac:dyDescent="0.25">
      <c r="B502" s="21" t="s">
        <v>3984</v>
      </c>
    </row>
    <row r="503" spans="2:2" ht="93.75" x14ac:dyDescent="0.25">
      <c r="B503" s="21" t="s">
        <v>3985</v>
      </c>
    </row>
    <row r="504" spans="2:2" ht="18.75" x14ac:dyDescent="0.25">
      <c r="B504" s="21" t="s">
        <v>3986</v>
      </c>
    </row>
    <row r="505" spans="2:2" ht="45" x14ac:dyDescent="0.25">
      <c r="B505" s="24" t="s">
        <v>3987</v>
      </c>
    </row>
    <row r="506" spans="2:2" ht="18.75" x14ac:dyDescent="0.25">
      <c r="B506" s="21" t="s">
        <v>3988</v>
      </c>
    </row>
    <row r="507" spans="2:2" ht="37.5" x14ac:dyDescent="0.25">
      <c r="B507" s="21" t="s">
        <v>3989</v>
      </c>
    </row>
    <row r="508" spans="2:2" ht="37.5" x14ac:dyDescent="0.25">
      <c r="B508" s="21" t="s">
        <v>3990</v>
      </c>
    </row>
    <row r="509" spans="2:2" ht="37.5" x14ac:dyDescent="0.25">
      <c r="B509" s="21" t="s">
        <v>3991</v>
      </c>
    </row>
    <row r="510" spans="2:2" ht="56.25" x14ac:dyDescent="0.25">
      <c r="B510" s="21" t="s">
        <v>3992</v>
      </c>
    </row>
    <row r="512" spans="2:2" ht="18.75" x14ac:dyDescent="0.25">
      <c r="B512" s="65" t="s">
        <v>3993</v>
      </c>
    </row>
    <row r="514" spans="2:2" ht="93.75" x14ac:dyDescent="0.25">
      <c r="B514" s="65" t="s">
        <v>3994</v>
      </c>
    </row>
    <row r="516" spans="2:2" ht="56.25" x14ac:dyDescent="0.25">
      <c r="B516" s="65" t="s">
        <v>3995</v>
      </c>
    </row>
    <row r="518" spans="2:2" ht="93.75" x14ac:dyDescent="0.25">
      <c r="B518" s="65" t="s">
        <v>3996</v>
      </c>
    </row>
    <row r="520" spans="2:2" ht="75" x14ac:dyDescent="0.25">
      <c r="B520" s="65" t="s">
        <v>3997</v>
      </c>
    </row>
    <row r="522" spans="2:2" ht="150" x14ac:dyDescent="0.25">
      <c r="B522" s="65" t="s">
        <v>3998</v>
      </c>
    </row>
    <row r="524" spans="2:2" ht="45" x14ac:dyDescent="0.25">
      <c r="B524" s="24" t="s">
        <v>3999</v>
      </c>
    </row>
    <row r="526" spans="2:2" ht="56.25" x14ac:dyDescent="0.25">
      <c r="B526" s="65" t="s">
        <v>4000</v>
      </c>
    </row>
    <row r="528" spans="2:2" ht="18.75" x14ac:dyDescent="0.25">
      <c r="B528" s="21"/>
    </row>
    <row r="529" spans="2:2" ht="18.75" x14ac:dyDescent="0.25">
      <c r="B529" s="16" t="s">
        <v>4001</v>
      </c>
    </row>
    <row r="530" spans="2:2" ht="18.75" x14ac:dyDescent="0.25">
      <c r="B530" s="16" t="s">
        <v>4002</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4003</v>
      </c>
    </row>
    <row r="536" spans="2:2" ht="18.75" x14ac:dyDescent="0.25">
      <c r="B536" s="16"/>
    </row>
    <row r="537" spans="2:2" ht="56.25" x14ac:dyDescent="0.25">
      <c r="B537" s="20" t="s">
        <v>4004</v>
      </c>
    </row>
    <row r="538" spans="2:2" ht="18.75" x14ac:dyDescent="0.25">
      <c r="B538" s="19"/>
    </row>
    <row r="539" spans="2:2" ht="18.75" x14ac:dyDescent="0.25">
      <c r="B539" s="16" t="s">
        <v>4005</v>
      </c>
    </row>
    <row r="540" spans="2:2" ht="18.75" x14ac:dyDescent="0.25">
      <c r="B540" s="16" t="s">
        <v>4006</v>
      </c>
    </row>
    <row r="541" spans="2:2" ht="18.75" x14ac:dyDescent="0.25">
      <c r="B541" s="19"/>
    </row>
    <row r="542" spans="2:2" ht="37.5" x14ac:dyDescent="0.25">
      <c r="B542" s="20" t="s">
        <v>3649</v>
      </c>
    </row>
    <row r="543" spans="2:2" ht="18.75" x14ac:dyDescent="0.25">
      <c r="B543" s="20"/>
    </row>
    <row r="544" spans="2:2" ht="18.75" x14ac:dyDescent="0.25">
      <c r="B544" s="16" t="s">
        <v>4007</v>
      </c>
    </row>
    <row r="545" spans="2:2" ht="18.75" x14ac:dyDescent="0.25">
      <c r="B545" s="16" t="s">
        <v>4008</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4009</v>
      </c>
    </row>
    <row r="552" spans="2:2" ht="18.75" x14ac:dyDescent="0.25">
      <c r="B552" s="21" t="s">
        <v>4010</v>
      </c>
    </row>
    <row r="553" spans="2:2" ht="18.75" x14ac:dyDescent="0.25">
      <c r="B553" s="18" t="s">
        <v>4011</v>
      </c>
    </row>
    <row r="554" spans="2:2" x14ac:dyDescent="0.25">
      <c r="B554" s="4" t="s">
        <v>10</v>
      </c>
    </row>
  </sheetData>
  <hyperlinks>
    <hyperlink ref="B1" location="'Калькулятор 2'!A1" display="ВЕРНУТЬСЯ К КАЛЬКУЛЯТОРУ"/>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4" location="'Калькулятор 2'!A1" display="ВЕРНУТЬСЯ К КАЛЬКУЛЯТОРУ"/>
  </hyperlinks>
  <pageMargins left="0.7" right="0.7" top="0.75" bottom="0.75" header="0.3" footer="0.3"/>
  <pageSetup paperSize="9" orientation="portrait" r:id="rId5"/>
  <drawing r:id="rId6"/>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2'!A1" display="ВЕРНУТЬСЯ К КАЛЬКУЛЯТОРУ"/>
    <hyperlink ref="B20" location="'Калькулятор 2'!A1" display="ВЕРНУТЬСЯ К КАЛЬКУЛЯТОРУ"/>
  </hyperlinks>
  <pageMargins left="0.7" right="0.7" top="0.75" bottom="0.75" header="0.3" footer="0.3"/>
  <pageSetup paperSize="9" scale="63"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1962"/>
  <sheetViews>
    <sheetView workbookViewId="0">
      <selection activeCell="B1" sqref="B1"/>
    </sheetView>
  </sheetViews>
  <sheetFormatPr defaultRowHeight="15" x14ac:dyDescent="0.25"/>
  <cols>
    <col min="2" max="2" width="128" customWidth="1"/>
  </cols>
  <sheetData>
    <row r="1" spans="2:2" x14ac:dyDescent="0.25">
      <c r="B1" s="4" t="s">
        <v>10</v>
      </c>
    </row>
    <row r="2" spans="2:2" ht="18.75" x14ac:dyDescent="0.3">
      <c r="B2" s="269" t="s">
        <v>5046</v>
      </c>
    </row>
    <row r="3" spans="2:2" ht="18.75" x14ac:dyDescent="0.25">
      <c r="B3" s="64" t="s">
        <v>5052</v>
      </c>
    </row>
    <row r="4" spans="2:2" ht="18.75" x14ac:dyDescent="0.25">
      <c r="B4" s="64" t="s">
        <v>175</v>
      </c>
    </row>
    <row r="5" spans="2:2" ht="18.75" x14ac:dyDescent="0.25">
      <c r="B5" s="64" t="s">
        <v>5047</v>
      </c>
    </row>
    <row r="6" spans="2:2" ht="18.75" x14ac:dyDescent="0.25">
      <c r="B6" s="64" t="s">
        <v>5048</v>
      </c>
    </row>
    <row r="7" spans="2:2" ht="18.75" x14ac:dyDescent="0.25">
      <c r="B7" s="64" t="s">
        <v>5049</v>
      </c>
    </row>
    <row r="8" spans="2:2" ht="18.75" x14ac:dyDescent="0.25">
      <c r="B8" s="64" t="s">
        <v>5050</v>
      </c>
    </row>
    <row r="9" spans="2:2" ht="18.75" x14ac:dyDescent="0.25">
      <c r="B9" s="64" t="s">
        <v>5051</v>
      </c>
    </row>
    <row r="10" spans="2:2" ht="18.75" x14ac:dyDescent="0.25">
      <c r="B10" s="64"/>
    </row>
    <row r="11" spans="2:2" ht="18.75" x14ac:dyDescent="0.25">
      <c r="B11" s="64" t="s">
        <v>175</v>
      </c>
    </row>
    <row r="12" spans="2:2" ht="18.75" x14ac:dyDescent="0.25">
      <c r="B12" s="64" t="s">
        <v>5053</v>
      </c>
    </row>
    <row r="13" spans="2:2" ht="18.75" x14ac:dyDescent="0.25">
      <c r="B13" s="64" t="s">
        <v>5054</v>
      </c>
    </row>
    <row r="14" spans="2:2" ht="18.75" x14ac:dyDescent="0.25">
      <c r="B14" s="64" t="s">
        <v>5055</v>
      </c>
    </row>
    <row r="15" spans="2:2" ht="18.75" x14ac:dyDescent="0.25">
      <c r="B15" s="64" t="s">
        <v>5056</v>
      </c>
    </row>
    <row r="16" spans="2:2" ht="18.75" x14ac:dyDescent="0.25">
      <c r="B16" s="64" t="s">
        <v>5057</v>
      </c>
    </row>
    <row r="17" spans="2:2" ht="18.75" x14ac:dyDescent="0.25">
      <c r="B17" s="64" t="s">
        <v>5058</v>
      </c>
    </row>
    <row r="18" spans="2:2" ht="18.75" x14ac:dyDescent="0.25">
      <c r="B18" s="64" t="s">
        <v>5059</v>
      </c>
    </row>
    <row r="19" spans="2:2" ht="18.75" x14ac:dyDescent="0.25">
      <c r="B19" s="64" t="s">
        <v>5060</v>
      </c>
    </row>
    <row r="20" spans="2:2" ht="18.75" x14ac:dyDescent="0.25">
      <c r="B20" s="64" t="s">
        <v>5061</v>
      </c>
    </row>
    <row r="21" spans="2:2" ht="18.75" x14ac:dyDescent="0.25">
      <c r="B21" s="237" t="s">
        <v>5062</v>
      </c>
    </row>
    <row r="22" spans="2:2" ht="18.75" x14ac:dyDescent="0.25">
      <c r="B22" s="237" t="s">
        <v>5063</v>
      </c>
    </row>
    <row r="23" spans="2:2" ht="18.75" x14ac:dyDescent="0.25">
      <c r="B23" s="237" t="s">
        <v>5064</v>
      </c>
    </row>
    <row r="24" spans="2:2" ht="18.75" x14ac:dyDescent="0.25">
      <c r="B24" s="237" t="s">
        <v>5065</v>
      </c>
    </row>
    <row r="25" spans="2:2" ht="18.75" x14ac:dyDescent="0.25">
      <c r="B25" s="21" t="s">
        <v>5066</v>
      </c>
    </row>
    <row r="26" spans="2:2" ht="18.75" x14ac:dyDescent="0.25">
      <c r="B26" s="21" t="s">
        <v>5067</v>
      </c>
    </row>
    <row r="27" spans="2:2" ht="18.75" x14ac:dyDescent="0.25">
      <c r="B27" s="64" t="s">
        <v>5068</v>
      </c>
    </row>
    <row r="28" spans="2:2" ht="18.75" x14ac:dyDescent="0.25">
      <c r="B28" s="64" t="s">
        <v>5069</v>
      </c>
    </row>
    <row r="29" spans="2:2" ht="18.75" x14ac:dyDescent="0.25">
      <c r="B29" s="21" t="s">
        <v>5070</v>
      </c>
    </row>
    <row r="30" spans="2:2" ht="18.75" x14ac:dyDescent="0.25">
      <c r="B30" s="21" t="s">
        <v>5071</v>
      </c>
    </row>
    <row r="31" spans="2:2" ht="18.75" x14ac:dyDescent="0.25">
      <c r="B31" s="21"/>
    </row>
    <row r="32" spans="2:2" ht="18.75" x14ac:dyDescent="0.25">
      <c r="B32" s="21"/>
    </row>
    <row r="33" spans="2:2" ht="18.75" x14ac:dyDescent="0.25">
      <c r="B33" s="21"/>
    </row>
    <row r="34" spans="2:2" ht="18.75" x14ac:dyDescent="0.25">
      <c r="B34" s="21" t="s">
        <v>4009</v>
      </c>
    </row>
    <row r="35" spans="2:2" ht="18.75" x14ac:dyDescent="0.25">
      <c r="B35" s="21" t="s">
        <v>4759</v>
      </c>
    </row>
    <row r="36" spans="2:2" ht="18.75" x14ac:dyDescent="0.25">
      <c r="B36" s="21" t="s">
        <v>5072</v>
      </c>
    </row>
    <row r="37" spans="2:2" ht="18.75" x14ac:dyDescent="0.25">
      <c r="B37" s="25" t="s">
        <v>5074</v>
      </c>
    </row>
    <row r="38" spans="2:2" ht="18.75" x14ac:dyDescent="0.25">
      <c r="B38" s="25"/>
    </row>
    <row r="39" spans="2:2" ht="18.75" x14ac:dyDescent="0.25">
      <c r="B39" s="25" t="s">
        <v>5075</v>
      </c>
    </row>
    <row r="40" spans="2:2" ht="18.75" x14ac:dyDescent="0.25">
      <c r="B40" s="25" t="s">
        <v>6</v>
      </c>
    </row>
    <row r="41" spans="2:2" ht="18.75" x14ac:dyDescent="0.25">
      <c r="B41" s="25" t="s">
        <v>4759</v>
      </c>
    </row>
    <row r="42" spans="2:2" ht="18.75" x14ac:dyDescent="0.25">
      <c r="B42" s="25" t="s">
        <v>4760</v>
      </c>
    </row>
    <row r="43" spans="2:2" ht="18.75" x14ac:dyDescent="0.25">
      <c r="B43" s="25" t="s">
        <v>5076</v>
      </c>
    </row>
    <row r="44" spans="2:2" ht="18.75" x14ac:dyDescent="0.25">
      <c r="B44" s="21"/>
    </row>
    <row r="45" spans="2:2" ht="18.75" x14ac:dyDescent="0.25">
      <c r="B45" s="21"/>
    </row>
    <row r="46" spans="2:2" ht="18.75" x14ac:dyDescent="0.25">
      <c r="B46" s="21" t="s">
        <v>175</v>
      </c>
    </row>
    <row r="47" spans="2:2" ht="18.75" x14ac:dyDescent="0.25">
      <c r="B47" s="239" t="s">
        <v>164</v>
      </c>
    </row>
    <row r="48" spans="2:2" ht="18.75" x14ac:dyDescent="0.25">
      <c r="B48" s="239" t="s">
        <v>5077</v>
      </c>
    </row>
    <row r="49" spans="2:2" ht="18.75" x14ac:dyDescent="0.25">
      <c r="B49" s="239" t="s">
        <v>5078</v>
      </c>
    </row>
    <row r="50" spans="2:2" ht="18.75" x14ac:dyDescent="0.25">
      <c r="B50" s="239" t="s">
        <v>5079</v>
      </c>
    </row>
    <row r="51" spans="2:2" ht="18.75" x14ac:dyDescent="0.25">
      <c r="B51" s="239" t="s">
        <v>5080</v>
      </c>
    </row>
    <row r="52" spans="2:2" ht="18.75" x14ac:dyDescent="0.25">
      <c r="B52" s="239" t="s">
        <v>5081</v>
      </c>
    </row>
    <row r="53" spans="2:2" ht="18.75" x14ac:dyDescent="0.25">
      <c r="B53" s="21"/>
    </row>
    <row r="54" spans="2:2" ht="18.75" x14ac:dyDescent="0.25">
      <c r="B54" s="64" t="s">
        <v>5082</v>
      </c>
    </row>
    <row r="55" spans="2:2" ht="18.75" x14ac:dyDescent="0.25">
      <c r="B55" s="64"/>
    </row>
    <row r="56" spans="2:2" ht="18.75" x14ac:dyDescent="0.25">
      <c r="B56" s="64" t="s">
        <v>5083</v>
      </c>
    </row>
    <row r="57" spans="2:2" ht="18.75" x14ac:dyDescent="0.25">
      <c r="B57" s="64"/>
    </row>
    <row r="58" spans="2:2" ht="18.75" x14ac:dyDescent="0.25">
      <c r="B58" s="64" t="s">
        <v>5084</v>
      </c>
    </row>
    <row r="59" spans="2:2" ht="18.75" x14ac:dyDescent="0.25">
      <c r="B59" s="64" t="s">
        <v>5085</v>
      </c>
    </row>
    <row r="60" spans="2:2" ht="18.75" x14ac:dyDescent="0.25">
      <c r="B60" s="64" t="s">
        <v>5086</v>
      </c>
    </row>
    <row r="61" spans="2:2" ht="18.75" x14ac:dyDescent="0.25">
      <c r="B61" s="64" t="s">
        <v>5087</v>
      </c>
    </row>
    <row r="62" spans="2:2" ht="18.75" x14ac:dyDescent="0.25">
      <c r="B62" s="64" t="s">
        <v>5088</v>
      </c>
    </row>
    <row r="63" spans="2:2" ht="18.75" x14ac:dyDescent="0.25">
      <c r="B63" s="64" t="s">
        <v>5089</v>
      </c>
    </row>
    <row r="64" spans="2:2" ht="18.75" x14ac:dyDescent="0.25">
      <c r="B64" s="64" t="s">
        <v>5090</v>
      </c>
    </row>
    <row r="65" spans="2:2" ht="18.75" x14ac:dyDescent="0.25">
      <c r="B65" s="64" t="s">
        <v>5091</v>
      </c>
    </row>
    <row r="66" spans="2:2" ht="18.75" x14ac:dyDescent="0.25">
      <c r="B66" s="64" t="s">
        <v>5092</v>
      </c>
    </row>
    <row r="67" spans="2:2" ht="18.75" x14ac:dyDescent="0.25">
      <c r="B67" s="64" t="s">
        <v>5093</v>
      </c>
    </row>
    <row r="68" spans="2:2" ht="18.75" x14ac:dyDescent="0.25">
      <c r="B68" s="64"/>
    </row>
    <row r="69" spans="2:2" ht="18.75" x14ac:dyDescent="0.25">
      <c r="B69" s="64" t="s">
        <v>5094</v>
      </c>
    </row>
    <row r="70" spans="2:2" ht="18.75" x14ac:dyDescent="0.25">
      <c r="B70" s="64"/>
    </row>
    <row r="71" spans="2:2" ht="18.75" x14ac:dyDescent="0.25">
      <c r="B71" s="64" t="s">
        <v>5095</v>
      </c>
    </row>
    <row r="72" spans="2:2" ht="18.75" x14ac:dyDescent="0.25">
      <c r="B72" s="64" t="s">
        <v>5096</v>
      </c>
    </row>
    <row r="73" spans="2:2" ht="18.75" x14ac:dyDescent="0.25">
      <c r="B73" s="64" t="s">
        <v>5097</v>
      </c>
    </row>
    <row r="74" spans="2:2" ht="18.75" x14ac:dyDescent="0.25">
      <c r="B74" s="64" t="s">
        <v>5098</v>
      </c>
    </row>
    <row r="75" spans="2:2" ht="18.75" x14ac:dyDescent="0.25">
      <c r="B75" s="64" t="s">
        <v>5099</v>
      </c>
    </row>
    <row r="76" spans="2:2" ht="18.75" x14ac:dyDescent="0.25">
      <c r="B76" s="64" t="s">
        <v>5100</v>
      </c>
    </row>
    <row r="77" spans="2:2" ht="18.75" x14ac:dyDescent="0.25">
      <c r="B77" s="64" t="s">
        <v>5101</v>
      </c>
    </row>
    <row r="78" spans="2:2" ht="18.75" x14ac:dyDescent="0.25">
      <c r="B78" s="64" t="s">
        <v>5102</v>
      </c>
    </row>
    <row r="79" spans="2:2" ht="18.75" x14ac:dyDescent="0.25">
      <c r="B79" s="64"/>
    </row>
    <row r="80" spans="2:2" ht="18.75" x14ac:dyDescent="0.25">
      <c r="B80" s="64" t="s">
        <v>175</v>
      </c>
    </row>
    <row r="81" spans="2:2" ht="18.75" x14ac:dyDescent="0.25">
      <c r="B81" s="64">
        <v>2</v>
      </c>
    </row>
    <row r="82" spans="2:2" ht="18.75" x14ac:dyDescent="0.25">
      <c r="B82" s="265" t="s">
        <v>5103</v>
      </c>
    </row>
    <row r="83" spans="2:2" ht="18.75" x14ac:dyDescent="0.25">
      <c r="B83" s="119"/>
    </row>
    <row r="84" spans="2:2" ht="18.75" x14ac:dyDescent="0.25">
      <c r="B84" s="64" t="s">
        <v>162</v>
      </c>
    </row>
    <row r="85" spans="2:2" ht="18.75" x14ac:dyDescent="0.25">
      <c r="B85" s="64"/>
    </row>
    <row r="86" spans="2:2" ht="18.75" x14ac:dyDescent="0.25">
      <c r="B86" s="64" t="s">
        <v>5104</v>
      </c>
    </row>
    <row r="87" spans="2:2" ht="18.75" x14ac:dyDescent="0.25">
      <c r="B87" s="64" t="s">
        <v>5105</v>
      </c>
    </row>
    <row r="88" spans="2:2" ht="18.75" x14ac:dyDescent="0.25">
      <c r="B88" s="64" t="s">
        <v>4964</v>
      </c>
    </row>
    <row r="89" spans="2:2" ht="18.75" x14ac:dyDescent="0.25">
      <c r="B89" s="64"/>
    </row>
    <row r="90" spans="2:2" ht="18.75" x14ac:dyDescent="0.25">
      <c r="B90" s="64" t="s">
        <v>5106</v>
      </c>
    </row>
    <row r="91" spans="2:2" ht="18.75" x14ac:dyDescent="0.25">
      <c r="B91" s="64" t="s">
        <v>5107</v>
      </c>
    </row>
    <row r="92" spans="2:2" ht="18.75" x14ac:dyDescent="0.25">
      <c r="B92" s="64" t="s">
        <v>5108</v>
      </c>
    </row>
    <row r="93" spans="2:2" ht="18.75" x14ac:dyDescent="0.25">
      <c r="B93" s="64" t="s">
        <v>5109</v>
      </c>
    </row>
    <row r="94" spans="2:2" ht="18.75" x14ac:dyDescent="0.25">
      <c r="B94" s="64" t="s">
        <v>5110</v>
      </c>
    </row>
    <row r="95" spans="2:2" ht="18.75" x14ac:dyDescent="0.25">
      <c r="B95" s="64" t="s">
        <v>5111</v>
      </c>
    </row>
    <row r="96" spans="2:2" ht="18.75" x14ac:dyDescent="0.25">
      <c r="B96" s="64" t="s">
        <v>5112</v>
      </c>
    </row>
    <row r="97" spans="2:2" ht="18.75" x14ac:dyDescent="0.25">
      <c r="B97" s="64" t="s">
        <v>5113</v>
      </c>
    </row>
    <row r="98" spans="2:2" ht="18.75" x14ac:dyDescent="0.25">
      <c r="B98" s="64" t="s">
        <v>5114</v>
      </c>
    </row>
    <row r="99" spans="2:2" ht="18.75" x14ac:dyDescent="0.25">
      <c r="B99" s="64" t="s">
        <v>5115</v>
      </c>
    </row>
    <row r="100" spans="2:2" ht="18.75" x14ac:dyDescent="0.25">
      <c r="B100" s="64" t="s">
        <v>5116</v>
      </c>
    </row>
    <row r="101" spans="2:2" ht="18.75" x14ac:dyDescent="0.25">
      <c r="B101" s="64" t="s">
        <v>5117</v>
      </c>
    </row>
    <row r="102" spans="2:2" ht="18.75" x14ac:dyDescent="0.25">
      <c r="B102" s="64" t="s">
        <v>5118</v>
      </c>
    </row>
    <row r="103" spans="2:2" ht="18.75" x14ac:dyDescent="0.25">
      <c r="B103" s="64" t="s">
        <v>5119</v>
      </c>
    </row>
    <row r="104" spans="2:2" ht="18.75" x14ac:dyDescent="0.25">
      <c r="B104" s="64" t="s">
        <v>5113</v>
      </c>
    </row>
    <row r="105" spans="2:2" ht="18.75" x14ac:dyDescent="0.25">
      <c r="B105" s="64" t="s">
        <v>5114</v>
      </c>
    </row>
    <row r="106" spans="2:2" ht="18.75" x14ac:dyDescent="0.25">
      <c r="B106" s="64" t="s">
        <v>5115</v>
      </c>
    </row>
    <row r="107" spans="2:2" ht="18.75" x14ac:dyDescent="0.25">
      <c r="B107" s="64" t="s">
        <v>5116</v>
      </c>
    </row>
    <row r="108" spans="2:2" ht="18.75" x14ac:dyDescent="0.25">
      <c r="B108" s="64" t="s">
        <v>5120</v>
      </c>
    </row>
    <row r="109" spans="2:2" ht="18.75" x14ac:dyDescent="0.25">
      <c r="B109" s="64" t="s">
        <v>5121</v>
      </c>
    </row>
    <row r="110" spans="2:2" ht="18.75" x14ac:dyDescent="0.25">
      <c r="B110" s="64" t="s">
        <v>5122</v>
      </c>
    </row>
    <row r="111" spans="2:2" ht="18.75" x14ac:dyDescent="0.25">
      <c r="B111" s="64" t="s">
        <v>5123</v>
      </c>
    </row>
    <row r="112" spans="2:2" ht="18.75" x14ac:dyDescent="0.25">
      <c r="B112" s="64" t="s">
        <v>5124</v>
      </c>
    </row>
    <row r="113" spans="2:2" ht="18.75" x14ac:dyDescent="0.25">
      <c r="B113" s="64" t="s">
        <v>5125</v>
      </c>
    </row>
    <row r="114" spans="2:2" ht="18.75" x14ac:dyDescent="0.25">
      <c r="B114" s="64" t="s">
        <v>5126</v>
      </c>
    </row>
    <row r="115" spans="2:2" ht="18.75" x14ac:dyDescent="0.25">
      <c r="B115" s="64" t="s">
        <v>5127</v>
      </c>
    </row>
    <row r="116" spans="2:2" ht="18.75" x14ac:dyDescent="0.25">
      <c r="B116" s="64" t="s">
        <v>5128</v>
      </c>
    </row>
    <row r="117" spans="2:2" ht="18.75" x14ac:dyDescent="0.25">
      <c r="B117" s="64" t="s">
        <v>5129</v>
      </c>
    </row>
    <row r="118" spans="2:2" ht="18.75" x14ac:dyDescent="0.25">
      <c r="B118" s="265" t="s">
        <v>5130</v>
      </c>
    </row>
    <row r="119" spans="2:2" ht="18.75" x14ac:dyDescent="0.25">
      <c r="B119" s="64" t="s">
        <v>5131</v>
      </c>
    </row>
    <row r="120" spans="2:2" ht="18.75" x14ac:dyDescent="0.25">
      <c r="B120" s="64" t="s">
        <v>5132</v>
      </c>
    </row>
    <row r="121" spans="2:2" ht="18.75" x14ac:dyDescent="0.25">
      <c r="B121" s="64" t="s">
        <v>5133</v>
      </c>
    </row>
    <row r="122" spans="2:2" ht="18.75" x14ac:dyDescent="0.25">
      <c r="B122" s="64" t="s">
        <v>5134</v>
      </c>
    </row>
    <row r="123" spans="2:2" ht="18.75" x14ac:dyDescent="0.25">
      <c r="B123" s="64" t="s">
        <v>5135</v>
      </c>
    </row>
    <row r="124" spans="2:2" ht="18.75" x14ac:dyDescent="0.25">
      <c r="B124" s="64" t="s">
        <v>5136</v>
      </c>
    </row>
    <row r="125" spans="2:2" ht="18.75" x14ac:dyDescent="0.25">
      <c r="B125" s="64" t="e">
        <f>- адрес электронной почты администрации муниципального образования</f>
        <v>#NAME?</v>
      </c>
    </row>
    <row r="126" spans="2:2" ht="18.75" x14ac:dyDescent="0.25">
      <c r="B126" s="64" t="s">
        <v>5137</v>
      </c>
    </row>
    <row r="127" spans="2:2" ht="18.75" x14ac:dyDescent="0.25">
      <c r="B127" s="64">
        <v>3</v>
      </c>
    </row>
    <row r="128" spans="2:2" ht="18.75" x14ac:dyDescent="0.25">
      <c r="B128" s="64" t="e">
        <f>- адрес электронной почты отдела архитектуры и градостроительства</f>
        <v>#NAME?</v>
      </c>
    </row>
    <row r="129" spans="2:2" ht="18.75" x14ac:dyDescent="0.25">
      <c r="B129" s="64" t="s">
        <v>5138</v>
      </c>
    </row>
    <row r="130" spans="2:2" ht="18.75" x14ac:dyDescent="0.25">
      <c r="B130" s="64" t="s">
        <v>5139</v>
      </c>
    </row>
    <row r="131" spans="2:2" ht="18.75" x14ac:dyDescent="0.25">
      <c r="B131" s="64" t="s">
        <v>5140</v>
      </c>
    </row>
    <row r="132" spans="2:2" ht="18.75" x14ac:dyDescent="0.25">
      <c r="B132" s="64" t="s">
        <v>5141</v>
      </c>
    </row>
    <row r="133" spans="2:2" ht="18.75" x14ac:dyDescent="0.25">
      <c r="B133" s="64" t="s">
        <v>5142</v>
      </c>
    </row>
    <row r="134" spans="2:2" ht="18.75" x14ac:dyDescent="0.25">
      <c r="B134" s="64" t="s">
        <v>5143</v>
      </c>
    </row>
    <row r="135" spans="2:2" ht="18.75" x14ac:dyDescent="0.25">
      <c r="B135" s="64" t="s">
        <v>5144</v>
      </c>
    </row>
    <row r="136" spans="2:2" ht="18.75" x14ac:dyDescent="0.25">
      <c r="B136" s="64" t="s">
        <v>5145</v>
      </c>
    </row>
    <row r="137" spans="2:2" ht="18.75" x14ac:dyDescent="0.25">
      <c r="B137" s="64" t="s">
        <v>5146</v>
      </c>
    </row>
    <row r="138" spans="2:2" ht="18.75" x14ac:dyDescent="0.25">
      <c r="B138" s="64" t="s">
        <v>5147</v>
      </c>
    </row>
    <row r="139" spans="2:2" ht="18.75" x14ac:dyDescent="0.25">
      <c r="B139" s="64" t="s">
        <v>5148</v>
      </c>
    </row>
    <row r="140" spans="2:2" ht="18.75" x14ac:dyDescent="0.25">
      <c r="B140" s="64" t="s">
        <v>5149</v>
      </c>
    </row>
    <row r="141" spans="2:2" ht="18.75" x14ac:dyDescent="0.25">
      <c r="B141" s="64" t="s">
        <v>5150</v>
      </c>
    </row>
    <row r="142" spans="2:2" ht="18.75" x14ac:dyDescent="0.25">
      <c r="B142" s="64" t="s">
        <v>5129</v>
      </c>
    </row>
    <row r="143" spans="2:2" ht="18.75" x14ac:dyDescent="0.25">
      <c r="B143" s="64" t="s">
        <v>5151</v>
      </c>
    </row>
    <row r="144" spans="2:2" ht="18.75" x14ac:dyDescent="0.25">
      <c r="B144" s="64"/>
    </row>
    <row r="145" spans="2:2" ht="18.75" x14ac:dyDescent="0.25">
      <c r="B145" s="64" t="s">
        <v>5152</v>
      </c>
    </row>
    <row r="146" spans="2:2" ht="18.75" x14ac:dyDescent="0.25">
      <c r="B146" s="64" t="s">
        <v>5153</v>
      </c>
    </row>
    <row r="147" spans="2:2" ht="18.75" x14ac:dyDescent="0.25">
      <c r="B147" s="64" t="s">
        <v>175</v>
      </c>
    </row>
    <row r="148" spans="2:2" ht="18.75" x14ac:dyDescent="0.25">
      <c r="B148" s="64" t="s">
        <v>5154</v>
      </c>
    </row>
    <row r="149" spans="2:2" ht="18.75" x14ac:dyDescent="0.25">
      <c r="B149" s="64" t="s">
        <v>5155</v>
      </c>
    </row>
    <row r="150" spans="2:2" ht="18.75" x14ac:dyDescent="0.25">
      <c r="B150" s="64" t="s">
        <v>5156</v>
      </c>
    </row>
    <row r="151" spans="2:2" ht="18.75" x14ac:dyDescent="0.25">
      <c r="B151" s="64" t="s">
        <v>5157</v>
      </c>
    </row>
    <row r="152" spans="2:2" ht="18.75" x14ac:dyDescent="0.25">
      <c r="B152" s="64" t="s">
        <v>5158</v>
      </c>
    </row>
    <row r="153" spans="2:2" ht="18.75" x14ac:dyDescent="0.25">
      <c r="B153" s="64" t="s">
        <v>5159</v>
      </c>
    </row>
    <row r="154" spans="2:2" ht="18.75" x14ac:dyDescent="0.25">
      <c r="B154" s="64" t="s">
        <v>5160</v>
      </c>
    </row>
    <row r="155" spans="2:2" ht="18.75" x14ac:dyDescent="0.25">
      <c r="B155" s="64"/>
    </row>
    <row r="156" spans="2:2" ht="18.75" x14ac:dyDescent="0.25">
      <c r="B156" s="64" t="s">
        <v>5161</v>
      </c>
    </row>
    <row r="157" spans="2:2" ht="18.75" x14ac:dyDescent="0.25">
      <c r="B157" s="64" t="s">
        <v>5162</v>
      </c>
    </row>
    <row r="158" spans="2:2" ht="18.75" x14ac:dyDescent="0.25">
      <c r="B158" s="119" t="s">
        <v>175</v>
      </c>
    </row>
    <row r="159" spans="2:2" ht="18.75" x14ac:dyDescent="0.25">
      <c r="B159" s="119" t="s">
        <v>5163</v>
      </c>
    </row>
    <row r="160" spans="2:2" ht="18.75" x14ac:dyDescent="0.25">
      <c r="B160" s="119" t="s">
        <v>5164</v>
      </c>
    </row>
    <row r="161" spans="2:2" ht="18.75" x14ac:dyDescent="0.25">
      <c r="B161" s="64" t="s">
        <v>5165</v>
      </c>
    </row>
    <row r="162" spans="2:2" ht="18.75" x14ac:dyDescent="0.25">
      <c r="B162" s="64" t="s">
        <v>5166</v>
      </c>
    </row>
    <row r="163" spans="2:2" ht="18.75" x14ac:dyDescent="0.25">
      <c r="B163" s="64"/>
    </row>
    <row r="164" spans="2:2" ht="18.75" x14ac:dyDescent="0.25">
      <c r="B164" s="64" t="s">
        <v>5167</v>
      </c>
    </row>
    <row r="165" spans="2:2" ht="18.75" x14ac:dyDescent="0.25">
      <c r="B165" s="64" t="s">
        <v>5168</v>
      </c>
    </row>
    <row r="166" spans="2:2" ht="18.75" x14ac:dyDescent="0.25">
      <c r="B166" s="64"/>
    </row>
    <row r="167" spans="2:2" ht="18.75" x14ac:dyDescent="0.25">
      <c r="B167" s="64" t="s">
        <v>175</v>
      </c>
    </row>
    <row r="168" spans="2:2" ht="18.75" x14ac:dyDescent="0.25">
      <c r="B168" s="64" t="s">
        <v>5169</v>
      </c>
    </row>
    <row r="169" spans="2:2" ht="18.75" x14ac:dyDescent="0.25">
      <c r="B169" s="64" t="s">
        <v>5170</v>
      </c>
    </row>
    <row r="170" spans="2:2" ht="18.75" x14ac:dyDescent="0.25">
      <c r="B170" s="64" t="s">
        <v>5171</v>
      </c>
    </row>
    <row r="171" spans="2:2" ht="18.75" x14ac:dyDescent="0.25">
      <c r="B171" s="64" t="s">
        <v>5172</v>
      </c>
    </row>
    <row r="172" spans="2:2" ht="18.75" x14ac:dyDescent="0.25">
      <c r="B172" s="64" t="s">
        <v>5173</v>
      </c>
    </row>
    <row r="173" spans="2:2" ht="18.75" x14ac:dyDescent="0.25">
      <c r="B173" s="64">
        <v>4</v>
      </c>
    </row>
    <row r="174" spans="2:2" ht="18.75" x14ac:dyDescent="0.25">
      <c r="B174" s="64" t="s">
        <v>5174</v>
      </c>
    </row>
    <row r="175" spans="2:2" ht="18.75" x14ac:dyDescent="0.25">
      <c r="B175" s="64" t="s">
        <v>5175</v>
      </c>
    </row>
    <row r="176" spans="2:2" ht="18.75" x14ac:dyDescent="0.25">
      <c r="B176" s="64" t="s">
        <v>5176</v>
      </c>
    </row>
    <row r="177" spans="2:2" ht="18.75" x14ac:dyDescent="0.25">
      <c r="B177" s="64" t="s">
        <v>5177</v>
      </c>
    </row>
    <row r="178" spans="2:2" ht="18.75" x14ac:dyDescent="0.25">
      <c r="B178" s="64" t="s">
        <v>5178</v>
      </c>
    </row>
    <row r="179" spans="2:2" ht="18.75" x14ac:dyDescent="0.25">
      <c r="B179" s="64" t="s">
        <v>5129</v>
      </c>
    </row>
    <row r="180" spans="2:2" ht="18.75" x14ac:dyDescent="0.25">
      <c r="B180" s="64" t="s">
        <v>5179</v>
      </c>
    </row>
    <row r="181" spans="2:2" ht="18.75" x14ac:dyDescent="0.25">
      <c r="B181" s="64" t="s">
        <v>5180</v>
      </c>
    </row>
    <row r="182" spans="2:2" ht="18.75" x14ac:dyDescent="0.25">
      <c r="B182" s="64" t="s">
        <v>5181</v>
      </c>
    </row>
    <row r="183" spans="2:2" ht="18.75" x14ac:dyDescent="0.25">
      <c r="B183" s="64" t="s">
        <v>5182</v>
      </c>
    </row>
    <row r="184" spans="2:2" ht="18.75" x14ac:dyDescent="0.25">
      <c r="B184" s="64" t="s">
        <v>5183</v>
      </c>
    </row>
    <row r="185" spans="2:2" ht="18.75" x14ac:dyDescent="0.25">
      <c r="B185" s="64" t="s">
        <v>5184</v>
      </c>
    </row>
    <row r="186" spans="2:2" ht="18.75" x14ac:dyDescent="0.25">
      <c r="B186" s="64" t="s">
        <v>5185</v>
      </c>
    </row>
    <row r="187" spans="2:2" ht="18.75" x14ac:dyDescent="0.25">
      <c r="B187" s="64" t="s">
        <v>5186</v>
      </c>
    </row>
    <row r="188" spans="2:2" ht="18.75" x14ac:dyDescent="0.25">
      <c r="B188" s="64" t="s">
        <v>5187</v>
      </c>
    </row>
    <row r="189" spans="2:2" ht="18.75" x14ac:dyDescent="0.25">
      <c r="B189" s="64" t="s">
        <v>5188</v>
      </c>
    </row>
    <row r="190" spans="2:2" ht="18.75" x14ac:dyDescent="0.25">
      <c r="B190" s="64" t="s">
        <v>5189</v>
      </c>
    </row>
    <row r="191" spans="2:2" ht="18.75" x14ac:dyDescent="0.25">
      <c r="B191" s="64" t="s">
        <v>5190</v>
      </c>
    </row>
    <row r="192" spans="2:2" ht="18.75" x14ac:dyDescent="0.25">
      <c r="B192" s="119" t="s">
        <v>5191</v>
      </c>
    </row>
    <row r="193" spans="2:2" ht="18.75" x14ac:dyDescent="0.25">
      <c r="B193" s="64" t="s">
        <v>5192</v>
      </c>
    </row>
    <row r="194" spans="2:2" ht="18.75" x14ac:dyDescent="0.25">
      <c r="B194" s="64"/>
    </row>
    <row r="195" spans="2:2" ht="18.75" x14ac:dyDescent="0.25">
      <c r="B195" s="64" t="s">
        <v>5193</v>
      </c>
    </row>
    <row r="196" spans="2:2" ht="18.75" x14ac:dyDescent="0.25">
      <c r="B196" s="64"/>
    </row>
    <row r="197" spans="2:2" ht="18.75" x14ac:dyDescent="0.25">
      <c r="B197" s="64" t="s">
        <v>5194</v>
      </c>
    </row>
    <row r="198" spans="2:2" ht="18.75" x14ac:dyDescent="0.25">
      <c r="B198" s="64" t="s">
        <v>5195</v>
      </c>
    </row>
    <row r="199" spans="2:2" ht="18.75" x14ac:dyDescent="0.25">
      <c r="B199" s="64" t="s">
        <v>5196</v>
      </c>
    </row>
    <row r="200" spans="2:2" ht="18.75" x14ac:dyDescent="0.25">
      <c r="B200" s="64" t="s">
        <v>5197</v>
      </c>
    </row>
    <row r="201" spans="2:2" ht="18.75" x14ac:dyDescent="0.25">
      <c r="B201" s="64" t="s">
        <v>5198</v>
      </c>
    </row>
    <row r="202" spans="2:2" ht="18.75" x14ac:dyDescent="0.25">
      <c r="B202" s="64" t="s">
        <v>5199</v>
      </c>
    </row>
    <row r="203" spans="2:2" ht="18.75" x14ac:dyDescent="0.25">
      <c r="B203" s="64" t="s">
        <v>5200</v>
      </c>
    </row>
    <row r="204" spans="2:2" ht="18.75" x14ac:dyDescent="0.25">
      <c r="B204" s="64" t="s">
        <v>5201</v>
      </c>
    </row>
    <row r="205" spans="2:2" ht="18.75" x14ac:dyDescent="0.25">
      <c r="B205" s="64" t="s">
        <v>5202</v>
      </c>
    </row>
    <row r="206" spans="2:2" ht="18.75" x14ac:dyDescent="0.25">
      <c r="B206" s="64" t="s">
        <v>5203</v>
      </c>
    </row>
    <row r="207" spans="2:2" ht="18.75" x14ac:dyDescent="0.25">
      <c r="B207" s="64" t="s">
        <v>5204</v>
      </c>
    </row>
    <row r="208" spans="2:2" ht="18.75" x14ac:dyDescent="0.25">
      <c r="B208" s="64" t="s">
        <v>5205</v>
      </c>
    </row>
    <row r="209" spans="2:2" ht="18.75" x14ac:dyDescent="0.25">
      <c r="B209" s="64" t="s">
        <v>5206</v>
      </c>
    </row>
    <row r="210" spans="2:2" ht="18.75" x14ac:dyDescent="0.25">
      <c r="B210" s="64" t="s">
        <v>175</v>
      </c>
    </row>
    <row r="211" spans="2:2" ht="18.75" x14ac:dyDescent="0.25">
      <c r="B211" s="64" t="s">
        <v>5207</v>
      </c>
    </row>
    <row r="212" spans="2:2" ht="18.75" x14ac:dyDescent="0.25">
      <c r="B212" s="64" t="s">
        <v>5208</v>
      </c>
    </row>
    <row r="213" spans="2:2" ht="18.75" x14ac:dyDescent="0.25">
      <c r="B213" s="64" t="s">
        <v>5209</v>
      </c>
    </row>
    <row r="214" spans="2:2" ht="18.75" x14ac:dyDescent="0.25">
      <c r="B214" s="64" t="s">
        <v>5210</v>
      </c>
    </row>
    <row r="215" spans="2:2" ht="18.75" x14ac:dyDescent="0.25">
      <c r="B215" s="64" t="s">
        <v>5211</v>
      </c>
    </row>
    <row r="216" spans="2:2" ht="18.75" x14ac:dyDescent="0.25">
      <c r="B216" s="64" t="s">
        <v>5212</v>
      </c>
    </row>
    <row r="217" spans="2:2" ht="18.75" x14ac:dyDescent="0.25">
      <c r="B217" s="64" t="s">
        <v>5213</v>
      </c>
    </row>
    <row r="218" spans="2:2" ht="18.75" x14ac:dyDescent="0.25">
      <c r="B218" s="64">
        <v>5</v>
      </c>
    </row>
    <row r="219" spans="2:2" ht="18.75" x14ac:dyDescent="0.25">
      <c r="B219" s="64" t="s">
        <v>5214</v>
      </c>
    </row>
    <row r="220" spans="2:2" ht="18.75" x14ac:dyDescent="0.25">
      <c r="B220" s="64"/>
    </row>
    <row r="221" spans="2:2" ht="18.75" x14ac:dyDescent="0.25">
      <c r="B221" s="64" t="s">
        <v>5215</v>
      </c>
    </row>
    <row r="222" spans="2:2" ht="18.75" x14ac:dyDescent="0.25">
      <c r="B222" s="64" t="s">
        <v>5216</v>
      </c>
    </row>
    <row r="223" spans="2:2" ht="18.75" x14ac:dyDescent="0.25">
      <c r="B223" s="64" t="s">
        <v>5217</v>
      </c>
    </row>
    <row r="224" spans="2:2" ht="18.75" x14ac:dyDescent="0.25">
      <c r="B224" s="64" t="s">
        <v>5218</v>
      </c>
    </row>
    <row r="225" spans="2:2" ht="18.75" x14ac:dyDescent="0.25">
      <c r="B225" s="64" t="s">
        <v>5219</v>
      </c>
    </row>
    <row r="226" spans="2:2" ht="18.75" x14ac:dyDescent="0.25">
      <c r="B226" s="64" t="s">
        <v>5220</v>
      </c>
    </row>
    <row r="227" spans="2:2" ht="18.75" x14ac:dyDescent="0.25">
      <c r="B227" s="64"/>
    </row>
    <row r="228" spans="2:2" ht="18.75" x14ac:dyDescent="0.25">
      <c r="B228" s="64" t="s">
        <v>5221</v>
      </c>
    </row>
    <row r="229" spans="2:2" ht="18.75" x14ac:dyDescent="0.25">
      <c r="B229" s="64"/>
    </row>
    <row r="230" spans="2:2" ht="18.75" x14ac:dyDescent="0.25">
      <c r="B230" s="64" t="s">
        <v>5222</v>
      </c>
    </row>
    <row r="231" spans="2:2" ht="18.75" x14ac:dyDescent="0.25">
      <c r="B231" s="64" t="s">
        <v>5223</v>
      </c>
    </row>
    <row r="232" spans="2:2" ht="18.75" x14ac:dyDescent="0.25">
      <c r="B232" s="64" t="s">
        <v>5224</v>
      </c>
    </row>
    <row r="233" spans="2:2" ht="18.75" x14ac:dyDescent="0.25">
      <c r="B233" s="64" t="s">
        <v>5225</v>
      </c>
    </row>
    <row r="234" spans="2:2" ht="18.75" x14ac:dyDescent="0.25">
      <c r="B234" s="64"/>
    </row>
    <row r="235" spans="2:2" ht="18.75" x14ac:dyDescent="0.25">
      <c r="B235" s="64" t="s">
        <v>5226</v>
      </c>
    </row>
    <row r="236" spans="2:2" ht="18.75" x14ac:dyDescent="0.25">
      <c r="B236" s="64"/>
    </row>
    <row r="237" spans="2:2" ht="18.75" x14ac:dyDescent="0.25">
      <c r="B237" s="64" t="s">
        <v>5227</v>
      </c>
    </row>
    <row r="238" spans="2:2" ht="18.75" x14ac:dyDescent="0.25">
      <c r="B238" s="64" t="s">
        <v>5228</v>
      </c>
    </row>
    <row r="239" spans="2:2" ht="18.75" x14ac:dyDescent="0.25">
      <c r="B239" s="64" t="s">
        <v>5229</v>
      </c>
    </row>
    <row r="240" spans="2:2" ht="18.75" x14ac:dyDescent="0.25">
      <c r="B240" s="119" t="s">
        <v>5230</v>
      </c>
    </row>
    <row r="241" spans="2:2" ht="18.75" x14ac:dyDescent="0.25">
      <c r="B241" s="64" t="s">
        <v>5231</v>
      </c>
    </row>
    <row r="242" spans="2:2" ht="18.75" x14ac:dyDescent="0.25">
      <c r="B242" s="64" t="s">
        <v>5232</v>
      </c>
    </row>
    <row r="243" spans="2:2" ht="18.75" x14ac:dyDescent="0.25">
      <c r="B243" s="64" t="s">
        <v>5233</v>
      </c>
    </row>
    <row r="244" spans="2:2" ht="18.75" x14ac:dyDescent="0.25">
      <c r="B244" s="64" t="s">
        <v>5234</v>
      </c>
    </row>
    <row r="245" spans="2:2" ht="18.75" x14ac:dyDescent="0.25">
      <c r="B245" s="64" t="s">
        <v>5235</v>
      </c>
    </row>
    <row r="246" spans="2:2" ht="18.75" x14ac:dyDescent="0.25">
      <c r="B246" s="64" t="s">
        <v>5236</v>
      </c>
    </row>
    <row r="247" spans="2:2" ht="18.75" x14ac:dyDescent="0.25">
      <c r="B247" s="64" t="s">
        <v>5237</v>
      </c>
    </row>
    <row r="248" spans="2:2" ht="18.75" x14ac:dyDescent="0.25">
      <c r="B248" s="64" t="s">
        <v>5238</v>
      </c>
    </row>
    <row r="249" spans="2:2" ht="18.75" x14ac:dyDescent="0.25">
      <c r="B249" s="64" t="s">
        <v>5239</v>
      </c>
    </row>
    <row r="250" spans="2:2" ht="18.75" x14ac:dyDescent="0.25">
      <c r="B250" s="64" t="s">
        <v>5240</v>
      </c>
    </row>
    <row r="251" spans="2:2" ht="18.75" x14ac:dyDescent="0.25">
      <c r="B251" s="64" t="s">
        <v>5241</v>
      </c>
    </row>
    <row r="252" spans="2:2" ht="18.75" x14ac:dyDescent="0.25">
      <c r="B252" s="64" t="s">
        <v>5242</v>
      </c>
    </row>
    <row r="253" spans="2:2" ht="18.75" x14ac:dyDescent="0.25">
      <c r="B253" s="64" t="s">
        <v>5243</v>
      </c>
    </row>
    <row r="254" spans="2:2" ht="18.75" x14ac:dyDescent="0.25">
      <c r="B254" s="64" t="s">
        <v>5244</v>
      </c>
    </row>
    <row r="255" spans="2:2" ht="18.75" x14ac:dyDescent="0.25">
      <c r="B255" s="64" t="s">
        <v>5245</v>
      </c>
    </row>
    <row r="256" spans="2:2" ht="18.75" x14ac:dyDescent="0.25">
      <c r="B256" s="64" t="s">
        <v>5246</v>
      </c>
    </row>
    <row r="257" spans="2:2" ht="18.75" x14ac:dyDescent="0.25">
      <c r="B257" s="64" t="s">
        <v>5247</v>
      </c>
    </row>
    <row r="258" spans="2:2" ht="18.75" x14ac:dyDescent="0.25">
      <c r="B258" s="64" t="s">
        <v>5248</v>
      </c>
    </row>
    <row r="259" spans="2:2" ht="18.75" x14ac:dyDescent="0.25">
      <c r="B259" s="64" t="s">
        <v>5249</v>
      </c>
    </row>
    <row r="260" spans="2:2" ht="18.75" x14ac:dyDescent="0.25">
      <c r="B260" s="64" t="s">
        <v>5250</v>
      </c>
    </row>
    <row r="261" spans="2:2" ht="18.75" x14ac:dyDescent="0.25">
      <c r="B261" s="64" t="s">
        <v>5251</v>
      </c>
    </row>
    <row r="262" spans="2:2" ht="18.75" x14ac:dyDescent="0.25">
      <c r="B262" s="64" t="s">
        <v>5252</v>
      </c>
    </row>
    <row r="263" spans="2:2" ht="18.75" x14ac:dyDescent="0.25">
      <c r="B263" s="64">
        <v>6</v>
      </c>
    </row>
    <row r="264" spans="2:2" ht="18.75" x14ac:dyDescent="0.25">
      <c r="B264" s="64" t="s">
        <v>5253</v>
      </c>
    </row>
    <row r="265" spans="2:2" ht="18.75" x14ac:dyDescent="0.25">
      <c r="B265" s="64" t="s">
        <v>5254</v>
      </c>
    </row>
    <row r="266" spans="2:2" ht="18.75" x14ac:dyDescent="0.25">
      <c r="B266" s="64" t="s">
        <v>5255</v>
      </c>
    </row>
    <row r="267" spans="2:2" ht="18.75" x14ac:dyDescent="0.25">
      <c r="B267" s="64" t="s">
        <v>5256</v>
      </c>
    </row>
    <row r="268" spans="2:2" ht="18.75" x14ac:dyDescent="0.25">
      <c r="B268" s="64" t="s">
        <v>5257</v>
      </c>
    </row>
    <row r="269" spans="2:2" ht="18.75" x14ac:dyDescent="0.25">
      <c r="B269" s="64" t="s">
        <v>5258</v>
      </c>
    </row>
    <row r="270" spans="2:2" ht="18.75" x14ac:dyDescent="0.25">
      <c r="B270" s="64" t="s">
        <v>5259</v>
      </c>
    </row>
    <row r="271" spans="2:2" ht="18.75" x14ac:dyDescent="0.25">
      <c r="B271" s="64" t="s">
        <v>5260</v>
      </c>
    </row>
    <row r="272" spans="2:2" ht="18.75" x14ac:dyDescent="0.25">
      <c r="B272" s="64" t="s">
        <v>5261</v>
      </c>
    </row>
    <row r="273" spans="2:2" ht="18.75" x14ac:dyDescent="0.25">
      <c r="B273" s="64" t="s">
        <v>5262</v>
      </c>
    </row>
    <row r="274" spans="2:2" ht="18.75" x14ac:dyDescent="0.25">
      <c r="B274" s="64" t="s">
        <v>5263</v>
      </c>
    </row>
    <row r="275" spans="2:2" ht="18.75" x14ac:dyDescent="0.25">
      <c r="B275" s="64" t="s">
        <v>5264</v>
      </c>
    </row>
    <row r="276" spans="2:2" ht="18.75" x14ac:dyDescent="0.25">
      <c r="B276" s="64" t="s">
        <v>5265</v>
      </c>
    </row>
    <row r="277" spans="2:2" ht="18.75" x14ac:dyDescent="0.25">
      <c r="B277" s="64" t="s">
        <v>5266</v>
      </c>
    </row>
    <row r="278" spans="2:2" ht="18.75" x14ac:dyDescent="0.25">
      <c r="B278" s="64" t="s">
        <v>5267</v>
      </c>
    </row>
    <row r="279" spans="2:2" ht="18.75" x14ac:dyDescent="0.25">
      <c r="B279" s="64" t="s">
        <v>5268</v>
      </c>
    </row>
    <row r="280" spans="2:2" ht="18.75" x14ac:dyDescent="0.25">
      <c r="B280" s="64" t="s">
        <v>5269</v>
      </c>
    </row>
    <row r="281" spans="2:2" ht="18.75" x14ac:dyDescent="0.25">
      <c r="B281" s="64"/>
    </row>
    <row r="282" spans="2:2" ht="18.75" x14ac:dyDescent="0.25">
      <c r="B282" s="64" t="s">
        <v>5270</v>
      </c>
    </row>
    <row r="283" spans="2:2" ht="18.75" x14ac:dyDescent="0.25">
      <c r="B283" s="64" t="s">
        <v>5271</v>
      </c>
    </row>
    <row r="284" spans="2:2" ht="18.75" x14ac:dyDescent="0.25">
      <c r="B284" s="64" t="s">
        <v>5272</v>
      </c>
    </row>
    <row r="285" spans="2:2" ht="18.75" x14ac:dyDescent="0.25">
      <c r="B285" s="64" t="s">
        <v>5273</v>
      </c>
    </row>
    <row r="286" spans="2:2" ht="18.75" x14ac:dyDescent="0.25">
      <c r="B286" s="64" t="s">
        <v>5274</v>
      </c>
    </row>
    <row r="287" spans="2:2" ht="18.75" x14ac:dyDescent="0.25">
      <c r="B287" s="64" t="s">
        <v>5275</v>
      </c>
    </row>
    <row r="288" spans="2:2" ht="18.75" x14ac:dyDescent="0.25">
      <c r="B288" s="64" t="s">
        <v>5276</v>
      </c>
    </row>
    <row r="289" spans="2:2" ht="18.75" x14ac:dyDescent="0.25">
      <c r="B289" s="64"/>
    </row>
    <row r="290" spans="2:2" ht="18.75" x14ac:dyDescent="0.25">
      <c r="B290" s="64" t="s">
        <v>5277</v>
      </c>
    </row>
    <row r="291" spans="2:2" ht="18.75" x14ac:dyDescent="0.25">
      <c r="B291" s="64" t="s">
        <v>5278</v>
      </c>
    </row>
    <row r="292" spans="2:2" ht="18.75" x14ac:dyDescent="0.25">
      <c r="B292" s="64" t="s">
        <v>5279</v>
      </c>
    </row>
    <row r="293" spans="2:2" ht="18.75" x14ac:dyDescent="0.25">
      <c r="B293" s="64" t="s">
        <v>5280</v>
      </c>
    </row>
    <row r="294" spans="2:2" ht="18.75" x14ac:dyDescent="0.25">
      <c r="B294" s="64" t="s">
        <v>5281</v>
      </c>
    </row>
    <row r="295" spans="2:2" ht="18.75" x14ac:dyDescent="0.25">
      <c r="B295" s="64" t="s">
        <v>5282</v>
      </c>
    </row>
    <row r="296" spans="2:2" ht="18.75" x14ac:dyDescent="0.25">
      <c r="B296" s="64" t="s">
        <v>5283</v>
      </c>
    </row>
    <row r="297" spans="2:2" ht="18.75" x14ac:dyDescent="0.25">
      <c r="B297" s="64" t="s">
        <v>5284</v>
      </c>
    </row>
    <row r="298" spans="2:2" ht="18.75" x14ac:dyDescent="0.25">
      <c r="B298" s="64" t="s">
        <v>5285</v>
      </c>
    </row>
    <row r="299" spans="2:2" ht="18.75" x14ac:dyDescent="0.25">
      <c r="B299" s="64" t="s">
        <v>5286</v>
      </c>
    </row>
    <row r="300" spans="2:2" ht="18.75" x14ac:dyDescent="0.25">
      <c r="B300" s="64" t="s">
        <v>5287</v>
      </c>
    </row>
    <row r="301" spans="2:2" ht="18.75" x14ac:dyDescent="0.25">
      <c r="B301" s="64" t="s">
        <v>5288</v>
      </c>
    </row>
    <row r="302" spans="2:2" ht="18.75" x14ac:dyDescent="0.25">
      <c r="B302" s="64" t="s">
        <v>5289</v>
      </c>
    </row>
    <row r="303" spans="2:2" ht="18.75" x14ac:dyDescent="0.25">
      <c r="B303" s="64" t="s">
        <v>5290</v>
      </c>
    </row>
    <row r="304" spans="2:2" ht="18.75" x14ac:dyDescent="0.25">
      <c r="B304" s="64" t="s">
        <v>5291</v>
      </c>
    </row>
    <row r="305" spans="2:2" ht="18.75" x14ac:dyDescent="0.25">
      <c r="B305" s="64" t="s">
        <v>5292</v>
      </c>
    </row>
    <row r="306" spans="2:2" ht="18.75" x14ac:dyDescent="0.25">
      <c r="B306" s="64" t="s">
        <v>5293</v>
      </c>
    </row>
    <row r="307" spans="2:2" ht="18.75" x14ac:dyDescent="0.25">
      <c r="B307" s="64" t="s">
        <v>5294</v>
      </c>
    </row>
    <row r="308" spans="2:2" ht="18.75" x14ac:dyDescent="0.25">
      <c r="B308" s="64">
        <v>7</v>
      </c>
    </row>
    <row r="309" spans="2:2" ht="18.75" x14ac:dyDescent="0.25">
      <c r="B309" s="64" t="s">
        <v>5295</v>
      </c>
    </row>
    <row r="310" spans="2:2" ht="18.75" x14ac:dyDescent="0.25">
      <c r="B310" s="64" t="s">
        <v>5296</v>
      </c>
    </row>
    <row r="311" spans="2:2" ht="18.75" x14ac:dyDescent="0.25">
      <c r="B311" s="64" t="s">
        <v>5297</v>
      </c>
    </row>
    <row r="312" spans="2:2" ht="18.75" x14ac:dyDescent="0.25">
      <c r="B312" s="64" t="s">
        <v>5298</v>
      </c>
    </row>
    <row r="313" spans="2:2" ht="18.75" x14ac:dyDescent="0.25">
      <c r="B313" s="64" t="s">
        <v>5299</v>
      </c>
    </row>
    <row r="314" spans="2:2" ht="18.75" x14ac:dyDescent="0.25">
      <c r="B314" s="64" t="s">
        <v>5300</v>
      </c>
    </row>
    <row r="315" spans="2:2" ht="18.75" x14ac:dyDescent="0.25">
      <c r="B315" s="64" t="s">
        <v>5301</v>
      </c>
    </row>
    <row r="316" spans="2:2" ht="18.75" x14ac:dyDescent="0.25">
      <c r="B316" s="64" t="s">
        <v>5302</v>
      </c>
    </row>
    <row r="317" spans="2:2" ht="18.75" x14ac:dyDescent="0.25">
      <c r="B317" s="64" t="s">
        <v>5303</v>
      </c>
    </row>
    <row r="318" spans="2:2" ht="18.75" x14ac:dyDescent="0.25">
      <c r="B318" s="64" t="s">
        <v>5304</v>
      </c>
    </row>
    <row r="319" spans="2:2" ht="18.75" x14ac:dyDescent="0.25">
      <c r="B319" s="64" t="s">
        <v>5305</v>
      </c>
    </row>
    <row r="320" spans="2:2" ht="18.75" x14ac:dyDescent="0.25">
      <c r="B320" s="64" t="s">
        <v>5306</v>
      </c>
    </row>
    <row r="321" spans="2:2" ht="18.75" x14ac:dyDescent="0.25">
      <c r="B321" s="64" t="s">
        <v>5307</v>
      </c>
    </row>
    <row r="322" spans="2:2" ht="18.75" x14ac:dyDescent="0.25">
      <c r="B322" s="64" t="s">
        <v>5308</v>
      </c>
    </row>
    <row r="323" spans="2:2" ht="18.75" x14ac:dyDescent="0.25">
      <c r="B323" s="64"/>
    </row>
    <row r="324" spans="2:2" ht="18.75" x14ac:dyDescent="0.25">
      <c r="B324" s="64" t="s">
        <v>5309</v>
      </c>
    </row>
    <row r="325" spans="2:2" ht="18.75" x14ac:dyDescent="0.25">
      <c r="B325" s="64"/>
    </row>
    <row r="326" spans="2:2" ht="18.75" x14ac:dyDescent="0.25">
      <c r="B326" s="64" t="s">
        <v>5310</v>
      </c>
    </row>
    <row r="327" spans="2:2" ht="18.75" x14ac:dyDescent="0.25">
      <c r="B327" s="266"/>
    </row>
    <row r="328" spans="2:2" ht="18.75" x14ac:dyDescent="0.25">
      <c r="B328" s="266" t="s">
        <v>5311</v>
      </c>
    </row>
    <row r="329" spans="2:2" ht="18.75" x14ac:dyDescent="0.25">
      <c r="B329" s="64" t="s">
        <v>5086</v>
      </c>
    </row>
    <row r="330" spans="2:2" ht="18.75" x14ac:dyDescent="0.25">
      <c r="B330" s="266" t="s">
        <v>5312</v>
      </c>
    </row>
    <row r="331" spans="2:2" ht="18.75" x14ac:dyDescent="0.25">
      <c r="B331" s="64"/>
    </row>
    <row r="332" spans="2:2" ht="18.75" x14ac:dyDescent="0.25">
      <c r="B332" s="266" t="s">
        <v>5313</v>
      </c>
    </row>
    <row r="333" spans="2:2" ht="18.75" x14ac:dyDescent="0.25">
      <c r="B333" s="64"/>
    </row>
    <row r="334" spans="2:2" ht="18.75" x14ac:dyDescent="0.25">
      <c r="B334" s="266" t="s">
        <v>5314</v>
      </c>
    </row>
    <row r="335" spans="2:2" ht="18.75" x14ac:dyDescent="0.25">
      <c r="B335" s="64" t="s">
        <v>5315</v>
      </c>
    </row>
    <row r="336" spans="2:2" ht="18.75" x14ac:dyDescent="0.25">
      <c r="B336" s="266" t="s">
        <v>5316</v>
      </c>
    </row>
    <row r="337" spans="2:2" ht="18.75" x14ac:dyDescent="0.25">
      <c r="B337" s="64" t="s">
        <v>5317</v>
      </c>
    </row>
    <row r="338" spans="2:2" ht="18.75" x14ac:dyDescent="0.25">
      <c r="B338" s="266" t="s">
        <v>5318</v>
      </c>
    </row>
    <row r="339" spans="2:2" ht="18.75" x14ac:dyDescent="0.25">
      <c r="B339" s="64" t="s">
        <v>5319</v>
      </c>
    </row>
    <row r="340" spans="2:2" ht="18.75" x14ac:dyDescent="0.25">
      <c r="B340" s="64" t="s">
        <v>5320</v>
      </c>
    </row>
    <row r="341" spans="2:2" ht="18.75" x14ac:dyDescent="0.25">
      <c r="B341" s="64" t="s">
        <v>5321</v>
      </c>
    </row>
    <row r="342" spans="2:2" ht="18.75" x14ac:dyDescent="0.25">
      <c r="B342" s="64" t="s">
        <v>5322</v>
      </c>
    </row>
    <row r="343" spans="2:2" ht="18.75" x14ac:dyDescent="0.25">
      <c r="B343" s="64" t="s">
        <v>5323</v>
      </c>
    </row>
    <row r="344" spans="2:2" ht="18.75" x14ac:dyDescent="0.25">
      <c r="B344" s="64" t="s">
        <v>5324</v>
      </c>
    </row>
    <row r="345" spans="2:2" ht="18.75" x14ac:dyDescent="0.25">
      <c r="B345" s="64" t="s">
        <v>5325</v>
      </c>
    </row>
    <row r="346" spans="2:2" ht="18.75" x14ac:dyDescent="0.25">
      <c r="B346" s="64" t="s">
        <v>5326</v>
      </c>
    </row>
    <row r="347" spans="2:2" ht="18.75" x14ac:dyDescent="0.25">
      <c r="B347" s="64" t="s">
        <v>5086</v>
      </c>
    </row>
    <row r="348" spans="2:2" ht="18.75" x14ac:dyDescent="0.25">
      <c r="B348" s="64" t="s">
        <v>5327</v>
      </c>
    </row>
    <row r="349" spans="2:2" ht="18.75" x14ac:dyDescent="0.25">
      <c r="B349" s="64" t="s">
        <v>5328</v>
      </c>
    </row>
    <row r="350" spans="2:2" ht="18.75" x14ac:dyDescent="0.25">
      <c r="B350" s="64" t="s">
        <v>5329</v>
      </c>
    </row>
    <row r="351" spans="2:2" ht="18.75" x14ac:dyDescent="0.25">
      <c r="B351" s="64" t="s">
        <v>5330</v>
      </c>
    </row>
    <row r="352" spans="2:2" ht="18.75" x14ac:dyDescent="0.25">
      <c r="B352" s="64"/>
    </row>
    <row r="353" spans="2:2" ht="18.75" x14ac:dyDescent="0.25">
      <c r="B353" s="64">
        <v>8</v>
      </c>
    </row>
    <row r="354" spans="2:2" ht="18.75" x14ac:dyDescent="0.25">
      <c r="B354" s="64" t="s">
        <v>5331</v>
      </c>
    </row>
    <row r="355" spans="2:2" ht="18.75" x14ac:dyDescent="0.25">
      <c r="B355" s="64" t="s">
        <v>5332</v>
      </c>
    </row>
    <row r="356" spans="2:2" ht="18.75" x14ac:dyDescent="0.25">
      <c r="B356" s="64" t="s">
        <v>5333</v>
      </c>
    </row>
    <row r="357" spans="2:2" ht="18.75" x14ac:dyDescent="0.25">
      <c r="B357" s="64" t="s">
        <v>5334</v>
      </c>
    </row>
    <row r="358" spans="2:2" ht="18.75" x14ac:dyDescent="0.25">
      <c r="B358" s="64" t="s">
        <v>5335</v>
      </c>
    </row>
    <row r="359" spans="2:2" ht="18.75" x14ac:dyDescent="0.25">
      <c r="B359" s="64" t="s">
        <v>5336</v>
      </c>
    </row>
    <row r="360" spans="2:2" ht="18.75" x14ac:dyDescent="0.25">
      <c r="B360" s="64" t="s">
        <v>5337</v>
      </c>
    </row>
    <row r="361" spans="2:2" ht="18.75" x14ac:dyDescent="0.25">
      <c r="B361" s="64" t="s">
        <v>5338</v>
      </c>
    </row>
    <row r="362" spans="2:2" ht="18.75" x14ac:dyDescent="0.25">
      <c r="B362" s="64"/>
    </row>
    <row r="363" spans="2:2" ht="18.75" x14ac:dyDescent="0.25">
      <c r="B363" s="64" t="s">
        <v>5339</v>
      </c>
    </row>
    <row r="364" spans="2:2" ht="18.75" x14ac:dyDescent="0.3">
      <c r="B364" s="267"/>
    </row>
    <row r="365" spans="2:2" ht="18.75" x14ac:dyDescent="0.25">
      <c r="B365" s="64" t="s">
        <v>5340</v>
      </c>
    </row>
    <row r="366" spans="2:2" ht="18.75" x14ac:dyDescent="0.25">
      <c r="B366" s="64" t="s">
        <v>5341</v>
      </c>
    </row>
    <row r="367" spans="2:2" ht="18.75" x14ac:dyDescent="0.25">
      <c r="B367" s="64" t="s">
        <v>5342</v>
      </c>
    </row>
    <row r="368" spans="2:2" ht="18.75" x14ac:dyDescent="0.25">
      <c r="B368" s="64" t="s">
        <v>5343</v>
      </c>
    </row>
    <row r="369" spans="2:2" ht="18.75" x14ac:dyDescent="0.25">
      <c r="B369" s="64" t="s">
        <v>5344</v>
      </c>
    </row>
    <row r="370" spans="2:2" ht="18.75" x14ac:dyDescent="0.25">
      <c r="B370" s="64" t="s">
        <v>5341</v>
      </c>
    </row>
    <row r="371" spans="2:2" ht="18.75" x14ac:dyDescent="0.25">
      <c r="B371" s="64" t="s">
        <v>5345</v>
      </c>
    </row>
    <row r="372" spans="2:2" ht="18.75" x14ac:dyDescent="0.25">
      <c r="B372" s="64" t="s">
        <v>5096</v>
      </c>
    </row>
    <row r="373" spans="2:2" ht="18.75" x14ac:dyDescent="0.25">
      <c r="B373" s="64" t="s">
        <v>5346</v>
      </c>
    </row>
    <row r="374" spans="2:2" ht="18.75" x14ac:dyDescent="0.25">
      <c r="B374" s="64" t="s">
        <v>5347</v>
      </c>
    </row>
    <row r="375" spans="2:2" ht="18.75" x14ac:dyDescent="0.25">
      <c r="B375" s="64"/>
    </row>
    <row r="376" spans="2:2" ht="18.75" x14ac:dyDescent="0.25">
      <c r="B376" s="64" t="s">
        <v>5348</v>
      </c>
    </row>
    <row r="377" spans="2:2" ht="18.75" x14ac:dyDescent="0.25">
      <c r="B377" s="64"/>
    </row>
    <row r="378" spans="2:2" ht="18.75" x14ac:dyDescent="0.25">
      <c r="B378" s="64" t="s">
        <v>5349</v>
      </c>
    </row>
    <row r="379" spans="2:2" ht="18.75" x14ac:dyDescent="0.25">
      <c r="B379" s="64" t="s">
        <v>5350</v>
      </c>
    </row>
    <row r="380" spans="2:2" ht="18.75" x14ac:dyDescent="0.25">
      <c r="B380" s="64" t="s">
        <v>5351</v>
      </c>
    </row>
    <row r="381" spans="2:2" ht="18.75" x14ac:dyDescent="0.25">
      <c r="B381" s="64"/>
    </row>
    <row r="382" spans="2:2" ht="18.75" x14ac:dyDescent="0.3">
      <c r="B382" s="267" t="s">
        <v>5352</v>
      </c>
    </row>
    <row r="383" spans="2:2" ht="18.75" x14ac:dyDescent="0.25">
      <c r="B383" s="64" t="s">
        <v>5353</v>
      </c>
    </row>
    <row r="384" spans="2:2" ht="18.75" x14ac:dyDescent="0.25">
      <c r="B384" s="64" t="s">
        <v>175</v>
      </c>
    </row>
    <row r="385" spans="2:2" ht="18.75" x14ac:dyDescent="0.3">
      <c r="B385" s="267" t="s">
        <v>5354</v>
      </c>
    </row>
    <row r="386" spans="2:2" ht="18.75" x14ac:dyDescent="0.25">
      <c r="B386" s="268" t="s">
        <v>5355</v>
      </c>
    </row>
    <row r="387" spans="2:2" ht="18.75" x14ac:dyDescent="0.3">
      <c r="B387" s="267" t="s">
        <v>5356</v>
      </c>
    </row>
    <row r="388" spans="2:2" ht="18.75" x14ac:dyDescent="0.3">
      <c r="B388" s="267" t="s">
        <v>5357</v>
      </c>
    </row>
    <row r="389" spans="2:2" ht="18.75" x14ac:dyDescent="0.3">
      <c r="B389" s="267" t="s">
        <v>5358</v>
      </c>
    </row>
    <row r="390" spans="2:2" ht="18.75" x14ac:dyDescent="0.3">
      <c r="B390" s="267" t="s">
        <v>5359</v>
      </c>
    </row>
    <row r="391" spans="2:2" ht="18.75" x14ac:dyDescent="0.3">
      <c r="B391" s="267" t="s">
        <v>5360</v>
      </c>
    </row>
    <row r="392" spans="2:2" ht="18.75" x14ac:dyDescent="0.3">
      <c r="B392" s="267" t="s">
        <v>5361</v>
      </c>
    </row>
    <row r="393" spans="2:2" ht="18.75" x14ac:dyDescent="0.3">
      <c r="B393" s="267" t="s">
        <v>5362</v>
      </c>
    </row>
    <row r="394" spans="2:2" ht="18.75" x14ac:dyDescent="0.3">
      <c r="B394" s="267" t="s">
        <v>5363</v>
      </c>
    </row>
    <row r="395" spans="2:2" ht="18.75" x14ac:dyDescent="0.3">
      <c r="B395" s="267" t="s">
        <v>5364</v>
      </c>
    </row>
    <row r="396" spans="2:2" ht="18.75" x14ac:dyDescent="0.3">
      <c r="B396" s="267" t="s">
        <v>5365</v>
      </c>
    </row>
    <row r="397" spans="2:2" ht="18.75" x14ac:dyDescent="0.3">
      <c r="B397" s="267"/>
    </row>
    <row r="398" spans="2:2" ht="18.75" x14ac:dyDescent="0.3">
      <c r="B398" s="267" t="s">
        <v>175</v>
      </c>
    </row>
    <row r="399" spans="2:2" ht="18.75" x14ac:dyDescent="0.3">
      <c r="B399" s="267">
        <v>9</v>
      </c>
    </row>
    <row r="400" spans="2:2" ht="18.75" x14ac:dyDescent="0.3">
      <c r="B400" s="267" t="s">
        <v>5366</v>
      </c>
    </row>
    <row r="401" spans="2:2" ht="18.75" x14ac:dyDescent="0.3">
      <c r="B401" s="267" t="s">
        <v>5367</v>
      </c>
    </row>
    <row r="402" spans="2:2" ht="18.75" x14ac:dyDescent="0.3">
      <c r="B402" s="267" t="s">
        <v>5368</v>
      </c>
    </row>
    <row r="403" spans="2:2" ht="18.75" x14ac:dyDescent="0.3">
      <c r="B403" s="267" t="s">
        <v>5369</v>
      </c>
    </row>
    <row r="404" spans="2:2" ht="18.75" x14ac:dyDescent="0.3">
      <c r="B404" s="267" t="s">
        <v>5370</v>
      </c>
    </row>
    <row r="405" spans="2:2" ht="18.75" x14ac:dyDescent="0.3">
      <c r="B405" s="267" t="s">
        <v>5371</v>
      </c>
    </row>
    <row r="406" spans="2:2" ht="18.75" x14ac:dyDescent="0.3">
      <c r="B406" s="267" t="s">
        <v>5372</v>
      </c>
    </row>
    <row r="407" spans="2:2" ht="18.75" x14ac:dyDescent="0.3">
      <c r="B407" s="267" t="s">
        <v>5373</v>
      </c>
    </row>
    <row r="408" spans="2:2" ht="18.75" x14ac:dyDescent="0.3">
      <c r="B408" s="267" t="s">
        <v>5374</v>
      </c>
    </row>
    <row r="409" spans="2:2" ht="18.75" x14ac:dyDescent="0.3">
      <c r="B409" s="267" t="s">
        <v>5375</v>
      </c>
    </row>
    <row r="410" spans="2:2" ht="18.75" x14ac:dyDescent="0.3">
      <c r="B410" s="267" t="s">
        <v>5376</v>
      </c>
    </row>
    <row r="411" spans="2:2" ht="18.75" x14ac:dyDescent="0.3">
      <c r="B411" s="267" t="s">
        <v>5377</v>
      </c>
    </row>
    <row r="412" spans="2:2" ht="18.75" x14ac:dyDescent="0.3">
      <c r="B412" s="267" t="s">
        <v>5378</v>
      </c>
    </row>
    <row r="413" spans="2:2" ht="18.75" x14ac:dyDescent="0.3">
      <c r="B413" s="267" t="s">
        <v>5379</v>
      </c>
    </row>
    <row r="414" spans="2:2" ht="18.75" x14ac:dyDescent="0.3">
      <c r="B414" s="267" t="s">
        <v>5380</v>
      </c>
    </row>
    <row r="415" spans="2:2" ht="18.75" x14ac:dyDescent="0.3">
      <c r="B415" s="267" t="s">
        <v>5381</v>
      </c>
    </row>
    <row r="416" spans="2:2" ht="18.75" x14ac:dyDescent="0.3">
      <c r="B416" s="267" t="s">
        <v>5382</v>
      </c>
    </row>
    <row r="417" spans="2:2" ht="18.75" x14ac:dyDescent="0.3">
      <c r="B417" s="267" t="s">
        <v>5383</v>
      </c>
    </row>
    <row r="418" spans="2:2" ht="18.75" x14ac:dyDescent="0.3">
      <c r="B418" s="267" t="s">
        <v>5384</v>
      </c>
    </row>
    <row r="419" spans="2:2" ht="18.75" x14ac:dyDescent="0.3">
      <c r="B419" s="267" t="s">
        <v>5385</v>
      </c>
    </row>
    <row r="420" spans="2:2" ht="18.75" x14ac:dyDescent="0.3">
      <c r="B420" s="267" t="s">
        <v>5386</v>
      </c>
    </row>
    <row r="421" spans="2:2" ht="18.75" x14ac:dyDescent="0.3">
      <c r="B421" s="267" t="s">
        <v>5387</v>
      </c>
    </row>
    <row r="422" spans="2:2" ht="18.75" x14ac:dyDescent="0.3">
      <c r="B422" s="267" t="s">
        <v>5388</v>
      </c>
    </row>
    <row r="423" spans="2:2" ht="18.75" x14ac:dyDescent="0.3">
      <c r="B423" s="267" t="s">
        <v>5389</v>
      </c>
    </row>
    <row r="424" spans="2:2" ht="18.75" x14ac:dyDescent="0.3">
      <c r="B424" s="267" t="s">
        <v>5390</v>
      </c>
    </row>
    <row r="425" spans="2:2" ht="18.75" x14ac:dyDescent="0.3">
      <c r="B425" s="267" t="s">
        <v>5391</v>
      </c>
    </row>
    <row r="426" spans="2:2" ht="18.75" x14ac:dyDescent="0.3">
      <c r="B426" s="267" t="s">
        <v>5392</v>
      </c>
    </row>
    <row r="427" spans="2:2" ht="18.75" x14ac:dyDescent="0.3">
      <c r="B427" s="267" t="s">
        <v>5393</v>
      </c>
    </row>
    <row r="428" spans="2:2" ht="18.75" x14ac:dyDescent="0.3">
      <c r="B428" s="267" t="s">
        <v>5394</v>
      </c>
    </row>
    <row r="429" spans="2:2" ht="18.75" x14ac:dyDescent="0.3">
      <c r="B429" s="267" t="s">
        <v>5395</v>
      </c>
    </row>
    <row r="430" spans="2:2" ht="18.75" x14ac:dyDescent="0.3">
      <c r="B430" s="267" t="s">
        <v>5396</v>
      </c>
    </row>
    <row r="431" spans="2:2" ht="18.75" x14ac:dyDescent="0.3">
      <c r="B431" s="267" t="s">
        <v>5397</v>
      </c>
    </row>
    <row r="432" spans="2:2" ht="18.75" x14ac:dyDescent="0.3">
      <c r="B432" s="267" t="s">
        <v>5398</v>
      </c>
    </row>
    <row r="433" spans="2:2" ht="18.75" x14ac:dyDescent="0.3">
      <c r="B433" s="267" t="s">
        <v>5399</v>
      </c>
    </row>
    <row r="434" spans="2:2" ht="18.75" x14ac:dyDescent="0.3">
      <c r="B434" s="267" t="s">
        <v>5400</v>
      </c>
    </row>
    <row r="435" spans="2:2" ht="18.75" x14ac:dyDescent="0.3">
      <c r="B435" s="267" t="s">
        <v>5401</v>
      </c>
    </row>
    <row r="436" spans="2:2" ht="18.75" x14ac:dyDescent="0.3">
      <c r="B436" s="267" t="s">
        <v>5402</v>
      </c>
    </row>
    <row r="437" spans="2:2" ht="18.75" x14ac:dyDescent="0.3">
      <c r="B437" s="267" t="s">
        <v>5403</v>
      </c>
    </row>
    <row r="438" spans="2:2" ht="18.75" x14ac:dyDescent="0.3">
      <c r="B438" s="267" t="s">
        <v>5129</v>
      </c>
    </row>
    <row r="439" spans="2:2" ht="18.75" x14ac:dyDescent="0.3">
      <c r="B439" s="267" t="s">
        <v>5404</v>
      </c>
    </row>
    <row r="440" spans="2:2" ht="18.75" x14ac:dyDescent="0.3">
      <c r="B440" s="267" t="s">
        <v>5405</v>
      </c>
    </row>
    <row r="441" spans="2:2" ht="18.75" x14ac:dyDescent="0.3">
      <c r="B441" s="267" t="s">
        <v>5406</v>
      </c>
    </row>
    <row r="442" spans="2:2" ht="18.75" x14ac:dyDescent="0.3">
      <c r="B442" s="267" t="s">
        <v>5407</v>
      </c>
    </row>
    <row r="443" spans="2:2" ht="18.75" x14ac:dyDescent="0.3">
      <c r="B443" s="267" t="s">
        <v>5408</v>
      </c>
    </row>
    <row r="444" spans="2:2" ht="18.75" x14ac:dyDescent="0.3">
      <c r="B444" s="267">
        <v>10</v>
      </c>
    </row>
    <row r="445" spans="2:2" ht="18.75" x14ac:dyDescent="0.3">
      <c r="B445" s="267" t="s">
        <v>5409</v>
      </c>
    </row>
    <row r="446" spans="2:2" ht="18.75" x14ac:dyDescent="0.3">
      <c r="B446" s="267" t="s">
        <v>5410</v>
      </c>
    </row>
    <row r="447" spans="2:2" ht="18.75" x14ac:dyDescent="0.3">
      <c r="B447" s="267" t="s">
        <v>5411</v>
      </c>
    </row>
    <row r="448" spans="2:2" ht="18.75" x14ac:dyDescent="0.3">
      <c r="B448" s="267" t="s">
        <v>5407</v>
      </c>
    </row>
    <row r="449" spans="2:2" ht="18.75" x14ac:dyDescent="0.3">
      <c r="B449" s="267" t="s">
        <v>5412</v>
      </c>
    </row>
    <row r="450" spans="2:2" ht="18.75" x14ac:dyDescent="0.3">
      <c r="B450" s="267" t="s">
        <v>5413</v>
      </c>
    </row>
    <row r="451" spans="2:2" ht="18.75" x14ac:dyDescent="0.3">
      <c r="B451" s="267" t="s">
        <v>5414</v>
      </c>
    </row>
    <row r="452" spans="2:2" ht="18.75" x14ac:dyDescent="0.3">
      <c r="B452" s="267" t="s">
        <v>5415</v>
      </c>
    </row>
    <row r="453" spans="2:2" ht="18.75" x14ac:dyDescent="0.3">
      <c r="B453" s="267" t="s">
        <v>5400</v>
      </c>
    </row>
    <row r="454" spans="2:2" ht="18.75" x14ac:dyDescent="0.3">
      <c r="B454" s="267" t="s">
        <v>5416</v>
      </c>
    </row>
    <row r="455" spans="2:2" ht="18.75" x14ac:dyDescent="0.3">
      <c r="B455" s="267" t="s">
        <v>5417</v>
      </c>
    </row>
    <row r="456" spans="2:2" ht="18.75" x14ac:dyDescent="0.3">
      <c r="B456" s="267" t="s">
        <v>5418</v>
      </c>
    </row>
    <row r="457" spans="2:2" ht="18.75" x14ac:dyDescent="0.3">
      <c r="B457" s="267" t="s">
        <v>5419</v>
      </c>
    </row>
    <row r="458" spans="2:2" ht="18.75" x14ac:dyDescent="0.3">
      <c r="B458" s="267" t="s">
        <v>5420</v>
      </c>
    </row>
    <row r="459" spans="2:2" ht="18.75" x14ac:dyDescent="0.3">
      <c r="B459" s="267" t="s">
        <v>5421</v>
      </c>
    </row>
    <row r="460" spans="2:2" ht="18.75" x14ac:dyDescent="0.3">
      <c r="B460" s="267" t="s">
        <v>5422</v>
      </c>
    </row>
    <row r="461" spans="2:2" ht="18.75" x14ac:dyDescent="0.3">
      <c r="B461" s="267" t="s">
        <v>5423</v>
      </c>
    </row>
    <row r="462" spans="2:2" ht="18.75" x14ac:dyDescent="0.3">
      <c r="B462" s="267" t="s">
        <v>5424</v>
      </c>
    </row>
    <row r="463" spans="2:2" ht="18.75" x14ac:dyDescent="0.3">
      <c r="B463" s="267" t="s">
        <v>5420</v>
      </c>
    </row>
    <row r="464" spans="2:2" ht="18.75" x14ac:dyDescent="0.3">
      <c r="B464" s="267" t="s">
        <v>5425</v>
      </c>
    </row>
    <row r="465" spans="2:2" ht="18.75" x14ac:dyDescent="0.3">
      <c r="B465" s="267" t="s">
        <v>5426</v>
      </c>
    </row>
    <row r="466" spans="2:2" ht="18.75" x14ac:dyDescent="0.3">
      <c r="B466" s="267" t="s">
        <v>5427</v>
      </c>
    </row>
    <row r="467" spans="2:2" ht="18.75" x14ac:dyDescent="0.3">
      <c r="B467" s="267" t="s">
        <v>5428</v>
      </c>
    </row>
    <row r="468" spans="2:2" ht="18.75" x14ac:dyDescent="0.3">
      <c r="B468" s="267" t="s">
        <v>5429</v>
      </c>
    </row>
    <row r="469" spans="2:2" ht="18.75" x14ac:dyDescent="0.3">
      <c r="B469" s="267" t="s">
        <v>5430</v>
      </c>
    </row>
    <row r="470" spans="2:2" ht="18.75" x14ac:dyDescent="0.3">
      <c r="B470" s="267" t="s">
        <v>5431</v>
      </c>
    </row>
    <row r="471" spans="2:2" ht="18.75" x14ac:dyDescent="0.3">
      <c r="B471" s="267" t="s">
        <v>5432</v>
      </c>
    </row>
    <row r="472" spans="2:2" ht="18.75" x14ac:dyDescent="0.3">
      <c r="B472" s="267" t="s">
        <v>5433</v>
      </c>
    </row>
    <row r="473" spans="2:2" ht="18.75" x14ac:dyDescent="0.3">
      <c r="B473" s="267" t="s">
        <v>5434</v>
      </c>
    </row>
    <row r="474" spans="2:2" ht="18.75" x14ac:dyDescent="0.3">
      <c r="B474" s="267" t="s">
        <v>5435</v>
      </c>
    </row>
    <row r="475" spans="2:2" ht="18.75" x14ac:dyDescent="0.3">
      <c r="B475" s="267" t="s">
        <v>5436</v>
      </c>
    </row>
    <row r="476" spans="2:2" ht="18.75" x14ac:dyDescent="0.3">
      <c r="B476" s="267" t="s">
        <v>5437</v>
      </c>
    </row>
    <row r="477" spans="2:2" ht="18.75" x14ac:dyDescent="0.3">
      <c r="B477" s="267" t="s">
        <v>5438</v>
      </c>
    </row>
    <row r="478" spans="2:2" ht="18.75" x14ac:dyDescent="0.3">
      <c r="B478" s="267" t="s">
        <v>5439</v>
      </c>
    </row>
    <row r="479" spans="2:2" ht="18.75" x14ac:dyDescent="0.3">
      <c r="B479" s="267" t="s">
        <v>5440</v>
      </c>
    </row>
    <row r="480" spans="2:2" ht="18.75" x14ac:dyDescent="0.3">
      <c r="B480" s="267" t="s">
        <v>5441</v>
      </c>
    </row>
    <row r="481" spans="2:2" ht="18.75" x14ac:dyDescent="0.3">
      <c r="B481" s="267" t="s">
        <v>5442</v>
      </c>
    </row>
    <row r="482" spans="2:2" ht="18.75" x14ac:dyDescent="0.3">
      <c r="B482" s="267" t="s">
        <v>5443</v>
      </c>
    </row>
    <row r="483" spans="2:2" ht="18.75" x14ac:dyDescent="0.3">
      <c r="B483" s="267" t="s">
        <v>5444</v>
      </c>
    </row>
    <row r="484" spans="2:2" ht="18.75" x14ac:dyDescent="0.3">
      <c r="B484" s="267" t="s">
        <v>5445</v>
      </c>
    </row>
    <row r="485" spans="2:2" ht="18.75" x14ac:dyDescent="0.3">
      <c r="B485" s="267" t="s">
        <v>5446</v>
      </c>
    </row>
    <row r="486" spans="2:2" ht="18.75" x14ac:dyDescent="0.3">
      <c r="B486" s="267" t="s">
        <v>5447</v>
      </c>
    </row>
    <row r="487" spans="2:2" ht="18.75" x14ac:dyDescent="0.3">
      <c r="B487" s="267" t="s">
        <v>5448</v>
      </c>
    </row>
    <row r="488" spans="2:2" ht="18.75" x14ac:dyDescent="0.3">
      <c r="B488" s="267" t="s">
        <v>5420</v>
      </c>
    </row>
    <row r="489" spans="2:2" ht="18.75" x14ac:dyDescent="0.3">
      <c r="B489" s="267" t="s">
        <v>5449</v>
      </c>
    </row>
    <row r="490" spans="2:2" ht="18.75" x14ac:dyDescent="0.3">
      <c r="B490" s="267"/>
    </row>
    <row r="491" spans="2:2" ht="18.75" x14ac:dyDescent="0.3">
      <c r="B491" s="267">
        <v>11</v>
      </c>
    </row>
    <row r="492" spans="2:2" ht="18.75" x14ac:dyDescent="0.3">
      <c r="B492" s="267" t="s">
        <v>5450</v>
      </c>
    </row>
    <row r="493" spans="2:2" ht="18.75" x14ac:dyDescent="0.3">
      <c r="B493" s="267" t="s">
        <v>5451</v>
      </c>
    </row>
    <row r="494" spans="2:2" ht="18.75" x14ac:dyDescent="0.3">
      <c r="B494" s="267" t="s">
        <v>5452</v>
      </c>
    </row>
    <row r="495" spans="2:2" ht="18.75" x14ac:dyDescent="0.3">
      <c r="B495" s="267" t="s">
        <v>5420</v>
      </c>
    </row>
    <row r="496" spans="2:2" ht="18.75" x14ac:dyDescent="0.3">
      <c r="B496" s="267" t="s">
        <v>5453</v>
      </c>
    </row>
    <row r="497" spans="2:2" ht="18.75" x14ac:dyDescent="0.3">
      <c r="B497" s="267" t="s">
        <v>5454</v>
      </c>
    </row>
    <row r="498" spans="2:2" ht="18.75" x14ac:dyDescent="0.3">
      <c r="B498" s="267" t="s">
        <v>5455</v>
      </c>
    </row>
    <row r="499" spans="2:2" ht="18.75" x14ac:dyDescent="0.3">
      <c r="B499" s="267" t="s">
        <v>5456</v>
      </c>
    </row>
    <row r="500" spans="2:2" ht="18.75" x14ac:dyDescent="0.3">
      <c r="B500" s="267" t="s">
        <v>5457</v>
      </c>
    </row>
    <row r="501" spans="2:2" ht="18.75" x14ac:dyDescent="0.3">
      <c r="B501" s="267" t="s">
        <v>5458</v>
      </c>
    </row>
    <row r="502" spans="2:2" ht="18.75" x14ac:dyDescent="0.3">
      <c r="B502" s="267"/>
    </row>
    <row r="503" spans="2:2" ht="18.75" x14ac:dyDescent="0.3">
      <c r="B503" s="267" t="s">
        <v>5459</v>
      </c>
    </row>
    <row r="504" spans="2:2" ht="18.75" x14ac:dyDescent="0.3">
      <c r="B504" s="267" t="s">
        <v>5460</v>
      </c>
    </row>
    <row r="505" spans="2:2" ht="18.75" x14ac:dyDescent="0.3">
      <c r="B505" s="267" t="s">
        <v>5461</v>
      </c>
    </row>
    <row r="506" spans="2:2" ht="18.75" x14ac:dyDescent="0.3">
      <c r="B506" s="267" t="s">
        <v>5462</v>
      </c>
    </row>
    <row r="507" spans="2:2" ht="18.75" x14ac:dyDescent="0.3">
      <c r="B507" s="267" t="s">
        <v>5463</v>
      </c>
    </row>
    <row r="508" spans="2:2" ht="18.75" x14ac:dyDescent="0.3">
      <c r="B508" s="267" t="s">
        <v>5464</v>
      </c>
    </row>
    <row r="509" spans="2:2" ht="18.75" x14ac:dyDescent="0.3">
      <c r="B509" s="267" t="s">
        <v>175</v>
      </c>
    </row>
    <row r="510" spans="2:2" ht="18.75" x14ac:dyDescent="0.3">
      <c r="B510" s="267" t="s">
        <v>5465</v>
      </c>
    </row>
    <row r="511" spans="2:2" ht="18.75" x14ac:dyDescent="0.3">
      <c r="B511" s="267" t="s">
        <v>5466</v>
      </c>
    </row>
    <row r="512" spans="2:2" ht="18.75" x14ac:dyDescent="0.3">
      <c r="B512" s="267" t="s">
        <v>5467</v>
      </c>
    </row>
    <row r="513" spans="2:2" ht="18.75" x14ac:dyDescent="0.3">
      <c r="B513" s="267" t="s">
        <v>5468</v>
      </c>
    </row>
    <row r="514" spans="2:2" ht="18.75" x14ac:dyDescent="0.3">
      <c r="B514" s="267" t="s">
        <v>5469</v>
      </c>
    </row>
    <row r="515" spans="2:2" ht="18.75" x14ac:dyDescent="0.3">
      <c r="B515" s="267" t="s">
        <v>5470</v>
      </c>
    </row>
    <row r="516" spans="2:2" ht="18.75" x14ac:dyDescent="0.3">
      <c r="B516" s="267" t="s">
        <v>5471</v>
      </c>
    </row>
    <row r="517" spans="2:2" ht="18.75" x14ac:dyDescent="0.3">
      <c r="B517" s="267" t="s">
        <v>5472</v>
      </c>
    </row>
    <row r="518" spans="2:2" ht="18.75" x14ac:dyDescent="0.3">
      <c r="B518" s="267" t="s">
        <v>5473</v>
      </c>
    </row>
    <row r="519" spans="2:2" ht="18.75" x14ac:dyDescent="0.3">
      <c r="B519" s="267" t="s">
        <v>5474</v>
      </c>
    </row>
    <row r="520" spans="2:2" ht="18.75" x14ac:dyDescent="0.3">
      <c r="B520" s="267" t="s">
        <v>5475</v>
      </c>
    </row>
    <row r="521" spans="2:2" ht="18.75" x14ac:dyDescent="0.3">
      <c r="B521" s="267" t="s">
        <v>5476</v>
      </c>
    </row>
    <row r="522" spans="2:2" ht="18.75" x14ac:dyDescent="0.3">
      <c r="B522" s="267" t="s">
        <v>5477</v>
      </c>
    </row>
    <row r="523" spans="2:2" ht="18.75" x14ac:dyDescent="0.3">
      <c r="B523" s="267" t="s">
        <v>5478</v>
      </c>
    </row>
    <row r="524" spans="2:2" ht="18.75" x14ac:dyDescent="0.3">
      <c r="B524" s="267" t="s">
        <v>5479</v>
      </c>
    </row>
    <row r="525" spans="2:2" ht="18.75" x14ac:dyDescent="0.3">
      <c r="B525" s="267" t="s">
        <v>5480</v>
      </c>
    </row>
    <row r="526" spans="2:2" ht="18.75" x14ac:dyDescent="0.3">
      <c r="B526" s="267" t="s">
        <v>5481</v>
      </c>
    </row>
    <row r="527" spans="2:2" ht="18.75" x14ac:dyDescent="0.3">
      <c r="B527" s="267" t="s">
        <v>5482</v>
      </c>
    </row>
    <row r="528" spans="2:2" ht="18.75" x14ac:dyDescent="0.3">
      <c r="B528" s="267" t="s">
        <v>5483</v>
      </c>
    </row>
    <row r="529" spans="2:2" ht="18.75" x14ac:dyDescent="0.3">
      <c r="B529" s="267" t="s">
        <v>5484</v>
      </c>
    </row>
    <row r="530" spans="2:2" ht="18.75" x14ac:dyDescent="0.3">
      <c r="B530" s="267" t="s">
        <v>5485</v>
      </c>
    </row>
    <row r="531" spans="2:2" ht="18.75" x14ac:dyDescent="0.3">
      <c r="B531" s="267" t="s">
        <v>5486</v>
      </c>
    </row>
    <row r="532" spans="2:2" ht="18.75" x14ac:dyDescent="0.3">
      <c r="B532" s="267" t="s">
        <v>5487</v>
      </c>
    </row>
    <row r="533" spans="2:2" ht="18.75" x14ac:dyDescent="0.3">
      <c r="B533" s="267" t="s">
        <v>5488</v>
      </c>
    </row>
    <row r="534" spans="2:2" ht="18.75" x14ac:dyDescent="0.3">
      <c r="B534" s="267" t="s">
        <v>5489</v>
      </c>
    </row>
    <row r="535" spans="2:2" ht="18.75" x14ac:dyDescent="0.3">
      <c r="B535" s="267" t="s">
        <v>5490</v>
      </c>
    </row>
    <row r="536" spans="2:2" ht="18.75" x14ac:dyDescent="0.3">
      <c r="B536" s="267" t="s">
        <v>5491</v>
      </c>
    </row>
    <row r="537" spans="2:2" ht="18.75" x14ac:dyDescent="0.3">
      <c r="B537" s="267">
        <v>12</v>
      </c>
    </row>
    <row r="538" spans="2:2" ht="18.75" x14ac:dyDescent="0.3">
      <c r="B538" s="267" t="s">
        <v>5492</v>
      </c>
    </row>
    <row r="539" spans="2:2" ht="18.75" x14ac:dyDescent="0.3">
      <c r="B539" s="267" t="s">
        <v>5493</v>
      </c>
    </row>
    <row r="540" spans="2:2" ht="18.75" x14ac:dyDescent="0.3">
      <c r="B540" s="267" t="s">
        <v>5494</v>
      </c>
    </row>
    <row r="541" spans="2:2" ht="18.75" x14ac:dyDescent="0.3">
      <c r="B541" s="267" t="s">
        <v>5495</v>
      </c>
    </row>
    <row r="542" spans="2:2" ht="18.75" x14ac:dyDescent="0.3">
      <c r="B542" s="267" t="s">
        <v>5496</v>
      </c>
    </row>
    <row r="543" spans="2:2" ht="18.75" x14ac:dyDescent="0.3">
      <c r="B543" s="267" t="s">
        <v>5497</v>
      </c>
    </row>
    <row r="544" spans="2:2" ht="18.75" x14ac:dyDescent="0.3">
      <c r="B544" s="267" t="s">
        <v>5498</v>
      </c>
    </row>
    <row r="545" spans="2:2" ht="18.75" x14ac:dyDescent="0.3">
      <c r="B545" s="267" t="s">
        <v>5499</v>
      </c>
    </row>
    <row r="546" spans="2:2" ht="18.75" x14ac:dyDescent="0.3">
      <c r="B546" s="267" t="s">
        <v>5500</v>
      </c>
    </row>
    <row r="547" spans="2:2" ht="18.75" x14ac:dyDescent="0.3">
      <c r="B547" s="267" t="s">
        <v>5501</v>
      </c>
    </row>
    <row r="548" spans="2:2" ht="18.75" x14ac:dyDescent="0.3">
      <c r="B548" s="267" t="s">
        <v>5502</v>
      </c>
    </row>
    <row r="549" spans="2:2" ht="18.75" x14ac:dyDescent="0.3">
      <c r="B549" s="267" t="s">
        <v>5503</v>
      </c>
    </row>
    <row r="550" spans="2:2" ht="18.75" x14ac:dyDescent="0.3">
      <c r="B550" s="267" t="s">
        <v>5504</v>
      </c>
    </row>
    <row r="551" spans="2:2" ht="18.75" x14ac:dyDescent="0.3">
      <c r="B551" s="267" t="s">
        <v>5505</v>
      </c>
    </row>
    <row r="552" spans="2:2" ht="18.75" x14ac:dyDescent="0.3">
      <c r="B552" s="267" t="s">
        <v>5506</v>
      </c>
    </row>
    <row r="553" spans="2:2" ht="18.75" x14ac:dyDescent="0.3">
      <c r="B553" s="267" t="s">
        <v>5507</v>
      </c>
    </row>
    <row r="554" spans="2:2" ht="18.75" x14ac:dyDescent="0.3">
      <c r="B554" s="267" t="s">
        <v>5508</v>
      </c>
    </row>
    <row r="555" spans="2:2" ht="18.75" x14ac:dyDescent="0.3">
      <c r="B555" s="267" t="s">
        <v>5509</v>
      </c>
    </row>
    <row r="556" spans="2:2" ht="18.75" x14ac:dyDescent="0.3">
      <c r="B556" s="267" t="s">
        <v>5510</v>
      </c>
    </row>
    <row r="557" spans="2:2" ht="18.75" x14ac:dyDescent="0.3">
      <c r="B557" s="267" t="s">
        <v>5511</v>
      </c>
    </row>
    <row r="558" spans="2:2" ht="18.75" x14ac:dyDescent="0.3">
      <c r="B558" s="267" t="s">
        <v>5512</v>
      </c>
    </row>
    <row r="559" spans="2:2" ht="18.75" x14ac:dyDescent="0.3">
      <c r="B559" s="267" t="s">
        <v>5513</v>
      </c>
    </row>
    <row r="560" spans="2:2" ht="18.75" x14ac:dyDescent="0.3">
      <c r="B560" s="267" t="s">
        <v>5514</v>
      </c>
    </row>
    <row r="561" spans="2:2" ht="18.75" x14ac:dyDescent="0.3">
      <c r="B561" s="267" t="s">
        <v>5515</v>
      </c>
    </row>
    <row r="562" spans="2:2" ht="18.75" x14ac:dyDescent="0.3">
      <c r="B562" s="267" t="s">
        <v>5516</v>
      </c>
    </row>
    <row r="563" spans="2:2" ht="18.75" x14ac:dyDescent="0.3">
      <c r="B563" s="267" t="s">
        <v>5517</v>
      </c>
    </row>
    <row r="564" spans="2:2" ht="18.75" x14ac:dyDescent="0.3">
      <c r="B564" s="267" t="s">
        <v>5518</v>
      </c>
    </row>
    <row r="565" spans="2:2" ht="18.75" x14ac:dyDescent="0.3">
      <c r="B565" s="267" t="s">
        <v>5519</v>
      </c>
    </row>
    <row r="566" spans="2:2" ht="18.75" x14ac:dyDescent="0.3">
      <c r="B566" s="267" t="s">
        <v>5520</v>
      </c>
    </row>
    <row r="567" spans="2:2" ht="18.75" x14ac:dyDescent="0.3">
      <c r="B567" s="267" t="s">
        <v>175</v>
      </c>
    </row>
    <row r="568" spans="2:2" ht="18.75" x14ac:dyDescent="0.3">
      <c r="B568" s="267" t="s">
        <v>5521</v>
      </c>
    </row>
    <row r="569" spans="2:2" ht="18.75" x14ac:dyDescent="0.3">
      <c r="B569" s="267" t="s">
        <v>5522</v>
      </c>
    </row>
    <row r="570" spans="2:2" ht="18.75" x14ac:dyDescent="0.3">
      <c r="B570" s="267" t="s">
        <v>5523</v>
      </c>
    </row>
    <row r="571" spans="2:2" ht="18.75" x14ac:dyDescent="0.3">
      <c r="B571" s="267" t="s">
        <v>5524</v>
      </c>
    </row>
    <row r="572" spans="2:2" ht="18.75" x14ac:dyDescent="0.3">
      <c r="B572" s="267" t="s">
        <v>5525</v>
      </c>
    </row>
    <row r="573" spans="2:2" ht="18.75" x14ac:dyDescent="0.3">
      <c r="B573" s="267" t="s">
        <v>5526</v>
      </c>
    </row>
    <row r="574" spans="2:2" ht="18.75" x14ac:dyDescent="0.3">
      <c r="B574" s="267" t="s">
        <v>5527</v>
      </c>
    </row>
    <row r="575" spans="2:2" ht="18.75" x14ac:dyDescent="0.3">
      <c r="B575" s="267"/>
    </row>
    <row r="576" spans="2:2" ht="18.75" x14ac:dyDescent="0.3">
      <c r="B576" s="267" t="s">
        <v>5528</v>
      </c>
    </row>
    <row r="577" spans="2:2" ht="18.75" x14ac:dyDescent="0.3">
      <c r="B577" s="267" t="s">
        <v>5529</v>
      </c>
    </row>
    <row r="578" spans="2:2" ht="18.75" x14ac:dyDescent="0.3">
      <c r="B578" s="267" t="s">
        <v>5530</v>
      </c>
    </row>
    <row r="579" spans="2:2" ht="18.75" x14ac:dyDescent="0.3">
      <c r="B579" s="267" t="s">
        <v>5531</v>
      </c>
    </row>
    <row r="580" spans="2:2" ht="18.75" x14ac:dyDescent="0.3">
      <c r="B580" s="267" t="e">
        <f>- выписка из Единого государственного реестра прав на недвижимое</f>
        <v>#NAME?</v>
      </c>
    </row>
    <row r="581" spans="2:2" ht="18.75" x14ac:dyDescent="0.3">
      <c r="B581" s="267" t="s">
        <v>5532</v>
      </c>
    </row>
    <row r="582" spans="2:2" ht="18.75" x14ac:dyDescent="0.3">
      <c r="B582" s="267" t="s">
        <v>5533</v>
      </c>
    </row>
    <row r="583" spans="2:2" ht="18.75" x14ac:dyDescent="0.3">
      <c r="B583" s="267">
        <v>13</v>
      </c>
    </row>
    <row r="584" spans="2:2" ht="18.75" x14ac:dyDescent="0.3">
      <c r="B584" s="267" t="s">
        <v>5534</v>
      </c>
    </row>
    <row r="585" spans="2:2" ht="18.75" x14ac:dyDescent="0.3">
      <c r="B585" s="267" t="s">
        <v>5535</v>
      </c>
    </row>
    <row r="586" spans="2:2" ht="18.75" x14ac:dyDescent="0.3">
      <c r="B586" s="267" t="s">
        <v>5536</v>
      </c>
    </row>
    <row r="587" spans="2:2" ht="18.75" x14ac:dyDescent="0.3">
      <c r="B587" s="267" t="s">
        <v>5537</v>
      </c>
    </row>
    <row r="588" spans="2:2" ht="18.75" x14ac:dyDescent="0.3">
      <c r="B588" s="267" t="s">
        <v>5538</v>
      </c>
    </row>
    <row r="589" spans="2:2" ht="18.75" x14ac:dyDescent="0.3">
      <c r="B589" s="267" t="s">
        <v>5539</v>
      </c>
    </row>
    <row r="590" spans="2:2" ht="18.75" x14ac:dyDescent="0.3">
      <c r="B590" s="267" t="s">
        <v>5540</v>
      </c>
    </row>
    <row r="591" spans="2:2" ht="18.75" x14ac:dyDescent="0.3">
      <c r="B591" s="267" t="s">
        <v>5541</v>
      </c>
    </row>
    <row r="592" spans="2:2" ht="18.75" x14ac:dyDescent="0.3">
      <c r="B592" s="267" t="s">
        <v>5542</v>
      </c>
    </row>
    <row r="593" spans="2:2" ht="18.75" x14ac:dyDescent="0.3">
      <c r="B593" s="267" t="e">
        <f>- кадастровая выписка о земельном участке в отношении которого</f>
        <v>#NAME?</v>
      </c>
    </row>
    <row r="594" spans="2:2" ht="18.75" x14ac:dyDescent="0.3">
      <c r="B594" s="267" t="s">
        <v>5543</v>
      </c>
    </row>
    <row r="595" spans="2:2" ht="18.75" x14ac:dyDescent="0.3">
      <c r="B595" s="267" t="e">
        <f>- кадастровая выписка на объекты капитального строительства</f>
        <v>#NAME?</v>
      </c>
    </row>
    <row r="596" spans="2:2" ht="18.75" x14ac:dyDescent="0.3">
      <c r="B596" s="267" t="s">
        <v>5544</v>
      </c>
    </row>
    <row r="597" spans="2:2" ht="18.75" x14ac:dyDescent="0.3">
      <c r="B597" s="267" t="e">
        <f>- выписка из Единого государственного реестра юридических лиц в</f>
        <v>#NAME?</v>
      </c>
    </row>
    <row r="598" spans="2:2" ht="18.75" x14ac:dyDescent="0.3">
      <c r="B598" s="267" t="s">
        <v>5545</v>
      </c>
    </row>
    <row r="599" spans="2:2" ht="18.75" x14ac:dyDescent="0.3">
      <c r="B599" s="267" t="e">
        <f>- выписка из Единого государственного реестра индивидуальных</f>
        <v>#NAME?</v>
      </c>
    </row>
    <row r="600" spans="2:2" ht="18.75" x14ac:dyDescent="0.3">
      <c r="B600" s="267" t="s">
        <v>5546</v>
      </c>
    </row>
    <row r="601" spans="2:2" ht="18.75" x14ac:dyDescent="0.3">
      <c r="B601" s="267" t="s">
        <v>5547</v>
      </c>
    </row>
    <row r="602" spans="2:2" ht="18.75" x14ac:dyDescent="0.3">
      <c r="B602" s="267" t="s">
        <v>5548</v>
      </c>
    </row>
    <row r="603" spans="2:2" ht="18.75" x14ac:dyDescent="0.3">
      <c r="B603" s="267" t="s">
        <v>5549</v>
      </c>
    </row>
    <row r="604" spans="2:2" ht="18.75" x14ac:dyDescent="0.3">
      <c r="B604" s="267" t="s">
        <v>5550</v>
      </c>
    </row>
    <row r="605" spans="2:2" ht="18.75" x14ac:dyDescent="0.3">
      <c r="B605" s="267" t="s">
        <v>5551</v>
      </c>
    </row>
    <row r="606" spans="2:2" ht="18.75" x14ac:dyDescent="0.3">
      <c r="B606" s="267" t="s">
        <v>5552</v>
      </c>
    </row>
    <row r="607" spans="2:2" ht="18.75" x14ac:dyDescent="0.3">
      <c r="B607" s="267" t="s">
        <v>5553</v>
      </c>
    </row>
    <row r="608" spans="2:2" ht="18.75" x14ac:dyDescent="0.3">
      <c r="B608" s="267" t="s">
        <v>5554</v>
      </c>
    </row>
    <row r="609" spans="2:2" ht="18.75" x14ac:dyDescent="0.3">
      <c r="B609" s="267" t="s">
        <v>5555</v>
      </c>
    </row>
    <row r="610" spans="2:2" ht="18.75" x14ac:dyDescent="0.3">
      <c r="B610" s="267" t="s">
        <v>5556</v>
      </c>
    </row>
    <row r="611" spans="2:2" ht="18.75" x14ac:dyDescent="0.3">
      <c r="B611" s="267" t="s">
        <v>5557</v>
      </c>
    </row>
    <row r="612" spans="2:2" ht="18.75" x14ac:dyDescent="0.3">
      <c r="B612" s="267" t="s">
        <v>5558</v>
      </c>
    </row>
    <row r="613" spans="2:2" ht="18.75" x14ac:dyDescent="0.3">
      <c r="B613" s="267" t="s">
        <v>5559</v>
      </c>
    </row>
    <row r="614" spans="2:2" ht="18.75" x14ac:dyDescent="0.3">
      <c r="B614" s="267" t="s">
        <v>5560</v>
      </c>
    </row>
    <row r="615" spans="2:2" ht="18.75" x14ac:dyDescent="0.3">
      <c r="B615" s="267" t="s">
        <v>5561</v>
      </c>
    </row>
    <row r="616" spans="2:2" ht="18.75" x14ac:dyDescent="0.3">
      <c r="B616" s="267" t="s">
        <v>5562</v>
      </c>
    </row>
    <row r="617" spans="2:2" ht="18.75" x14ac:dyDescent="0.3">
      <c r="B617" s="267" t="s">
        <v>5563</v>
      </c>
    </row>
    <row r="618" spans="2:2" ht="18.75" x14ac:dyDescent="0.3">
      <c r="B618" s="267" t="s">
        <v>5564</v>
      </c>
    </row>
    <row r="619" spans="2:2" ht="18.75" x14ac:dyDescent="0.3">
      <c r="B619" s="267" t="s">
        <v>5565</v>
      </c>
    </row>
    <row r="620" spans="2:2" ht="18.75" x14ac:dyDescent="0.3">
      <c r="B620" s="267" t="s">
        <v>5566</v>
      </c>
    </row>
    <row r="621" spans="2:2" ht="18.75" x14ac:dyDescent="0.3">
      <c r="B621" s="267" t="s">
        <v>5567</v>
      </c>
    </row>
    <row r="622" spans="2:2" ht="18.75" x14ac:dyDescent="0.3">
      <c r="B622" s="267" t="s">
        <v>5334</v>
      </c>
    </row>
    <row r="623" spans="2:2" ht="18.75" x14ac:dyDescent="0.3">
      <c r="B623" s="267" t="s">
        <v>5568</v>
      </c>
    </row>
    <row r="624" spans="2:2" ht="18.75" x14ac:dyDescent="0.3">
      <c r="B624" s="267" t="s">
        <v>5336</v>
      </c>
    </row>
    <row r="625" spans="2:2" ht="18.75" x14ac:dyDescent="0.3">
      <c r="B625" s="267" t="s">
        <v>5569</v>
      </c>
    </row>
    <row r="626" spans="2:2" ht="18.75" x14ac:dyDescent="0.3">
      <c r="B626" s="267" t="s">
        <v>5570</v>
      </c>
    </row>
    <row r="627" spans="2:2" ht="18.75" x14ac:dyDescent="0.3">
      <c r="B627" s="267"/>
    </row>
    <row r="628" spans="2:2" ht="18.75" x14ac:dyDescent="0.3">
      <c r="B628" s="267" t="s">
        <v>5571</v>
      </c>
    </row>
    <row r="629" spans="2:2" ht="18.75" x14ac:dyDescent="0.3">
      <c r="B629" s="267"/>
    </row>
    <row r="630" spans="2:2" ht="18.75" x14ac:dyDescent="0.3">
      <c r="B630" s="267">
        <v>14</v>
      </c>
    </row>
    <row r="631" spans="2:2" ht="18.75" x14ac:dyDescent="0.3">
      <c r="B631" s="267" t="s">
        <v>5572</v>
      </c>
    </row>
    <row r="632" spans="2:2" ht="18.75" x14ac:dyDescent="0.3">
      <c r="B632" s="267" t="e">
        <f>- представления документов и информации или осуществления</f>
        <v>#NAME?</v>
      </c>
    </row>
    <row r="633" spans="2:2" ht="18.75" x14ac:dyDescent="0.3">
      <c r="B633" s="267" t="s">
        <v>5573</v>
      </c>
    </row>
    <row r="634" spans="2:2" ht="18.75" x14ac:dyDescent="0.3">
      <c r="B634" s="267" t="s">
        <v>5574</v>
      </c>
    </row>
    <row r="635" spans="2:2" ht="18.75" x14ac:dyDescent="0.3">
      <c r="B635" s="267" t="s">
        <v>5575</v>
      </c>
    </row>
    <row r="636" spans="2:2" ht="18.75" x14ac:dyDescent="0.3">
      <c r="B636" s="267" t="s">
        <v>5576</v>
      </c>
    </row>
    <row r="637" spans="2:2" ht="18.75" x14ac:dyDescent="0.3">
      <c r="B637" s="267" t="s">
        <v>5577</v>
      </c>
    </row>
    <row r="638" spans="2:2" ht="18.75" x14ac:dyDescent="0.3">
      <c r="B638" s="267" t="s">
        <v>5578</v>
      </c>
    </row>
    <row r="639" spans="2:2" ht="18.75" x14ac:dyDescent="0.3">
      <c r="B639" s="267" t="s">
        <v>5579</v>
      </c>
    </row>
    <row r="640" spans="2:2" ht="18.75" x14ac:dyDescent="0.3">
      <c r="B640" s="267" t="s">
        <v>5580</v>
      </c>
    </row>
    <row r="641" spans="2:2" ht="18.75" x14ac:dyDescent="0.3">
      <c r="B641" s="267" t="s">
        <v>5581</v>
      </c>
    </row>
    <row r="642" spans="2:2" ht="18.75" x14ac:dyDescent="0.3">
      <c r="B642" s="267" t="s">
        <v>5582</v>
      </c>
    </row>
    <row r="643" spans="2:2" ht="18.75" x14ac:dyDescent="0.3">
      <c r="B643" s="267" t="s">
        <v>5583</v>
      </c>
    </row>
    <row r="644" spans="2:2" ht="18.75" x14ac:dyDescent="0.3">
      <c r="B644" s="267" t="s">
        <v>5584</v>
      </c>
    </row>
    <row r="645" spans="2:2" ht="18.75" x14ac:dyDescent="0.3">
      <c r="B645" s="267"/>
    </row>
    <row r="646" spans="2:2" ht="18.75" x14ac:dyDescent="0.3">
      <c r="B646" s="267" t="s">
        <v>5585</v>
      </c>
    </row>
    <row r="647" spans="2:2" ht="18.75" x14ac:dyDescent="0.3">
      <c r="B647" s="267" t="s">
        <v>5586</v>
      </c>
    </row>
    <row r="648" spans="2:2" ht="18.75" x14ac:dyDescent="0.3">
      <c r="B648" s="267" t="s">
        <v>5587</v>
      </c>
    </row>
    <row r="649" spans="2:2" ht="18.75" x14ac:dyDescent="0.3">
      <c r="B649" s="267" t="s">
        <v>5588</v>
      </c>
    </row>
    <row r="650" spans="2:2" ht="18.75" x14ac:dyDescent="0.3">
      <c r="B650" s="267" t="s">
        <v>175</v>
      </c>
    </row>
    <row r="651" spans="2:2" ht="18.75" x14ac:dyDescent="0.3">
      <c r="B651" s="267" t="s">
        <v>5589</v>
      </c>
    </row>
    <row r="652" spans="2:2" ht="18.75" x14ac:dyDescent="0.3">
      <c r="B652" s="267" t="s">
        <v>5590</v>
      </c>
    </row>
    <row r="653" spans="2:2" ht="18.75" x14ac:dyDescent="0.3">
      <c r="B653" s="267" t="e">
        <f>- получение выписки из ЕГРП на земельный участок заявителя и (или)</f>
        <v>#NAME?</v>
      </c>
    </row>
    <row r="654" spans="2:2" ht="18.75" x14ac:dyDescent="0.3">
      <c r="B654" s="267" t="s">
        <v>5591</v>
      </c>
    </row>
    <row r="655" spans="2:2" ht="18.75" x14ac:dyDescent="0.3">
      <c r="B655" s="267" t="s">
        <v>5534</v>
      </c>
    </row>
    <row r="656" spans="2:2" ht="18.75" x14ac:dyDescent="0.3">
      <c r="B656" s="267" t="s">
        <v>5535</v>
      </c>
    </row>
    <row r="657" spans="2:2" ht="18.75" x14ac:dyDescent="0.3">
      <c r="B657" s="267" t="s">
        <v>5592</v>
      </c>
    </row>
    <row r="658" spans="2:2" ht="18.75" x14ac:dyDescent="0.3">
      <c r="B658" s="267" t="s">
        <v>5593</v>
      </c>
    </row>
    <row r="659" spans="2:2" ht="18.75" x14ac:dyDescent="0.3">
      <c r="B659" s="267" t="s">
        <v>5594</v>
      </c>
    </row>
    <row r="660" spans="2:2" ht="18.75" x14ac:dyDescent="0.3">
      <c r="B660" s="267" t="s">
        <v>5539</v>
      </c>
    </row>
    <row r="661" spans="2:2" ht="18.75" x14ac:dyDescent="0.3">
      <c r="B661" s="267" t="s">
        <v>5540</v>
      </c>
    </row>
    <row r="662" spans="2:2" ht="18.75" x14ac:dyDescent="0.3">
      <c r="B662" s="267" t="s">
        <v>5541</v>
      </c>
    </row>
    <row r="663" spans="2:2" ht="18.75" x14ac:dyDescent="0.3">
      <c r="B663" s="267" t="s">
        <v>5595</v>
      </c>
    </row>
    <row r="664" spans="2:2" ht="18.75" x14ac:dyDescent="0.3">
      <c r="B664" s="267" t="e">
        <f>- получение кадастровой выписки о земельном участке в отношении</f>
        <v>#NAME?</v>
      </c>
    </row>
    <row r="665" spans="2:2" ht="18.75" x14ac:dyDescent="0.3">
      <c r="B665" s="267" t="s">
        <v>5596</v>
      </c>
    </row>
    <row r="666" spans="2:2" ht="18.75" x14ac:dyDescent="0.3">
      <c r="B666" s="267" t="s">
        <v>5597</v>
      </c>
    </row>
    <row r="667" spans="2:2" ht="18.75" x14ac:dyDescent="0.3">
      <c r="B667" s="267" t="e">
        <f>- получение кадастровой выписки на объекты капитального</f>
        <v>#NAME?</v>
      </c>
    </row>
    <row r="668" spans="2:2" ht="18.75" x14ac:dyDescent="0.3">
      <c r="B668" s="267" t="s">
        <v>5598</v>
      </c>
    </row>
    <row r="669" spans="2:2" ht="18.75" x14ac:dyDescent="0.3">
      <c r="B669" s="267" t="s">
        <v>5599</v>
      </c>
    </row>
    <row r="670" spans="2:2" ht="18.75" x14ac:dyDescent="0.3">
      <c r="B670" s="267" t="e">
        <f>- получение выписки из Единого государственного реестра юридических</f>
        <v>#NAME?</v>
      </c>
    </row>
    <row r="671" spans="2:2" ht="18.75" x14ac:dyDescent="0.3">
      <c r="B671" s="267" t="s">
        <v>5600</v>
      </c>
    </row>
    <row r="672" spans="2:2" ht="18.75" x14ac:dyDescent="0.3">
      <c r="B672" s="267" t="s">
        <v>5601</v>
      </c>
    </row>
    <row r="673" spans="2:2" ht="18.75" x14ac:dyDescent="0.3">
      <c r="B673" s="267"/>
    </row>
    <row r="674" spans="2:2" ht="18.75" x14ac:dyDescent="0.3">
      <c r="B674" s="267" t="s">
        <v>175</v>
      </c>
    </row>
    <row r="675" spans="2:2" ht="18.75" x14ac:dyDescent="0.3">
      <c r="B675" s="267">
        <v>15</v>
      </c>
    </row>
    <row r="676" spans="2:2" ht="18.75" x14ac:dyDescent="0.3">
      <c r="B676" s="267" t="e">
        <f>- получение выписки из Единого государственного реестра</f>
        <v>#NAME?</v>
      </c>
    </row>
    <row r="677" spans="2:2" ht="18.75" x14ac:dyDescent="0.3">
      <c r="B677" s="267" t="s">
        <v>5602</v>
      </c>
    </row>
    <row r="678" spans="2:2" ht="18.75" x14ac:dyDescent="0.3">
      <c r="B678" s="267" t="s">
        <v>5603</v>
      </c>
    </row>
    <row r="679" spans="2:2" ht="18.75" x14ac:dyDescent="0.3">
      <c r="B679" s="267" t="s">
        <v>5604</v>
      </c>
    </row>
    <row r="680" spans="2:2" ht="18.75" x14ac:dyDescent="0.3">
      <c r="B680" s="267" t="s">
        <v>5605</v>
      </c>
    </row>
    <row r="681" spans="2:2" ht="18.75" x14ac:dyDescent="0.3">
      <c r="B681" s="267"/>
    </row>
    <row r="682" spans="2:2" ht="18.75" x14ac:dyDescent="0.3">
      <c r="B682" s="267" t="s">
        <v>5606</v>
      </c>
    </row>
    <row r="683" spans="2:2" ht="18.75" x14ac:dyDescent="0.3">
      <c r="B683" s="267" t="s">
        <v>5607</v>
      </c>
    </row>
    <row r="684" spans="2:2" ht="18.75" x14ac:dyDescent="0.3">
      <c r="B684" s="267" t="s">
        <v>175</v>
      </c>
    </row>
    <row r="685" spans="2:2" ht="18.75" x14ac:dyDescent="0.3">
      <c r="B685" s="267" t="s">
        <v>5608</v>
      </c>
    </row>
    <row r="686" spans="2:2" ht="18.75" x14ac:dyDescent="0.3">
      <c r="B686" s="267" t="s">
        <v>5609</v>
      </c>
    </row>
    <row r="687" spans="2:2" ht="18.75" x14ac:dyDescent="0.3">
      <c r="B687" s="267" t="s">
        <v>5610</v>
      </c>
    </row>
    <row r="688" spans="2:2" ht="18.75" x14ac:dyDescent="0.3">
      <c r="B688" s="267" t="s">
        <v>5285</v>
      </c>
    </row>
    <row r="689" spans="2:2" ht="18.75" x14ac:dyDescent="0.3">
      <c r="B689" s="267" t="s">
        <v>5611</v>
      </c>
    </row>
    <row r="690" spans="2:2" ht="18.75" x14ac:dyDescent="0.3">
      <c r="B690" s="267" t="s">
        <v>5612</v>
      </c>
    </row>
    <row r="691" spans="2:2" ht="18.75" x14ac:dyDescent="0.3">
      <c r="B691" s="267" t="s">
        <v>5613</v>
      </c>
    </row>
    <row r="692" spans="2:2" ht="18.75" x14ac:dyDescent="0.3">
      <c r="B692" s="267" t="s">
        <v>5614</v>
      </c>
    </row>
    <row r="693" spans="2:2" ht="18.75" x14ac:dyDescent="0.3">
      <c r="B693" s="267" t="s">
        <v>5615</v>
      </c>
    </row>
    <row r="694" spans="2:2" ht="18.75" x14ac:dyDescent="0.3">
      <c r="B694" s="267" t="s">
        <v>5616</v>
      </c>
    </row>
    <row r="695" spans="2:2" ht="18.75" x14ac:dyDescent="0.3">
      <c r="B695" s="267" t="s">
        <v>5617</v>
      </c>
    </row>
    <row r="696" spans="2:2" ht="18.75" x14ac:dyDescent="0.3">
      <c r="B696" s="267" t="s">
        <v>5618</v>
      </c>
    </row>
    <row r="697" spans="2:2" ht="18.75" x14ac:dyDescent="0.3">
      <c r="B697" s="267" t="s">
        <v>5619</v>
      </c>
    </row>
    <row r="698" spans="2:2" ht="18.75" x14ac:dyDescent="0.3">
      <c r="B698" s="267" t="s">
        <v>5620</v>
      </c>
    </row>
    <row r="699" spans="2:2" ht="18.75" x14ac:dyDescent="0.3">
      <c r="B699" s="267" t="s">
        <v>5621</v>
      </c>
    </row>
    <row r="700" spans="2:2" ht="18.75" x14ac:dyDescent="0.3">
      <c r="B700" s="267" t="s">
        <v>5622</v>
      </c>
    </row>
    <row r="701" spans="2:2" ht="18.75" x14ac:dyDescent="0.3">
      <c r="B701" s="267" t="s">
        <v>5623</v>
      </c>
    </row>
    <row r="702" spans="2:2" ht="18.75" x14ac:dyDescent="0.3">
      <c r="B702" s="267" t="s">
        <v>5624</v>
      </c>
    </row>
    <row r="703" spans="2:2" ht="18.75" x14ac:dyDescent="0.3">
      <c r="B703" s="267" t="s">
        <v>5625</v>
      </c>
    </row>
    <row r="704" spans="2:2" ht="18.75" x14ac:dyDescent="0.3">
      <c r="B704" s="267" t="s">
        <v>5626</v>
      </c>
    </row>
    <row r="705" spans="2:2" ht="18.75" x14ac:dyDescent="0.3">
      <c r="B705" s="267" t="s">
        <v>5627</v>
      </c>
    </row>
    <row r="706" spans="2:2" ht="18.75" x14ac:dyDescent="0.3">
      <c r="B706" s="267" t="s">
        <v>5628</v>
      </c>
    </row>
    <row r="707" spans="2:2" ht="18.75" x14ac:dyDescent="0.3">
      <c r="B707" s="267" t="s">
        <v>5629</v>
      </c>
    </row>
    <row r="708" spans="2:2" ht="18.75" x14ac:dyDescent="0.3">
      <c r="B708" s="267" t="s">
        <v>5630</v>
      </c>
    </row>
    <row r="709" spans="2:2" ht="18.75" x14ac:dyDescent="0.3">
      <c r="B709" s="267" t="s">
        <v>5631</v>
      </c>
    </row>
    <row r="710" spans="2:2" ht="18.75" x14ac:dyDescent="0.3">
      <c r="B710" s="267" t="s">
        <v>5632</v>
      </c>
    </row>
    <row r="711" spans="2:2" ht="18.75" x14ac:dyDescent="0.3">
      <c r="B711" s="267" t="s">
        <v>5633</v>
      </c>
    </row>
    <row r="712" spans="2:2" ht="18.75" x14ac:dyDescent="0.3">
      <c r="B712" s="267" t="s">
        <v>5634</v>
      </c>
    </row>
    <row r="713" spans="2:2" ht="18.75" x14ac:dyDescent="0.3">
      <c r="B713" s="267" t="s">
        <v>5635</v>
      </c>
    </row>
    <row r="714" spans="2:2" ht="18.75" x14ac:dyDescent="0.3">
      <c r="B714" s="267" t="s">
        <v>5636</v>
      </c>
    </row>
    <row r="715" spans="2:2" ht="18.75" x14ac:dyDescent="0.3">
      <c r="B715" s="267" t="s">
        <v>5637</v>
      </c>
    </row>
    <row r="716" spans="2:2" ht="18.75" x14ac:dyDescent="0.3">
      <c r="B716" s="267" t="s">
        <v>5638</v>
      </c>
    </row>
    <row r="717" spans="2:2" ht="18.75" x14ac:dyDescent="0.3">
      <c r="B717" s="267" t="s">
        <v>5639</v>
      </c>
    </row>
    <row r="718" spans="2:2" ht="18.75" x14ac:dyDescent="0.3">
      <c r="B718" s="267" t="s">
        <v>5640</v>
      </c>
    </row>
    <row r="719" spans="2:2" ht="18.75" x14ac:dyDescent="0.3">
      <c r="B719" s="267"/>
    </row>
    <row r="720" spans="2:2" ht="18.75" x14ac:dyDescent="0.3">
      <c r="B720" s="267">
        <v>16</v>
      </c>
    </row>
    <row r="721" spans="2:2" ht="18.75" x14ac:dyDescent="0.3">
      <c r="B721" s="267" t="s">
        <v>5641</v>
      </c>
    </row>
    <row r="722" spans="2:2" ht="18.75" x14ac:dyDescent="0.3">
      <c r="B722" s="267" t="s">
        <v>5642</v>
      </c>
    </row>
    <row r="723" spans="2:2" ht="18.75" x14ac:dyDescent="0.3">
      <c r="B723" s="267"/>
    </row>
    <row r="724" spans="2:2" ht="18.75" x14ac:dyDescent="0.3">
      <c r="B724" s="267" t="s">
        <v>5643</v>
      </c>
    </row>
    <row r="725" spans="2:2" ht="18.75" x14ac:dyDescent="0.3">
      <c r="B725" s="267" t="s">
        <v>5644</v>
      </c>
    </row>
    <row r="726" spans="2:2" ht="18.75" x14ac:dyDescent="0.3">
      <c r="B726" s="267" t="s">
        <v>5645</v>
      </c>
    </row>
    <row r="727" spans="2:2" ht="18.75" x14ac:dyDescent="0.3">
      <c r="B727" s="267" t="e">
        <f>- обращение (в письменном виде) заявителя с просьбой о прекращении</f>
        <v>#NAME?</v>
      </c>
    </row>
    <row r="728" spans="2:2" ht="18.75" x14ac:dyDescent="0.3">
      <c r="B728" s="267" t="s">
        <v>5646</v>
      </c>
    </row>
    <row r="729" spans="2:2" ht="18.75" x14ac:dyDescent="0.3">
      <c r="B729" s="267" t="s">
        <v>5647</v>
      </c>
    </row>
    <row r="730" spans="2:2" ht="18.75" x14ac:dyDescent="0.3">
      <c r="B730" s="267" t="e">
        <f>- представление заявления о предоставлении муниципальной услуги с</f>
        <v>#NAME?</v>
      </c>
    </row>
    <row r="731" spans="2:2" ht="18.75" x14ac:dyDescent="0.3">
      <c r="B731" s="267" t="s">
        <v>5648</v>
      </c>
    </row>
    <row r="732" spans="2:2" ht="18.75" x14ac:dyDescent="0.3">
      <c r="B732" s="267" t="s">
        <v>5649</v>
      </c>
    </row>
    <row r="733" spans="2:2" ht="18.75" x14ac:dyDescent="0.3">
      <c r="B733" s="267" t="s">
        <v>5650</v>
      </c>
    </row>
    <row r="734" spans="2:2" ht="18.75" x14ac:dyDescent="0.3">
      <c r="B734" s="267" t="s">
        <v>5651</v>
      </c>
    </row>
    <row r="735" spans="2:2" ht="18.75" x14ac:dyDescent="0.3">
      <c r="B735" s="267" t="s">
        <v>5652</v>
      </c>
    </row>
    <row r="736" spans="2:2" ht="18.75" x14ac:dyDescent="0.3">
      <c r="B736" s="267" t="s">
        <v>5653</v>
      </c>
    </row>
    <row r="737" spans="2:2" ht="18.75" x14ac:dyDescent="0.3">
      <c r="B737" s="267" t="s">
        <v>5654</v>
      </c>
    </row>
    <row r="738" spans="2:2" ht="18.75" x14ac:dyDescent="0.3">
      <c r="B738" s="267" t="s">
        <v>5655</v>
      </c>
    </row>
    <row r="739" spans="2:2" ht="18.75" x14ac:dyDescent="0.3">
      <c r="B739" s="267" t="s">
        <v>5656</v>
      </c>
    </row>
    <row r="740" spans="2:2" ht="18.75" x14ac:dyDescent="0.3">
      <c r="B740" s="267" t="s">
        <v>5637</v>
      </c>
    </row>
    <row r="741" spans="2:2" ht="18.75" x14ac:dyDescent="0.3">
      <c r="B741" s="267" t="s">
        <v>5638</v>
      </c>
    </row>
    <row r="742" spans="2:2" ht="18.75" x14ac:dyDescent="0.3">
      <c r="B742" s="267" t="s">
        <v>5639</v>
      </c>
    </row>
    <row r="743" spans="2:2" ht="18.75" x14ac:dyDescent="0.3">
      <c r="B743" s="267" t="s">
        <v>5640</v>
      </c>
    </row>
    <row r="744" spans="2:2" ht="18.75" x14ac:dyDescent="0.3">
      <c r="B744" s="267"/>
    </row>
    <row r="745" spans="2:2" ht="18.75" x14ac:dyDescent="0.3">
      <c r="B745" s="267" t="s">
        <v>5657</v>
      </c>
    </row>
    <row r="746" spans="2:2" ht="18.75" x14ac:dyDescent="0.3">
      <c r="B746" s="267" t="s">
        <v>5658</v>
      </c>
    </row>
    <row r="747" spans="2:2" ht="18.75" x14ac:dyDescent="0.3">
      <c r="B747" s="267" t="s">
        <v>5659</v>
      </c>
    </row>
    <row r="748" spans="2:2" ht="18.75" x14ac:dyDescent="0.3">
      <c r="B748" s="267" t="s">
        <v>5660</v>
      </c>
    </row>
    <row r="749" spans="2:2" ht="18.75" x14ac:dyDescent="0.3">
      <c r="B749" s="267" t="s">
        <v>5661</v>
      </c>
    </row>
    <row r="750" spans="2:2" ht="18.75" x14ac:dyDescent="0.3">
      <c r="B750" s="267" t="s">
        <v>175</v>
      </c>
    </row>
    <row r="751" spans="2:2" ht="18.75" x14ac:dyDescent="0.3">
      <c r="B751" s="267" t="s">
        <v>5662</v>
      </c>
    </row>
    <row r="752" spans="2:2" ht="18.75" x14ac:dyDescent="0.3">
      <c r="B752" s="267" t="s">
        <v>5663</v>
      </c>
    </row>
    <row r="753" spans="2:2" ht="18.75" x14ac:dyDescent="0.3">
      <c r="B753" s="267" t="s">
        <v>5664</v>
      </c>
    </row>
    <row r="754" spans="2:2" ht="18.75" x14ac:dyDescent="0.3">
      <c r="B754" s="267" t="s">
        <v>5665</v>
      </c>
    </row>
    <row r="755" spans="2:2" ht="18.75" x14ac:dyDescent="0.3">
      <c r="B755" s="267" t="s">
        <v>5666</v>
      </c>
    </row>
    <row r="756" spans="2:2" ht="18.75" x14ac:dyDescent="0.3">
      <c r="B756" s="267" t="s">
        <v>5343</v>
      </c>
    </row>
    <row r="757" spans="2:2" ht="18.75" x14ac:dyDescent="0.3">
      <c r="B757" s="267" t="s">
        <v>5667</v>
      </c>
    </row>
    <row r="758" spans="2:2" ht="18.75" x14ac:dyDescent="0.3">
      <c r="B758" s="267" t="s">
        <v>5668</v>
      </c>
    </row>
    <row r="759" spans="2:2" ht="18.75" x14ac:dyDescent="0.3">
      <c r="B759" s="267"/>
    </row>
    <row r="760" spans="2:2" ht="18.75" x14ac:dyDescent="0.3">
      <c r="B760" s="267" t="s">
        <v>5669</v>
      </c>
    </row>
    <row r="761" spans="2:2" ht="18.75" x14ac:dyDescent="0.3">
      <c r="B761" s="267" t="s">
        <v>5670</v>
      </c>
    </row>
    <row r="762" spans="2:2" ht="18.75" x14ac:dyDescent="0.3">
      <c r="B762" s="267" t="s">
        <v>162</v>
      </c>
    </row>
    <row r="763" spans="2:2" ht="18.75" x14ac:dyDescent="0.3">
      <c r="B763" s="267"/>
    </row>
    <row r="764" spans="2:2" ht="18.75" x14ac:dyDescent="0.3">
      <c r="B764" s="267"/>
    </row>
    <row r="765" spans="2:2" ht="18.75" x14ac:dyDescent="0.3">
      <c r="B765" s="267">
        <v>17</v>
      </c>
    </row>
    <row r="766" spans="2:2" ht="18.75" x14ac:dyDescent="0.3">
      <c r="B766" s="267" t="s">
        <v>5671</v>
      </c>
    </row>
    <row r="767" spans="2:2" ht="18.75" x14ac:dyDescent="0.3">
      <c r="B767" s="267" t="s">
        <v>5672</v>
      </c>
    </row>
    <row r="768" spans="2:2" ht="18.75" x14ac:dyDescent="0.3">
      <c r="B768" s="267" t="s">
        <v>5673</v>
      </c>
    </row>
    <row r="769" spans="2:2" ht="18.75" x14ac:dyDescent="0.3">
      <c r="B769" s="267"/>
    </row>
    <row r="770" spans="2:2" ht="18.75" x14ac:dyDescent="0.3">
      <c r="B770" s="267" t="s">
        <v>5674</v>
      </c>
    </row>
    <row r="771" spans="2:2" ht="18.75" x14ac:dyDescent="0.3">
      <c r="B771" s="267" t="s">
        <v>4964</v>
      </c>
    </row>
    <row r="772" spans="2:2" ht="18.75" x14ac:dyDescent="0.3">
      <c r="B772" s="267"/>
    </row>
    <row r="773" spans="2:2" ht="18.75" x14ac:dyDescent="0.3">
      <c r="B773" s="267" t="s">
        <v>5675</v>
      </c>
    </row>
    <row r="774" spans="2:2" ht="18.75" x14ac:dyDescent="0.3">
      <c r="B774" s="267" t="s">
        <v>5676</v>
      </c>
    </row>
    <row r="775" spans="2:2" ht="18.75" x14ac:dyDescent="0.3">
      <c r="B775" s="267"/>
    </row>
    <row r="776" spans="2:2" ht="18.75" x14ac:dyDescent="0.3">
      <c r="B776" s="267" t="s">
        <v>5677</v>
      </c>
    </row>
    <row r="777" spans="2:2" ht="18.75" x14ac:dyDescent="0.3">
      <c r="B777" s="267" t="s">
        <v>5678</v>
      </c>
    </row>
    <row r="778" spans="2:2" ht="18.75" x14ac:dyDescent="0.3">
      <c r="B778" s="267" t="s">
        <v>5679</v>
      </c>
    </row>
    <row r="779" spans="2:2" ht="18.75" x14ac:dyDescent="0.3">
      <c r="B779" s="267" t="s">
        <v>5680</v>
      </c>
    </row>
    <row r="780" spans="2:2" ht="18.75" x14ac:dyDescent="0.3">
      <c r="B780" s="267" t="s">
        <v>5681</v>
      </c>
    </row>
    <row r="781" spans="2:2" ht="18.75" x14ac:dyDescent="0.3">
      <c r="B781" s="267" t="s">
        <v>5682</v>
      </c>
    </row>
    <row r="782" spans="2:2" ht="18.75" x14ac:dyDescent="0.3">
      <c r="B782" s="267" t="s">
        <v>5683</v>
      </c>
    </row>
    <row r="783" spans="2:2" ht="18.75" x14ac:dyDescent="0.3">
      <c r="B783" s="267" t="s">
        <v>5684</v>
      </c>
    </row>
    <row r="784" spans="2:2" ht="18.75" x14ac:dyDescent="0.3">
      <c r="B784" s="267"/>
    </row>
    <row r="785" spans="2:2" ht="18.75" x14ac:dyDescent="0.3">
      <c r="B785" s="267" t="s">
        <v>5685</v>
      </c>
    </row>
    <row r="786" spans="2:2" ht="18.75" x14ac:dyDescent="0.3">
      <c r="B786" s="267" t="s">
        <v>5686</v>
      </c>
    </row>
    <row r="787" spans="2:2" ht="18.75" x14ac:dyDescent="0.3">
      <c r="B787" s="267" t="s">
        <v>5687</v>
      </c>
    </row>
    <row r="788" spans="2:2" ht="18.75" x14ac:dyDescent="0.3">
      <c r="B788" s="267" t="s">
        <v>5688</v>
      </c>
    </row>
    <row r="789" spans="2:2" ht="18.75" x14ac:dyDescent="0.3">
      <c r="B789" s="267" t="s">
        <v>5689</v>
      </c>
    </row>
    <row r="790" spans="2:2" ht="18.75" x14ac:dyDescent="0.3">
      <c r="B790" s="267" t="s">
        <v>5690</v>
      </c>
    </row>
    <row r="791" spans="2:2" ht="18.75" x14ac:dyDescent="0.3">
      <c r="B791" s="267" t="s">
        <v>5691</v>
      </c>
    </row>
    <row r="792" spans="2:2" ht="18.75" x14ac:dyDescent="0.3">
      <c r="B792" s="267" t="s">
        <v>5692</v>
      </c>
    </row>
    <row r="793" spans="2:2" ht="18.75" x14ac:dyDescent="0.3">
      <c r="B793" s="267" t="s">
        <v>5693</v>
      </c>
    </row>
    <row r="794" spans="2:2" ht="18.75" x14ac:dyDescent="0.3">
      <c r="B794" s="267" t="s">
        <v>5694</v>
      </c>
    </row>
    <row r="795" spans="2:2" ht="18.75" x14ac:dyDescent="0.3">
      <c r="B795" s="267" t="s">
        <v>5695</v>
      </c>
    </row>
    <row r="796" spans="2:2" ht="18.75" x14ac:dyDescent="0.3">
      <c r="B796" s="267" t="s">
        <v>5696</v>
      </c>
    </row>
    <row r="797" spans="2:2" ht="18.75" x14ac:dyDescent="0.3">
      <c r="B797" s="267" t="s">
        <v>5697</v>
      </c>
    </row>
    <row r="798" spans="2:2" ht="18.75" x14ac:dyDescent="0.3">
      <c r="B798" s="267" t="s">
        <v>5698</v>
      </c>
    </row>
    <row r="799" spans="2:2" ht="18.75" x14ac:dyDescent="0.3">
      <c r="B799" s="267" t="s">
        <v>5699</v>
      </c>
    </row>
    <row r="800" spans="2:2" ht="18.75" x14ac:dyDescent="0.3">
      <c r="B800" s="267" t="s">
        <v>5700</v>
      </c>
    </row>
    <row r="801" spans="2:2" ht="18.75" x14ac:dyDescent="0.3">
      <c r="B801" s="267" t="s">
        <v>5701</v>
      </c>
    </row>
    <row r="802" spans="2:2" ht="18.75" x14ac:dyDescent="0.3">
      <c r="B802" s="267"/>
    </row>
    <row r="803" spans="2:2" ht="18.75" x14ac:dyDescent="0.3">
      <c r="B803" s="267" t="s">
        <v>5702</v>
      </c>
    </row>
    <row r="804" spans="2:2" ht="18.75" x14ac:dyDescent="0.3">
      <c r="B804" s="267" t="s">
        <v>5703</v>
      </c>
    </row>
    <row r="805" spans="2:2" ht="18.75" x14ac:dyDescent="0.3">
      <c r="B805" s="267" t="s">
        <v>5704</v>
      </c>
    </row>
    <row r="806" spans="2:2" ht="18.75" x14ac:dyDescent="0.3">
      <c r="B806" s="267" t="s">
        <v>5705</v>
      </c>
    </row>
    <row r="807" spans="2:2" ht="18.75" x14ac:dyDescent="0.3">
      <c r="B807" s="267" t="s">
        <v>5706</v>
      </c>
    </row>
    <row r="808" spans="2:2" ht="18.75" x14ac:dyDescent="0.3">
      <c r="B808" s="267" t="s">
        <v>5707</v>
      </c>
    </row>
    <row r="809" spans="2:2" ht="18.75" x14ac:dyDescent="0.3">
      <c r="B809" s="267" t="s">
        <v>5708</v>
      </c>
    </row>
    <row r="810" spans="2:2" ht="18.75" x14ac:dyDescent="0.3">
      <c r="B810" s="267" t="s">
        <v>5709</v>
      </c>
    </row>
    <row r="811" spans="2:2" ht="18.75" x14ac:dyDescent="0.3">
      <c r="B811" s="267" t="s">
        <v>5710</v>
      </c>
    </row>
    <row r="812" spans="2:2" ht="18.75" x14ac:dyDescent="0.3">
      <c r="B812" s="267" t="s">
        <v>5711</v>
      </c>
    </row>
    <row r="813" spans="2:2" ht="18.75" x14ac:dyDescent="0.3">
      <c r="B813" s="267" t="s">
        <v>5712</v>
      </c>
    </row>
    <row r="814" spans="2:2" ht="18.75" x14ac:dyDescent="0.3">
      <c r="B814" s="267" t="s">
        <v>5713</v>
      </c>
    </row>
    <row r="815" spans="2:2" ht="18.75" x14ac:dyDescent="0.3">
      <c r="B815" s="267" t="s">
        <v>5714</v>
      </c>
    </row>
    <row r="816" spans="2:2" ht="18.75" x14ac:dyDescent="0.3">
      <c r="B816" s="267" t="s">
        <v>5715</v>
      </c>
    </row>
    <row r="817" spans="2:2" ht="18.75" x14ac:dyDescent="0.3">
      <c r="B817" s="267"/>
    </row>
    <row r="818" spans="2:2" ht="18.75" x14ac:dyDescent="0.3">
      <c r="B818" s="267">
        <v>18</v>
      </c>
    </row>
    <row r="819" spans="2:2" ht="18.75" x14ac:dyDescent="0.3">
      <c r="B819" s="267" t="s">
        <v>5716</v>
      </c>
    </row>
    <row r="820" spans="2:2" ht="18.75" x14ac:dyDescent="0.3">
      <c r="B820" s="267" t="s">
        <v>5717</v>
      </c>
    </row>
    <row r="821" spans="2:2" ht="18.75" x14ac:dyDescent="0.3">
      <c r="B821" s="267" t="s">
        <v>5718</v>
      </c>
    </row>
    <row r="822" spans="2:2" ht="18.75" x14ac:dyDescent="0.3">
      <c r="B822" s="267" t="s">
        <v>5719</v>
      </c>
    </row>
    <row r="823" spans="2:2" ht="18.75" x14ac:dyDescent="0.3">
      <c r="B823" s="267" t="s">
        <v>5720</v>
      </c>
    </row>
    <row r="824" spans="2:2" ht="18.75" x14ac:dyDescent="0.3">
      <c r="B824" s="267" t="s">
        <v>5721</v>
      </c>
    </row>
    <row r="825" spans="2:2" ht="18.75" x14ac:dyDescent="0.3">
      <c r="B825" s="267" t="s">
        <v>5722</v>
      </c>
    </row>
    <row r="826" spans="2:2" ht="18.75" x14ac:dyDescent="0.3">
      <c r="B826" s="267" t="s">
        <v>5723</v>
      </c>
    </row>
    <row r="827" spans="2:2" ht="18.75" x14ac:dyDescent="0.3">
      <c r="B827" s="267" t="s">
        <v>5724</v>
      </c>
    </row>
    <row r="828" spans="2:2" ht="18.75" x14ac:dyDescent="0.3">
      <c r="B828" s="267" t="s">
        <v>5725</v>
      </c>
    </row>
    <row r="829" spans="2:2" ht="18.75" x14ac:dyDescent="0.3">
      <c r="B829" s="267" t="s">
        <v>5726</v>
      </c>
    </row>
    <row r="830" spans="2:2" ht="18.75" x14ac:dyDescent="0.3">
      <c r="B830" s="267" t="s">
        <v>5727</v>
      </c>
    </row>
    <row r="831" spans="2:2" ht="18.75" x14ac:dyDescent="0.3">
      <c r="B831" s="267" t="s">
        <v>5728</v>
      </c>
    </row>
    <row r="832" spans="2:2" ht="18.75" x14ac:dyDescent="0.3">
      <c r="B832" s="267" t="s">
        <v>5729</v>
      </c>
    </row>
    <row r="833" spans="2:2" ht="18.75" x14ac:dyDescent="0.3">
      <c r="B833" s="267" t="s">
        <v>5730</v>
      </c>
    </row>
    <row r="834" spans="2:2" ht="18.75" x14ac:dyDescent="0.3">
      <c r="B834" s="267" t="s">
        <v>5731</v>
      </c>
    </row>
    <row r="835" spans="2:2" ht="18.75" x14ac:dyDescent="0.3">
      <c r="B835" s="267" t="s">
        <v>5732</v>
      </c>
    </row>
    <row r="836" spans="2:2" ht="18.75" x14ac:dyDescent="0.3">
      <c r="B836" s="267" t="s">
        <v>5733</v>
      </c>
    </row>
    <row r="837" spans="2:2" ht="18.75" x14ac:dyDescent="0.3">
      <c r="B837" s="267" t="s">
        <v>5734</v>
      </c>
    </row>
    <row r="838" spans="2:2" ht="18.75" x14ac:dyDescent="0.3">
      <c r="B838" s="267" t="s">
        <v>5735</v>
      </c>
    </row>
    <row r="839" spans="2:2" ht="18.75" x14ac:dyDescent="0.3">
      <c r="B839" s="267" t="s">
        <v>5736</v>
      </c>
    </row>
    <row r="840" spans="2:2" ht="18.75" x14ac:dyDescent="0.3">
      <c r="B840" s="267" t="s">
        <v>5737</v>
      </c>
    </row>
    <row r="841" spans="2:2" ht="18.75" x14ac:dyDescent="0.3">
      <c r="B841" s="267" t="s">
        <v>5738</v>
      </c>
    </row>
    <row r="842" spans="2:2" ht="18.75" x14ac:dyDescent="0.3">
      <c r="B842" s="267" t="s">
        <v>5739</v>
      </c>
    </row>
    <row r="843" spans="2:2" ht="18.75" x14ac:dyDescent="0.3">
      <c r="B843" s="267" t="s">
        <v>5740</v>
      </c>
    </row>
    <row r="844" spans="2:2" ht="18.75" x14ac:dyDescent="0.3">
      <c r="B844" s="267" t="s">
        <v>5741</v>
      </c>
    </row>
    <row r="845" spans="2:2" ht="18.75" x14ac:dyDescent="0.3">
      <c r="B845" s="267" t="s">
        <v>5742</v>
      </c>
    </row>
    <row r="846" spans="2:2" ht="18.75" x14ac:dyDescent="0.3">
      <c r="B846" s="267" t="s">
        <v>5743</v>
      </c>
    </row>
    <row r="847" spans="2:2" ht="18.75" x14ac:dyDescent="0.3">
      <c r="B847" s="267" t="s">
        <v>5744</v>
      </c>
    </row>
    <row r="848" spans="2:2" ht="18.75" x14ac:dyDescent="0.3">
      <c r="B848" s="267" t="s">
        <v>5745</v>
      </c>
    </row>
    <row r="849" spans="2:2" ht="18.75" x14ac:dyDescent="0.3">
      <c r="B849" s="267" t="s">
        <v>5746</v>
      </c>
    </row>
    <row r="850" spans="2:2" ht="18.75" x14ac:dyDescent="0.3">
      <c r="B850" s="267" t="s">
        <v>5747</v>
      </c>
    </row>
    <row r="851" spans="2:2" ht="18.75" x14ac:dyDescent="0.3">
      <c r="B851" s="267" t="s">
        <v>5748</v>
      </c>
    </row>
    <row r="852" spans="2:2" ht="18.75" x14ac:dyDescent="0.3">
      <c r="B852" s="267" t="s">
        <v>5749</v>
      </c>
    </row>
    <row r="853" spans="2:2" ht="18.75" x14ac:dyDescent="0.3">
      <c r="B853" s="267" t="s">
        <v>5750</v>
      </c>
    </row>
    <row r="854" spans="2:2" ht="18.75" x14ac:dyDescent="0.3">
      <c r="B854" s="267" t="s">
        <v>5751</v>
      </c>
    </row>
    <row r="855" spans="2:2" ht="18.75" x14ac:dyDescent="0.3">
      <c r="B855" s="267" t="s">
        <v>5752</v>
      </c>
    </row>
    <row r="856" spans="2:2" ht="18.75" x14ac:dyDescent="0.3">
      <c r="B856" s="267" t="s">
        <v>5307</v>
      </c>
    </row>
    <row r="857" spans="2:2" ht="18.75" x14ac:dyDescent="0.3">
      <c r="B857" s="267" t="s">
        <v>5753</v>
      </c>
    </row>
    <row r="858" spans="2:2" ht="18.75" x14ac:dyDescent="0.3">
      <c r="B858" s="267" t="s">
        <v>5754</v>
      </c>
    </row>
    <row r="859" spans="2:2" ht="18.75" x14ac:dyDescent="0.3">
      <c r="B859" s="267" t="s">
        <v>5755</v>
      </c>
    </row>
    <row r="860" spans="2:2" ht="18.75" x14ac:dyDescent="0.3">
      <c r="B860" s="267" t="s">
        <v>5756</v>
      </c>
    </row>
    <row r="861" spans="2:2" ht="18.75" x14ac:dyDescent="0.3">
      <c r="B861" s="267" t="s">
        <v>5757</v>
      </c>
    </row>
    <row r="862" spans="2:2" ht="18.75" x14ac:dyDescent="0.3">
      <c r="B862" s="267"/>
    </row>
    <row r="863" spans="2:2" ht="18.75" x14ac:dyDescent="0.3">
      <c r="B863" s="267">
        <v>19</v>
      </c>
    </row>
    <row r="864" spans="2:2" ht="18.75" x14ac:dyDescent="0.3">
      <c r="B864" s="267" t="s">
        <v>5758</v>
      </c>
    </row>
    <row r="865" spans="2:2" ht="18.75" x14ac:dyDescent="0.3">
      <c r="B865" s="267" t="s">
        <v>5759</v>
      </c>
    </row>
    <row r="866" spans="2:2" ht="18.75" x14ac:dyDescent="0.3">
      <c r="B866" s="267" t="s">
        <v>5760</v>
      </c>
    </row>
    <row r="867" spans="2:2" ht="18.75" x14ac:dyDescent="0.3">
      <c r="B867" s="267" t="s">
        <v>5761</v>
      </c>
    </row>
    <row r="868" spans="2:2" ht="18.75" x14ac:dyDescent="0.3">
      <c r="B868" s="267" t="s">
        <v>5762</v>
      </c>
    </row>
    <row r="869" spans="2:2" ht="18.75" x14ac:dyDescent="0.3">
      <c r="B869" s="267" t="s">
        <v>5763</v>
      </c>
    </row>
    <row r="870" spans="2:2" ht="18.75" x14ac:dyDescent="0.3">
      <c r="B870" s="267" t="s">
        <v>5764</v>
      </c>
    </row>
    <row r="871" spans="2:2" ht="18.75" x14ac:dyDescent="0.3">
      <c r="B871" s="267" t="s">
        <v>5765</v>
      </c>
    </row>
    <row r="872" spans="2:2" ht="18.75" x14ac:dyDescent="0.3">
      <c r="B872" s="267"/>
    </row>
    <row r="873" spans="2:2" ht="18.75" x14ac:dyDescent="0.3">
      <c r="B873" s="267"/>
    </row>
    <row r="874" spans="2:2" ht="18.75" x14ac:dyDescent="0.3">
      <c r="B874" s="267" t="s">
        <v>5766</v>
      </c>
    </row>
    <row r="875" spans="2:2" ht="18.75" x14ac:dyDescent="0.3">
      <c r="B875" s="267" t="e">
        <f>- возможность получать муниципальную услугу своевременно и в</f>
        <v>#NAME?</v>
      </c>
    </row>
    <row r="876" spans="2:2" ht="18.75" x14ac:dyDescent="0.3">
      <c r="B876" s="267" t="s">
        <v>5767</v>
      </c>
    </row>
    <row r="877" spans="2:2" ht="18.75" x14ac:dyDescent="0.3">
      <c r="B877" s="267" t="s">
        <v>5768</v>
      </c>
    </row>
    <row r="878" spans="2:2" ht="18.75" x14ac:dyDescent="0.3">
      <c r="B878" s="267" t="s">
        <v>5769</v>
      </c>
    </row>
    <row r="879" spans="2:2" ht="18.75" x14ac:dyDescent="0.3">
      <c r="B879" s="267" t="s">
        <v>5770</v>
      </c>
    </row>
    <row r="880" spans="2:2" ht="18.75" x14ac:dyDescent="0.3">
      <c r="B880" s="267" t="e">
        <f>- возможность получать информацию о результате представления</f>
        <v>#NAME?</v>
      </c>
    </row>
    <row r="881" spans="2:2" ht="18.75" x14ac:dyDescent="0.3">
      <c r="B881" s="267" t="s">
        <v>5771</v>
      </c>
    </row>
    <row r="882" spans="2:2" ht="18.75" x14ac:dyDescent="0.3">
      <c r="B882" s="267" t="e">
        <f>- возможность обращаться в досудебном и (или) судебном порядке в</f>
        <v>#NAME?</v>
      </c>
    </row>
    <row r="883" spans="2:2" ht="18.75" x14ac:dyDescent="0.3">
      <c r="B883" s="267" t="s">
        <v>5772</v>
      </c>
    </row>
    <row r="884" spans="2:2" ht="18.75" x14ac:dyDescent="0.3">
      <c r="B884" s="267" t="s">
        <v>5773</v>
      </c>
    </row>
    <row r="885" spans="2:2" ht="18.75" x14ac:dyDescent="0.3">
      <c r="B885" s="267" t="s">
        <v>5774</v>
      </c>
    </row>
    <row r="886" spans="2:2" ht="18.75" x14ac:dyDescent="0.3">
      <c r="B886" s="267" t="s">
        <v>5775</v>
      </c>
    </row>
    <row r="887" spans="2:2" ht="18.75" x14ac:dyDescent="0.3">
      <c r="B887" s="267" t="e">
        <f>- достоверность и полнота информирования заявителя о ходе</f>
        <v>#NAME?</v>
      </c>
    </row>
    <row r="888" spans="2:2" ht="18.75" x14ac:dyDescent="0.3">
      <c r="B888" s="267" t="s">
        <v>5776</v>
      </c>
    </row>
    <row r="889" spans="2:2" ht="18.75" x14ac:dyDescent="0.3">
      <c r="B889" s="267" t="e">
        <f>- удобство и доступность получения заявителем информации о порядке</f>
        <v>#NAME?</v>
      </c>
    </row>
    <row r="890" spans="2:2" ht="18.75" x14ac:dyDescent="0.3">
      <c r="B890" s="267" t="s">
        <v>5777</v>
      </c>
    </row>
    <row r="891" spans="2:2" ht="18.75" x14ac:dyDescent="0.3">
      <c r="B891" s="267" t="s">
        <v>5778</v>
      </c>
    </row>
    <row r="892" spans="2:2" ht="18.75" x14ac:dyDescent="0.3">
      <c r="B892" s="267" t="s">
        <v>5779</v>
      </c>
    </row>
    <row r="893" spans="2:2" ht="18.75" x14ac:dyDescent="0.3">
      <c r="B893" s="267" t="s">
        <v>5780</v>
      </c>
    </row>
    <row r="894" spans="2:2" ht="18.75" x14ac:dyDescent="0.3">
      <c r="B894" s="267" t="s">
        <v>5781</v>
      </c>
    </row>
    <row r="895" spans="2:2" ht="18.75" x14ac:dyDescent="0.3">
      <c r="B895" s="267" t="e">
        <f>- при направлении запроса почтовым отправлением или в электронной</f>
        <v>#NAME?</v>
      </c>
    </row>
    <row r="896" spans="2:2" ht="18.75" x14ac:dyDescent="0.3">
      <c r="B896" s="267" t="s">
        <v>5782</v>
      </c>
    </row>
    <row r="897" spans="2:2" ht="18.75" x14ac:dyDescent="0.3">
      <c r="B897" s="267" t="s">
        <v>5783</v>
      </c>
    </row>
    <row r="898" spans="2:2" ht="18.75" x14ac:dyDescent="0.3">
      <c r="B898" s="267" t="e">
        <f>- при личном обращении заявитель взаимодействует с должностным</f>
        <v>#NAME?</v>
      </c>
    </row>
    <row r="899" spans="2:2" ht="18.75" x14ac:dyDescent="0.3">
      <c r="B899" s="267" t="s">
        <v>5784</v>
      </c>
    </row>
    <row r="900" spans="2:2" ht="18.75" x14ac:dyDescent="0.3">
      <c r="B900" s="267" t="s">
        <v>5785</v>
      </c>
    </row>
    <row r="901" spans="2:2" ht="18.75" x14ac:dyDescent="0.3">
      <c r="B901" s="267" t="s">
        <v>5786</v>
      </c>
    </row>
    <row r="902" spans="2:2" ht="18.75" x14ac:dyDescent="0.3">
      <c r="B902" s="267" t="s">
        <v>5787</v>
      </c>
    </row>
    <row r="903" spans="2:2" ht="18.75" x14ac:dyDescent="0.3">
      <c r="B903" s="267" t="s">
        <v>5788</v>
      </c>
    </row>
    <row r="904" spans="2:2" ht="18.75" x14ac:dyDescent="0.3">
      <c r="B904" s="267" t="s">
        <v>5789</v>
      </c>
    </row>
    <row r="905" spans="2:2" ht="18.75" x14ac:dyDescent="0.3">
      <c r="B905" s="267" t="s">
        <v>5790</v>
      </c>
    </row>
    <row r="906" spans="2:2" ht="18.75" x14ac:dyDescent="0.3">
      <c r="B906" s="267" t="s">
        <v>5791</v>
      </c>
    </row>
    <row r="907" spans="2:2" ht="18.75" x14ac:dyDescent="0.3">
      <c r="B907" s="267" t="s">
        <v>5792</v>
      </c>
    </row>
    <row r="908" spans="2:2" ht="18.75" x14ac:dyDescent="0.3">
      <c r="B908" s="267" t="s">
        <v>5793</v>
      </c>
    </row>
    <row r="909" spans="2:2" ht="18.75" x14ac:dyDescent="0.3">
      <c r="B909" s="267">
        <v>20</v>
      </c>
    </row>
    <row r="910" spans="2:2" ht="18.75" x14ac:dyDescent="0.3">
      <c r="B910" s="267" t="s">
        <v>5794</v>
      </c>
    </row>
    <row r="911" spans="2:2" ht="18.75" x14ac:dyDescent="0.3">
      <c r="B911" s="267" t="s">
        <v>5795</v>
      </c>
    </row>
    <row r="912" spans="2:2" ht="18.75" x14ac:dyDescent="0.3">
      <c r="B912" s="267" t="s">
        <v>5796</v>
      </c>
    </row>
    <row r="913" spans="2:2" ht="18.75" x14ac:dyDescent="0.3">
      <c r="B913" s="267" t="s">
        <v>5797</v>
      </c>
    </row>
    <row r="914" spans="2:2" ht="18.75" x14ac:dyDescent="0.3">
      <c r="B914" s="267" t="s">
        <v>175</v>
      </c>
    </row>
    <row r="915" spans="2:2" ht="18.75" x14ac:dyDescent="0.3">
      <c r="B915" s="267" t="s">
        <v>5798</v>
      </c>
    </row>
    <row r="916" spans="2:2" ht="18.75" x14ac:dyDescent="0.3">
      <c r="B916" s="267" t="s">
        <v>5799</v>
      </c>
    </row>
    <row r="917" spans="2:2" ht="18.75" x14ac:dyDescent="0.3">
      <c r="B917" s="267" t="s">
        <v>5800</v>
      </c>
    </row>
    <row r="918" spans="2:2" ht="18.75" x14ac:dyDescent="0.3">
      <c r="B918" s="267" t="s">
        <v>5801</v>
      </c>
    </row>
    <row r="919" spans="2:2" ht="18.75" x14ac:dyDescent="0.3">
      <c r="B919" s="267" t="s">
        <v>5802</v>
      </c>
    </row>
    <row r="920" spans="2:2" ht="18.75" x14ac:dyDescent="0.3">
      <c r="B920" s="267" t="s">
        <v>5803</v>
      </c>
    </row>
    <row r="921" spans="2:2" ht="18.75" x14ac:dyDescent="0.3">
      <c r="B921" s="267" t="s">
        <v>5804</v>
      </c>
    </row>
    <row r="922" spans="2:2" ht="18.75" x14ac:dyDescent="0.3">
      <c r="B922" s="267" t="s">
        <v>5805</v>
      </c>
    </row>
    <row r="923" spans="2:2" ht="18.75" x14ac:dyDescent="0.3">
      <c r="B923" s="267" t="s">
        <v>5806</v>
      </c>
    </row>
    <row r="924" spans="2:2" ht="18.75" x14ac:dyDescent="0.3">
      <c r="B924" s="267" t="s">
        <v>5807</v>
      </c>
    </row>
    <row r="925" spans="2:2" ht="18.75" x14ac:dyDescent="0.3">
      <c r="B925" s="267" t="s">
        <v>5808</v>
      </c>
    </row>
    <row r="926" spans="2:2" ht="18.75" x14ac:dyDescent="0.3">
      <c r="B926" s="267" t="s">
        <v>5809</v>
      </c>
    </row>
    <row r="927" spans="2:2" ht="18.75" x14ac:dyDescent="0.3">
      <c r="B927" s="267" t="s">
        <v>5810</v>
      </c>
    </row>
    <row r="928" spans="2:2" ht="18.75" x14ac:dyDescent="0.3">
      <c r="B928" s="267" t="s">
        <v>5811</v>
      </c>
    </row>
    <row r="929" spans="2:2" ht="18.75" x14ac:dyDescent="0.3">
      <c r="B929" s="267" t="s">
        <v>5812</v>
      </c>
    </row>
    <row r="930" spans="2:2" ht="18.75" x14ac:dyDescent="0.3">
      <c r="B930" s="267" t="s">
        <v>5813</v>
      </c>
    </row>
    <row r="931" spans="2:2" ht="18.75" x14ac:dyDescent="0.3">
      <c r="B931" s="267" t="s">
        <v>5814</v>
      </c>
    </row>
    <row r="932" spans="2:2" ht="18.75" x14ac:dyDescent="0.3">
      <c r="B932" s="267" t="s">
        <v>5815</v>
      </c>
    </row>
    <row r="933" spans="2:2" ht="18.75" x14ac:dyDescent="0.3">
      <c r="B933" s="267" t="s">
        <v>5816</v>
      </c>
    </row>
    <row r="934" spans="2:2" ht="18.75" x14ac:dyDescent="0.3">
      <c r="B934" s="267" t="s">
        <v>5817</v>
      </c>
    </row>
    <row r="935" spans="2:2" ht="18.75" x14ac:dyDescent="0.3">
      <c r="B935" s="267" t="s">
        <v>5818</v>
      </c>
    </row>
    <row r="936" spans="2:2" ht="18.75" x14ac:dyDescent="0.3">
      <c r="B936" s="267" t="s">
        <v>5819</v>
      </c>
    </row>
    <row r="937" spans="2:2" ht="18.75" x14ac:dyDescent="0.3">
      <c r="B937" s="267" t="s">
        <v>5820</v>
      </c>
    </row>
    <row r="938" spans="2:2" ht="18.75" x14ac:dyDescent="0.3">
      <c r="B938" s="267" t="s">
        <v>5821</v>
      </c>
    </row>
    <row r="939" spans="2:2" ht="18.75" x14ac:dyDescent="0.3">
      <c r="B939" s="267" t="s">
        <v>5822</v>
      </c>
    </row>
    <row r="940" spans="2:2" ht="18.75" x14ac:dyDescent="0.3">
      <c r="B940" s="267" t="s">
        <v>5823</v>
      </c>
    </row>
    <row r="941" spans="2:2" ht="18.75" x14ac:dyDescent="0.3">
      <c r="B941" s="267" t="s">
        <v>5824</v>
      </c>
    </row>
    <row r="942" spans="2:2" ht="18.75" x14ac:dyDescent="0.3">
      <c r="B942" s="267" t="s">
        <v>5825</v>
      </c>
    </row>
    <row r="943" spans="2:2" ht="18.75" x14ac:dyDescent="0.3">
      <c r="B943" s="267" t="s">
        <v>5826</v>
      </c>
    </row>
    <row r="944" spans="2:2" ht="18.75" x14ac:dyDescent="0.3">
      <c r="B944" s="267" t="s">
        <v>5827</v>
      </c>
    </row>
    <row r="945" spans="2:2" ht="18.75" x14ac:dyDescent="0.3">
      <c r="B945" s="267" t="s">
        <v>5828</v>
      </c>
    </row>
    <row r="946" spans="2:2" ht="18.75" x14ac:dyDescent="0.3">
      <c r="B946" s="267" t="s">
        <v>5829</v>
      </c>
    </row>
    <row r="947" spans="2:2" ht="18.75" x14ac:dyDescent="0.3">
      <c r="B947" s="267" t="s">
        <v>5830</v>
      </c>
    </row>
    <row r="948" spans="2:2" ht="18.75" x14ac:dyDescent="0.3">
      <c r="B948" s="267" t="s">
        <v>5831</v>
      </c>
    </row>
    <row r="949" spans="2:2" ht="18.75" x14ac:dyDescent="0.3">
      <c r="B949" s="267" t="s">
        <v>5832</v>
      </c>
    </row>
    <row r="950" spans="2:2" ht="18.75" x14ac:dyDescent="0.3">
      <c r="B950" s="267" t="s">
        <v>5833</v>
      </c>
    </row>
    <row r="951" spans="2:2" ht="18.75" x14ac:dyDescent="0.3">
      <c r="B951" s="267" t="s">
        <v>5834</v>
      </c>
    </row>
    <row r="952" spans="2:2" ht="18.75" x14ac:dyDescent="0.3">
      <c r="B952" s="267" t="s">
        <v>5835</v>
      </c>
    </row>
    <row r="953" spans="2:2" ht="18.75" x14ac:dyDescent="0.3">
      <c r="B953" s="267" t="s">
        <v>5836</v>
      </c>
    </row>
    <row r="954" spans="2:2" ht="18.75" x14ac:dyDescent="0.3">
      <c r="B954" s="267">
        <v>21</v>
      </c>
    </row>
    <row r="955" spans="2:2" ht="18.75" x14ac:dyDescent="0.3">
      <c r="B955" s="267" t="s">
        <v>5837</v>
      </c>
    </row>
    <row r="956" spans="2:2" ht="18.75" x14ac:dyDescent="0.3">
      <c r="B956" s="267" t="s">
        <v>5838</v>
      </c>
    </row>
    <row r="957" spans="2:2" ht="18.75" x14ac:dyDescent="0.3">
      <c r="B957" s="267" t="s">
        <v>5839</v>
      </c>
    </row>
    <row r="958" spans="2:2" ht="18.75" x14ac:dyDescent="0.3">
      <c r="B958" s="267" t="s">
        <v>5840</v>
      </c>
    </row>
    <row r="959" spans="2:2" ht="18.75" x14ac:dyDescent="0.3">
      <c r="B959" s="267" t="s">
        <v>5841</v>
      </c>
    </row>
    <row r="960" spans="2:2" ht="18.75" x14ac:dyDescent="0.3">
      <c r="B960" s="267" t="s">
        <v>5842</v>
      </c>
    </row>
    <row r="961" spans="2:2" ht="18.75" x14ac:dyDescent="0.3">
      <c r="B961" s="267" t="s">
        <v>5843</v>
      </c>
    </row>
    <row r="962" spans="2:2" ht="18.75" x14ac:dyDescent="0.3">
      <c r="B962" s="267" t="s">
        <v>5844</v>
      </c>
    </row>
    <row r="963" spans="2:2" ht="18.75" x14ac:dyDescent="0.3">
      <c r="B963" s="267" t="s">
        <v>5845</v>
      </c>
    </row>
    <row r="964" spans="2:2" ht="18.75" x14ac:dyDescent="0.3">
      <c r="B964" s="267" t="s">
        <v>5846</v>
      </c>
    </row>
    <row r="965" spans="2:2" ht="18.75" x14ac:dyDescent="0.3">
      <c r="B965" s="267" t="s">
        <v>5847</v>
      </c>
    </row>
    <row r="966" spans="2:2" ht="18.75" x14ac:dyDescent="0.3">
      <c r="B966" s="267" t="s">
        <v>5848</v>
      </c>
    </row>
    <row r="967" spans="2:2" ht="18.75" x14ac:dyDescent="0.3">
      <c r="B967" s="267" t="s">
        <v>5849</v>
      </c>
    </row>
    <row r="968" spans="2:2" ht="18.75" x14ac:dyDescent="0.3">
      <c r="B968" s="267" t="s">
        <v>5850</v>
      </c>
    </row>
    <row r="969" spans="2:2" ht="18.75" x14ac:dyDescent="0.3">
      <c r="B969" s="267" t="s">
        <v>5851</v>
      </c>
    </row>
    <row r="970" spans="2:2" ht="18.75" x14ac:dyDescent="0.3">
      <c r="B970" s="267" t="s">
        <v>5852</v>
      </c>
    </row>
    <row r="971" spans="2:2" ht="18.75" x14ac:dyDescent="0.3">
      <c r="B971" s="267" t="s">
        <v>5853</v>
      </c>
    </row>
    <row r="972" spans="2:2" ht="18.75" x14ac:dyDescent="0.3">
      <c r="B972" s="267" t="s">
        <v>5854</v>
      </c>
    </row>
    <row r="973" spans="2:2" ht="18.75" x14ac:dyDescent="0.3">
      <c r="B973" s="267" t="s">
        <v>5855</v>
      </c>
    </row>
    <row r="974" spans="2:2" ht="18.75" x14ac:dyDescent="0.3">
      <c r="B974" s="267" t="s">
        <v>5856</v>
      </c>
    </row>
    <row r="975" spans="2:2" ht="18.75" x14ac:dyDescent="0.3">
      <c r="B975" s="267" t="s">
        <v>5857</v>
      </c>
    </row>
    <row r="976" spans="2:2" ht="18.75" x14ac:dyDescent="0.3">
      <c r="B976" s="267" t="s">
        <v>5858</v>
      </c>
    </row>
    <row r="977" spans="2:2" ht="18.75" x14ac:dyDescent="0.3">
      <c r="B977" s="267" t="s">
        <v>5859</v>
      </c>
    </row>
    <row r="978" spans="2:2" ht="18.75" x14ac:dyDescent="0.3">
      <c r="B978" s="267" t="s">
        <v>5860</v>
      </c>
    </row>
    <row r="979" spans="2:2" ht="18.75" x14ac:dyDescent="0.3">
      <c r="B979" s="267" t="s">
        <v>5861</v>
      </c>
    </row>
    <row r="980" spans="2:2" ht="18.75" x14ac:dyDescent="0.3">
      <c r="B980" s="267" t="s">
        <v>5862</v>
      </c>
    </row>
    <row r="981" spans="2:2" ht="18.75" x14ac:dyDescent="0.3">
      <c r="B981" s="267" t="s">
        <v>5863</v>
      </c>
    </row>
    <row r="982" spans="2:2" ht="18.75" x14ac:dyDescent="0.3">
      <c r="B982" s="267" t="s">
        <v>5864</v>
      </c>
    </row>
    <row r="983" spans="2:2" ht="18.75" x14ac:dyDescent="0.3">
      <c r="B983" s="267" t="s">
        <v>5865</v>
      </c>
    </row>
    <row r="984" spans="2:2" ht="18.75" x14ac:dyDescent="0.3">
      <c r="B984" s="267" t="s">
        <v>5866</v>
      </c>
    </row>
    <row r="985" spans="2:2" ht="18.75" x14ac:dyDescent="0.3">
      <c r="B985" s="267" t="s">
        <v>5867</v>
      </c>
    </row>
    <row r="986" spans="2:2" ht="18.75" x14ac:dyDescent="0.3">
      <c r="B986" s="267" t="s">
        <v>5868</v>
      </c>
    </row>
    <row r="987" spans="2:2" ht="18.75" x14ac:dyDescent="0.3">
      <c r="B987" s="267" t="s">
        <v>5869</v>
      </c>
    </row>
    <row r="988" spans="2:2" ht="18.75" x14ac:dyDescent="0.3">
      <c r="B988" s="267" t="s">
        <v>5870</v>
      </c>
    </row>
    <row r="989" spans="2:2" ht="18.75" x14ac:dyDescent="0.3">
      <c r="B989" s="267" t="s">
        <v>5871</v>
      </c>
    </row>
    <row r="990" spans="2:2" ht="18.75" x14ac:dyDescent="0.3">
      <c r="B990" s="267" t="s">
        <v>5872</v>
      </c>
    </row>
    <row r="991" spans="2:2" ht="18.75" x14ac:dyDescent="0.3">
      <c r="B991" s="267" t="s">
        <v>5873</v>
      </c>
    </row>
    <row r="992" spans="2:2" ht="18.75" x14ac:dyDescent="0.3">
      <c r="B992" s="267" t="s">
        <v>5874</v>
      </c>
    </row>
    <row r="993" spans="2:2" ht="18.75" x14ac:dyDescent="0.3">
      <c r="B993" s="267" t="s">
        <v>5875</v>
      </c>
    </row>
    <row r="994" spans="2:2" ht="18.75" x14ac:dyDescent="0.3">
      <c r="B994" s="267" t="s">
        <v>5860</v>
      </c>
    </row>
    <row r="995" spans="2:2" ht="18.75" x14ac:dyDescent="0.3">
      <c r="B995" s="267" t="s">
        <v>5861</v>
      </c>
    </row>
    <row r="996" spans="2:2" ht="18.75" x14ac:dyDescent="0.3">
      <c r="B996" s="267" t="s">
        <v>5862</v>
      </c>
    </row>
    <row r="997" spans="2:2" ht="18.75" x14ac:dyDescent="0.3">
      <c r="B997" s="267" t="s">
        <v>5863</v>
      </c>
    </row>
    <row r="998" spans="2:2" ht="18.75" x14ac:dyDescent="0.3">
      <c r="B998" s="267" t="s">
        <v>5864</v>
      </c>
    </row>
    <row r="999" spans="2:2" ht="18.75" x14ac:dyDescent="0.3">
      <c r="B999" s="267" t="s">
        <v>5865</v>
      </c>
    </row>
    <row r="1000" spans="2:2" ht="18.75" x14ac:dyDescent="0.3">
      <c r="B1000" s="267" t="s">
        <v>5866</v>
      </c>
    </row>
    <row r="1001" spans="2:2" ht="18.75" x14ac:dyDescent="0.3">
      <c r="B1001" s="267">
        <v>22</v>
      </c>
    </row>
    <row r="1002" spans="2:2" ht="18.75" x14ac:dyDescent="0.3">
      <c r="B1002" s="267" t="s">
        <v>5876</v>
      </c>
    </row>
    <row r="1003" spans="2:2" ht="18.75" x14ac:dyDescent="0.3">
      <c r="B1003" s="267" t="s">
        <v>5877</v>
      </c>
    </row>
    <row r="1004" spans="2:2" ht="18.75" x14ac:dyDescent="0.3">
      <c r="B1004" s="267" t="s">
        <v>5878</v>
      </c>
    </row>
    <row r="1005" spans="2:2" ht="18.75" x14ac:dyDescent="0.3">
      <c r="B1005" s="267" t="s">
        <v>5879</v>
      </c>
    </row>
    <row r="1006" spans="2:2" ht="18.75" x14ac:dyDescent="0.3">
      <c r="B1006" s="267" t="s">
        <v>5880</v>
      </c>
    </row>
    <row r="1007" spans="2:2" ht="18.75" x14ac:dyDescent="0.3">
      <c r="B1007" s="267" t="s">
        <v>5881</v>
      </c>
    </row>
    <row r="1008" spans="2:2" ht="18.75" x14ac:dyDescent="0.3">
      <c r="B1008" s="267" t="s">
        <v>5882</v>
      </c>
    </row>
    <row r="1009" spans="2:2" ht="18.75" x14ac:dyDescent="0.3">
      <c r="B1009" s="267" t="s">
        <v>5883</v>
      </c>
    </row>
    <row r="1010" spans="2:2" ht="18.75" x14ac:dyDescent="0.3">
      <c r="B1010" s="267" t="s">
        <v>5884</v>
      </c>
    </row>
    <row r="1011" spans="2:2" ht="18.75" x14ac:dyDescent="0.3">
      <c r="B1011" s="267" t="s">
        <v>5885</v>
      </c>
    </row>
    <row r="1012" spans="2:2" ht="18.75" x14ac:dyDescent="0.3">
      <c r="B1012" s="267" t="s">
        <v>5886</v>
      </c>
    </row>
    <row r="1013" spans="2:2" ht="18.75" x14ac:dyDescent="0.3">
      <c r="B1013" s="267" t="s">
        <v>5887</v>
      </c>
    </row>
    <row r="1014" spans="2:2" ht="18.75" x14ac:dyDescent="0.3">
      <c r="B1014" s="267" t="s">
        <v>5888</v>
      </c>
    </row>
    <row r="1015" spans="2:2" ht="18.75" x14ac:dyDescent="0.3">
      <c r="B1015" s="267" t="s">
        <v>5889</v>
      </c>
    </row>
    <row r="1016" spans="2:2" ht="18.75" x14ac:dyDescent="0.3">
      <c r="B1016" s="267" t="s">
        <v>5890</v>
      </c>
    </row>
    <row r="1017" spans="2:2" ht="18.75" x14ac:dyDescent="0.3">
      <c r="B1017" s="267" t="s">
        <v>5891</v>
      </c>
    </row>
    <row r="1018" spans="2:2" ht="18.75" x14ac:dyDescent="0.3">
      <c r="B1018" s="267" t="s">
        <v>5892</v>
      </c>
    </row>
    <row r="1019" spans="2:2" ht="18.75" x14ac:dyDescent="0.3">
      <c r="B1019" s="267" t="s">
        <v>5893</v>
      </c>
    </row>
    <row r="1020" spans="2:2" ht="18.75" x14ac:dyDescent="0.3">
      <c r="B1020" s="267" t="s">
        <v>5894</v>
      </c>
    </row>
    <row r="1021" spans="2:2" ht="18.75" x14ac:dyDescent="0.3">
      <c r="B1021" s="267" t="s">
        <v>5895</v>
      </c>
    </row>
    <row r="1022" spans="2:2" ht="18.75" x14ac:dyDescent="0.3">
      <c r="B1022" s="267" t="s">
        <v>5896</v>
      </c>
    </row>
    <row r="1023" spans="2:2" ht="18.75" x14ac:dyDescent="0.3">
      <c r="B1023" s="267" t="s">
        <v>5897</v>
      </c>
    </row>
    <row r="1024" spans="2:2" ht="18.75" x14ac:dyDescent="0.3">
      <c r="B1024" s="267" t="s">
        <v>5898</v>
      </c>
    </row>
    <row r="1025" spans="2:2" ht="18.75" x14ac:dyDescent="0.3">
      <c r="B1025" s="267" t="s">
        <v>5899</v>
      </c>
    </row>
    <row r="1026" spans="2:2" ht="18.75" x14ac:dyDescent="0.3">
      <c r="B1026" s="267" t="s">
        <v>5900</v>
      </c>
    </row>
    <row r="1027" spans="2:2" ht="18.75" x14ac:dyDescent="0.3">
      <c r="B1027" s="267" t="s">
        <v>5901</v>
      </c>
    </row>
    <row r="1028" spans="2:2" ht="18.75" x14ac:dyDescent="0.3">
      <c r="B1028" s="267" t="s">
        <v>5902</v>
      </c>
    </row>
    <row r="1029" spans="2:2" ht="18.75" x14ac:dyDescent="0.3">
      <c r="B1029" s="267" t="s">
        <v>5903</v>
      </c>
    </row>
    <row r="1030" spans="2:2" ht="18.75" x14ac:dyDescent="0.3">
      <c r="B1030" s="267" t="s">
        <v>5904</v>
      </c>
    </row>
    <row r="1031" spans="2:2" ht="18.75" x14ac:dyDescent="0.3">
      <c r="B1031" s="267" t="s">
        <v>5905</v>
      </c>
    </row>
    <row r="1032" spans="2:2" ht="18.75" x14ac:dyDescent="0.3">
      <c r="B1032" s="267" t="s">
        <v>5906</v>
      </c>
    </row>
    <row r="1033" spans="2:2" ht="18.75" x14ac:dyDescent="0.3">
      <c r="B1033" s="267" t="s">
        <v>5907</v>
      </c>
    </row>
    <row r="1034" spans="2:2" ht="18.75" x14ac:dyDescent="0.3">
      <c r="B1034" s="267" t="s">
        <v>5908</v>
      </c>
    </row>
    <row r="1035" spans="2:2" ht="18.75" x14ac:dyDescent="0.3">
      <c r="B1035" s="267" t="s">
        <v>5909</v>
      </c>
    </row>
    <row r="1036" spans="2:2" ht="18.75" x14ac:dyDescent="0.3">
      <c r="B1036" s="267" t="s">
        <v>5910</v>
      </c>
    </row>
    <row r="1037" spans="2:2" ht="18.75" x14ac:dyDescent="0.3">
      <c r="B1037" s="267" t="s">
        <v>5911</v>
      </c>
    </row>
    <row r="1038" spans="2:2" ht="18.75" x14ac:dyDescent="0.3">
      <c r="B1038" s="267" t="s">
        <v>5912</v>
      </c>
    </row>
    <row r="1039" spans="2:2" ht="18.75" x14ac:dyDescent="0.3">
      <c r="B1039" s="267" t="s">
        <v>5913</v>
      </c>
    </row>
    <row r="1040" spans="2:2" ht="18.75" x14ac:dyDescent="0.3">
      <c r="B1040" s="267" t="s">
        <v>5914</v>
      </c>
    </row>
    <row r="1041" spans="2:2" ht="18.75" x14ac:dyDescent="0.3">
      <c r="B1041" s="267" t="s">
        <v>5915</v>
      </c>
    </row>
    <row r="1042" spans="2:2" ht="18.75" x14ac:dyDescent="0.3">
      <c r="B1042" s="267" t="s">
        <v>5916</v>
      </c>
    </row>
    <row r="1043" spans="2:2" ht="18.75" x14ac:dyDescent="0.3">
      <c r="B1043" s="267" t="s">
        <v>5917</v>
      </c>
    </row>
    <row r="1044" spans="2:2" ht="18.75" x14ac:dyDescent="0.3">
      <c r="B1044" s="267">
        <v>23</v>
      </c>
    </row>
    <row r="1045" spans="2:2" ht="18.75" x14ac:dyDescent="0.3">
      <c r="B1045" s="267" t="s">
        <v>5918</v>
      </c>
    </row>
    <row r="1046" spans="2:2" ht="18.75" x14ac:dyDescent="0.3">
      <c r="B1046" s="267" t="s">
        <v>5919</v>
      </c>
    </row>
    <row r="1047" spans="2:2" ht="18.75" x14ac:dyDescent="0.3">
      <c r="B1047" s="267" t="s">
        <v>5920</v>
      </c>
    </row>
    <row r="1048" spans="2:2" ht="18.75" x14ac:dyDescent="0.3">
      <c r="B1048" s="267" t="s">
        <v>5921</v>
      </c>
    </row>
    <row r="1049" spans="2:2" ht="18.75" x14ac:dyDescent="0.3">
      <c r="B1049" s="267" t="s">
        <v>5922</v>
      </c>
    </row>
    <row r="1050" spans="2:2" ht="18.75" x14ac:dyDescent="0.3">
      <c r="B1050" s="267" t="s">
        <v>5923</v>
      </c>
    </row>
    <row r="1051" spans="2:2" ht="18.75" x14ac:dyDescent="0.3">
      <c r="B1051" s="267" t="s">
        <v>5924</v>
      </c>
    </row>
    <row r="1052" spans="2:2" ht="18.75" x14ac:dyDescent="0.3">
      <c r="B1052" s="267" t="s">
        <v>5925</v>
      </c>
    </row>
    <row r="1053" spans="2:2" ht="18.75" x14ac:dyDescent="0.3">
      <c r="B1053" s="267" t="s">
        <v>5926</v>
      </c>
    </row>
    <row r="1054" spans="2:2" ht="18.75" x14ac:dyDescent="0.3">
      <c r="B1054" s="267" t="s">
        <v>5927</v>
      </c>
    </row>
    <row r="1055" spans="2:2" ht="18.75" x14ac:dyDescent="0.3">
      <c r="B1055" s="267" t="s">
        <v>5928</v>
      </c>
    </row>
    <row r="1056" spans="2:2" ht="18.75" x14ac:dyDescent="0.3">
      <c r="B1056" s="267" t="s">
        <v>5929</v>
      </c>
    </row>
    <row r="1057" spans="2:2" ht="18.75" x14ac:dyDescent="0.3">
      <c r="B1057" s="267" t="s">
        <v>5930</v>
      </c>
    </row>
    <row r="1058" spans="2:2" ht="18.75" x14ac:dyDescent="0.3">
      <c r="B1058" s="267" t="s">
        <v>5931</v>
      </c>
    </row>
    <row r="1059" spans="2:2" ht="18.75" x14ac:dyDescent="0.3">
      <c r="B1059" s="267" t="s">
        <v>5932</v>
      </c>
    </row>
    <row r="1060" spans="2:2" ht="18.75" x14ac:dyDescent="0.3">
      <c r="B1060" s="267" t="s">
        <v>5933</v>
      </c>
    </row>
    <row r="1061" spans="2:2" ht="18.75" x14ac:dyDescent="0.3">
      <c r="B1061" s="267" t="s">
        <v>5934</v>
      </c>
    </row>
    <row r="1062" spans="2:2" ht="18.75" x14ac:dyDescent="0.3">
      <c r="B1062" s="267" t="s">
        <v>5935</v>
      </c>
    </row>
    <row r="1063" spans="2:2" ht="18.75" x14ac:dyDescent="0.3">
      <c r="B1063" s="267" t="s">
        <v>5936</v>
      </c>
    </row>
    <row r="1064" spans="2:2" ht="18.75" x14ac:dyDescent="0.3">
      <c r="B1064" s="267" t="s">
        <v>5937</v>
      </c>
    </row>
    <row r="1065" spans="2:2" ht="18.75" x14ac:dyDescent="0.3">
      <c r="B1065" s="267" t="s">
        <v>5938</v>
      </c>
    </row>
    <row r="1066" spans="2:2" ht="18.75" x14ac:dyDescent="0.3">
      <c r="B1066" s="267" t="s">
        <v>5939</v>
      </c>
    </row>
    <row r="1067" spans="2:2" ht="18.75" x14ac:dyDescent="0.3">
      <c r="B1067" s="267" t="s">
        <v>5940</v>
      </c>
    </row>
    <row r="1068" spans="2:2" ht="18.75" x14ac:dyDescent="0.3">
      <c r="B1068" s="267" t="s">
        <v>5941</v>
      </c>
    </row>
    <row r="1069" spans="2:2" ht="18.75" x14ac:dyDescent="0.3">
      <c r="B1069" s="267" t="s">
        <v>5942</v>
      </c>
    </row>
    <row r="1070" spans="2:2" ht="18.75" x14ac:dyDescent="0.3">
      <c r="B1070" s="267" t="s">
        <v>5943</v>
      </c>
    </row>
    <row r="1071" spans="2:2" ht="18.75" x14ac:dyDescent="0.3">
      <c r="B1071" s="267" t="s">
        <v>5944</v>
      </c>
    </row>
    <row r="1072" spans="2:2" ht="18.75" x14ac:dyDescent="0.3">
      <c r="B1072" s="267" t="s">
        <v>5945</v>
      </c>
    </row>
    <row r="1073" spans="2:2" ht="18.75" x14ac:dyDescent="0.3">
      <c r="B1073" s="267" t="s">
        <v>5946</v>
      </c>
    </row>
    <row r="1074" spans="2:2" ht="18.75" x14ac:dyDescent="0.3">
      <c r="B1074" s="267" t="s">
        <v>5947</v>
      </c>
    </row>
    <row r="1075" spans="2:2" ht="18.75" x14ac:dyDescent="0.3">
      <c r="B1075" s="267" t="s">
        <v>5948</v>
      </c>
    </row>
    <row r="1076" spans="2:2" ht="18.75" x14ac:dyDescent="0.3">
      <c r="B1076" s="267" t="s">
        <v>5949</v>
      </c>
    </row>
    <row r="1077" spans="2:2" ht="18.75" x14ac:dyDescent="0.3">
      <c r="B1077" s="267" t="s">
        <v>5950</v>
      </c>
    </row>
    <row r="1078" spans="2:2" ht="18.75" x14ac:dyDescent="0.3">
      <c r="B1078" s="267" t="s">
        <v>5951</v>
      </c>
    </row>
    <row r="1079" spans="2:2" ht="18.75" x14ac:dyDescent="0.3">
      <c r="B1079" s="267" t="s">
        <v>5952</v>
      </c>
    </row>
    <row r="1080" spans="2:2" ht="18.75" x14ac:dyDescent="0.3">
      <c r="B1080" s="267" t="s">
        <v>5953</v>
      </c>
    </row>
    <row r="1081" spans="2:2" ht="18.75" x14ac:dyDescent="0.3">
      <c r="B1081" s="267" t="s">
        <v>5954</v>
      </c>
    </row>
    <row r="1082" spans="2:2" ht="18.75" x14ac:dyDescent="0.3">
      <c r="B1082" s="267" t="s">
        <v>5955</v>
      </c>
    </row>
    <row r="1083" spans="2:2" ht="18.75" x14ac:dyDescent="0.3">
      <c r="B1083" s="267" t="s">
        <v>5956</v>
      </c>
    </row>
    <row r="1084" spans="2:2" ht="18.75" x14ac:dyDescent="0.3">
      <c r="B1084" s="267" t="s">
        <v>5957</v>
      </c>
    </row>
    <row r="1085" spans="2:2" ht="18.75" x14ac:dyDescent="0.3">
      <c r="B1085" s="267" t="s">
        <v>5958</v>
      </c>
    </row>
    <row r="1086" spans="2:2" ht="18.75" x14ac:dyDescent="0.3">
      <c r="B1086" s="267" t="s">
        <v>5959</v>
      </c>
    </row>
    <row r="1087" spans="2:2" ht="18.75" x14ac:dyDescent="0.3">
      <c r="B1087" s="267" t="s">
        <v>5960</v>
      </c>
    </row>
    <row r="1088" spans="2:2" ht="18.75" x14ac:dyDescent="0.3">
      <c r="B1088" s="267" t="s">
        <v>5961</v>
      </c>
    </row>
    <row r="1089" spans="2:2" ht="18.75" x14ac:dyDescent="0.3">
      <c r="B1089" s="267">
        <v>24</v>
      </c>
    </row>
    <row r="1090" spans="2:2" ht="18.75" x14ac:dyDescent="0.3">
      <c r="B1090" s="267" t="s">
        <v>5962</v>
      </c>
    </row>
    <row r="1091" spans="2:2" ht="18.75" x14ac:dyDescent="0.3">
      <c r="B1091" s="267" t="s">
        <v>5963</v>
      </c>
    </row>
    <row r="1092" spans="2:2" ht="18.75" x14ac:dyDescent="0.3">
      <c r="B1092" s="267" t="s">
        <v>5964</v>
      </c>
    </row>
    <row r="1093" spans="2:2" ht="18.75" x14ac:dyDescent="0.3">
      <c r="B1093" s="267" t="s">
        <v>5965</v>
      </c>
    </row>
    <row r="1094" spans="2:2" ht="18.75" x14ac:dyDescent="0.3">
      <c r="B1094" s="267" t="s">
        <v>5966</v>
      </c>
    </row>
    <row r="1095" spans="2:2" ht="18.75" x14ac:dyDescent="0.3">
      <c r="B1095" s="267" t="s">
        <v>5967</v>
      </c>
    </row>
    <row r="1096" spans="2:2" ht="18.75" x14ac:dyDescent="0.3">
      <c r="B1096" s="267" t="s">
        <v>5968</v>
      </c>
    </row>
    <row r="1097" spans="2:2" ht="18.75" x14ac:dyDescent="0.3">
      <c r="B1097" s="267" t="s">
        <v>5969</v>
      </c>
    </row>
    <row r="1098" spans="2:2" ht="18.75" x14ac:dyDescent="0.3">
      <c r="B1098" s="267" t="s">
        <v>5970</v>
      </c>
    </row>
    <row r="1099" spans="2:2" ht="18.75" x14ac:dyDescent="0.3">
      <c r="B1099" s="267" t="s">
        <v>5971</v>
      </c>
    </row>
    <row r="1100" spans="2:2" ht="18.75" x14ac:dyDescent="0.3">
      <c r="B1100" s="267" t="s">
        <v>5972</v>
      </c>
    </row>
    <row r="1101" spans="2:2" ht="18.75" x14ac:dyDescent="0.3">
      <c r="B1101" s="267" t="s">
        <v>5973</v>
      </c>
    </row>
    <row r="1102" spans="2:2" ht="18.75" x14ac:dyDescent="0.3">
      <c r="B1102" s="267" t="s">
        <v>5974</v>
      </c>
    </row>
    <row r="1103" spans="2:2" ht="18.75" x14ac:dyDescent="0.3">
      <c r="B1103" s="267" t="s">
        <v>5975</v>
      </c>
    </row>
    <row r="1104" spans="2:2" ht="18.75" x14ac:dyDescent="0.3">
      <c r="B1104" s="267" t="s">
        <v>5976</v>
      </c>
    </row>
    <row r="1105" spans="2:2" ht="18.75" x14ac:dyDescent="0.3">
      <c r="B1105" s="267" t="s">
        <v>5977</v>
      </c>
    </row>
    <row r="1106" spans="2:2" ht="18.75" x14ac:dyDescent="0.3">
      <c r="B1106" s="267" t="s">
        <v>5978</v>
      </c>
    </row>
    <row r="1107" spans="2:2" ht="18.75" x14ac:dyDescent="0.3">
      <c r="B1107" s="267" t="s">
        <v>5979</v>
      </c>
    </row>
    <row r="1108" spans="2:2" ht="18.75" x14ac:dyDescent="0.3">
      <c r="B1108" s="267" t="s">
        <v>5980</v>
      </c>
    </row>
    <row r="1109" spans="2:2" ht="18.75" x14ac:dyDescent="0.3">
      <c r="B1109" s="267" t="s">
        <v>5981</v>
      </c>
    </row>
    <row r="1110" spans="2:2" ht="18.75" x14ac:dyDescent="0.3">
      <c r="B1110" s="267" t="s">
        <v>5982</v>
      </c>
    </row>
    <row r="1111" spans="2:2" ht="18.75" x14ac:dyDescent="0.3">
      <c r="B1111" s="267" t="s">
        <v>5983</v>
      </c>
    </row>
    <row r="1112" spans="2:2" ht="18.75" x14ac:dyDescent="0.3">
      <c r="B1112" s="267" t="s">
        <v>5984</v>
      </c>
    </row>
    <row r="1113" spans="2:2" ht="18.75" x14ac:dyDescent="0.3">
      <c r="B1113" s="267" t="s">
        <v>5985</v>
      </c>
    </row>
    <row r="1114" spans="2:2" ht="18.75" x14ac:dyDescent="0.3">
      <c r="B1114" s="267" t="s">
        <v>5986</v>
      </c>
    </row>
    <row r="1115" spans="2:2" ht="18.75" x14ac:dyDescent="0.3">
      <c r="B1115" s="267" t="s">
        <v>5987</v>
      </c>
    </row>
    <row r="1116" spans="2:2" ht="18.75" x14ac:dyDescent="0.3">
      <c r="B1116" s="267" t="s">
        <v>5988</v>
      </c>
    </row>
    <row r="1117" spans="2:2" ht="18.75" x14ac:dyDescent="0.3">
      <c r="B1117" s="267" t="s">
        <v>5989</v>
      </c>
    </row>
    <row r="1118" spans="2:2" ht="18.75" x14ac:dyDescent="0.3">
      <c r="B1118" s="267" t="s">
        <v>5990</v>
      </c>
    </row>
    <row r="1119" spans="2:2" ht="18.75" x14ac:dyDescent="0.3">
      <c r="B1119" s="267" t="s">
        <v>5991</v>
      </c>
    </row>
    <row r="1120" spans="2:2" ht="18.75" x14ac:dyDescent="0.3">
      <c r="B1120" s="267" t="s">
        <v>5992</v>
      </c>
    </row>
    <row r="1121" spans="2:2" ht="18.75" x14ac:dyDescent="0.3">
      <c r="B1121" s="267" t="s">
        <v>5993</v>
      </c>
    </row>
    <row r="1122" spans="2:2" ht="18.75" x14ac:dyDescent="0.3">
      <c r="B1122" s="267" t="s">
        <v>5994</v>
      </c>
    </row>
    <row r="1123" spans="2:2" ht="18.75" x14ac:dyDescent="0.3">
      <c r="B1123" s="267" t="s">
        <v>5995</v>
      </c>
    </row>
    <row r="1124" spans="2:2" ht="18.75" x14ac:dyDescent="0.3">
      <c r="B1124" s="267" t="s">
        <v>5996</v>
      </c>
    </row>
    <row r="1125" spans="2:2" ht="18.75" x14ac:dyDescent="0.3">
      <c r="B1125" s="267" t="s">
        <v>5997</v>
      </c>
    </row>
    <row r="1126" spans="2:2" ht="18.75" x14ac:dyDescent="0.3">
      <c r="B1126" s="267" t="s">
        <v>5998</v>
      </c>
    </row>
    <row r="1127" spans="2:2" ht="18.75" x14ac:dyDescent="0.3">
      <c r="B1127" s="267" t="s">
        <v>5999</v>
      </c>
    </row>
    <row r="1128" spans="2:2" ht="18.75" x14ac:dyDescent="0.3">
      <c r="B1128" s="267" t="s">
        <v>6000</v>
      </c>
    </row>
    <row r="1129" spans="2:2" ht="18.75" x14ac:dyDescent="0.3">
      <c r="B1129" s="267" t="s">
        <v>6001</v>
      </c>
    </row>
    <row r="1130" spans="2:2" ht="18.75" x14ac:dyDescent="0.3">
      <c r="B1130" s="267" t="s">
        <v>6002</v>
      </c>
    </row>
    <row r="1131" spans="2:2" ht="18.75" x14ac:dyDescent="0.3">
      <c r="B1131" s="267" t="s">
        <v>6003</v>
      </c>
    </row>
    <row r="1132" spans="2:2" ht="18.75" x14ac:dyDescent="0.3">
      <c r="B1132" s="267" t="s">
        <v>6004</v>
      </c>
    </row>
    <row r="1133" spans="2:2" ht="18.75" x14ac:dyDescent="0.3">
      <c r="B1133" s="267" t="s">
        <v>6005</v>
      </c>
    </row>
    <row r="1134" spans="2:2" ht="18.75" x14ac:dyDescent="0.3">
      <c r="B1134" s="267">
        <v>25</v>
      </c>
    </row>
    <row r="1135" spans="2:2" ht="18.75" x14ac:dyDescent="0.3">
      <c r="B1135" s="267" t="s">
        <v>6006</v>
      </c>
    </row>
    <row r="1136" spans="2:2" ht="18.75" x14ac:dyDescent="0.3">
      <c r="B1136" s="267" t="s">
        <v>6007</v>
      </c>
    </row>
    <row r="1137" spans="2:2" ht="18.75" x14ac:dyDescent="0.3">
      <c r="B1137" s="267" t="s">
        <v>6008</v>
      </c>
    </row>
    <row r="1138" spans="2:2" ht="18.75" x14ac:dyDescent="0.3">
      <c r="B1138" s="267" t="s">
        <v>6009</v>
      </c>
    </row>
    <row r="1139" spans="2:2" ht="18.75" x14ac:dyDescent="0.3">
      <c r="B1139" s="267" t="s">
        <v>6010</v>
      </c>
    </row>
    <row r="1140" spans="2:2" ht="18.75" x14ac:dyDescent="0.3">
      <c r="B1140" s="267" t="s">
        <v>6011</v>
      </c>
    </row>
    <row r="1141" spans="2:2" ht="18.75" x14ac:dyDescent="0.3">
      <c r="B1141" s="267" t="s">
        <v>6012</v>
      </c>
    </row>
    <row r="1142" spans="2:2" ht="18.75" x14ac:dyDescent="0.3">
      <c r="B1142" s="267" t="s">
        <v>6013</v>
      </c>
    </row>
    <row r="1143" spans="2:2" ht="18.75" x14ac:dyDescent="0.3">
      <c r="B1143" s="267" t="s">
        <v>6014</v>
      </c>
    </row>
    <row r="1144" spans="2:2" ht="18.75" x14ac:dyDescent="0.3">
      <c r="B1144" s="267" t="s">
        <v>6015</v>
      </c>
    </row>
    <row r="1145" spans="2:2" ht="18.75" x14ac:dyDescent="0.3">
      <c r="B1145" s="267" t="s">
        <v>6016</v>
      </c>
    </row>
    <row r="1146" spans="2:2" ht="18.75" x14ac:dyDescent="0.3">
      <c r="B1146" s="267" t="s">
        <v>6017</v>
      </c>
    </row>
    <row r="1147" spans="2:2" ht="18.75" x14ac:dyDescent="0.3">
      <c r="B1147" s="267" t="s">
        <v>6018</v>
      </c>
    </row>
    <row r="1148" spans="2:2" ht="18.75" x14ac:dyDescent="0.3">
      <c r="B1148" s="267" t="s">
        <v>6019</v>
      </c>
    </row>
    <row r="1149" spans="2:2" ht="18.75" x14ac:dyDescent="0.3">
      <c r="B1149" s="267" t="s">
        <v>6020</v>
      </c>
    </row>
    <row r="1150" spans="2:2" ht="18.75" x14ac:dyDescent="0.3">
      <c r="B1150" s="267" t="s">
        <v>6021</v>
      </c>
    </row>
    <row r="1151" spans="2:2" ht="18.75" x14ac:dyDescent="0.3">
      <c r="B1151" s="267" t="s">
        <v>6022</v>
      </c>
    </row>
    <row r="1152" spans="2:2" ht="18.75" x14ac:dyDescent="0.3">
      <c r="B1152" s="267" t="s">
        <v>5563</v>
      </c>
    </row>
    <row r="1153" spans="2:2" ht="18.75" x14ac:dyDescent="0.3">
      <c r="B1153" s="267" t="s">
        <v>6023</v>
      </c>
    </row>
    <row r="1154" spans="2:2" ht="18.75" x14ac:dyDescent="0.3">
      <c r="B1154" s="267" t="s">
        <v>6024</v>
      </c>
    </row>
    <row r="1155" spans="2:2" ht="18.75" x14ac:dyDescent="0.3">
      <c r="B1155" s="267" t="s">
        <v>6025</v>
      </c>
    </row>
    <row r="1156" spans="2:2" ht="18.75" x14ac:dyDescent="0.3">
      <c r="B1156" s="267" t="s">
        <v>6026</v>
      </c>
    </row>
    <row r="1157" spans="2:2" ht="18.75" x14ac:dyDescent="0.3">
      <c r="B1157" s="267" t="s">
        <v>6027</v>
      </c>
    </row>
    <row r="1158" spans="2:2" ht="18.75" x14ac:dyDescent="0.3">
      <c r="B1158" s="267" t="s">
        <v>6028</v>
      </c>
    </row>
    <row r="1159" spans="2:2" ht="18.75" x14ac:dyDescent="0.3">
      <c r="B1159" s="267" t="s">
        <v>6029</v>
      </c>
    </row>
    <row r="1160" spans="2:2" ht="18.75" x14ac:dyDescent="0.3">
      <c r="B1160" s="267" t="s">
        <v>6030</v>
      </c>
    </row>
    <row r="1161" spans="2:2" ht="18.75" x14ac:dyDescent="0.3">
      <c r="B1161" s="267"/>
    </row>
    <row r="1162" spans="2:2" ht="18.75" x14ac:dyDescent="0.3">
      <c r="B1162" s="267" t="s">
        <v>6031</v>
      </c>
    </row>
    <row r="1163" spans="2:2" ht="18.75" x14ac:dyDescent="0.3">
      <c r="B1163" s="267" t="s">
        <v>6032</v>
      </c>
    </row>
    <row r="1164" spans="2:2" ht="18.75" x14ac:dyDescent="0.3">
      <c r="B1164" s="267" t="s">
        <v>6033</v>
      </c>
    </row>
    <row r="1165" spans="2:2" ht="18.75" x14ac:dyDescent="0.3">
      <c r="B1165" s="267" t="s">
        <v>6034</v>
      </c>
    </row>
    <row r="1166" spans="2:2" ht="18.75" x14ac:dyDescent="0.3">
      <c r="B1166" s="267" t="s">
        <v>6035</v>
      </c>
    </row>
    <row r="1167" spans="2:2" ht="18.75" x14ac:dyDescent="0.3">
      <c r="B1167" s="267" t="s">
        <v>6036</v>
      </c>
    </row>
    <row r="1168" spans="2:2" ht="18.75" x14ac:dyDescent="0.3">
      <c r="B1168" s="267"/>
    </row>
    <row r="1169" spans="2:2" ht="18.75" x14ac:dyDescent="0.3">
      <c r="B1169" s="267" t="s">
        <v>6037</v>
      </c>
    </row>
    <row r="1170" spans="2:2" ht="18.75" x14ac:dyDescent="0.3">
      <c r="B1170" s="267"/>
    </row>
    <row r="1171" spans="2:2" ht="18.75" x14ac:dyDescent="0.3">
      <c r="B1171" s="267" t="s">
        <v>6038</v>
      </c>
    </row>
    <row r="1172" spans="2:2" ht="18.75" x14ac:dyDescent="0.3">
      <c r="B1172" s="267" t="s">
        <v>6039</v>
      </c>
    </row>
    <row r="1173" spans="2:2" ht="18.75" x14ac:dyDescent="0.3">
      <c r="B1173" s="267" t="s">
        <v>6040</v>
      </c>
    </row>
    <row r="1174" spans="2:2" ht="18.75" x14ac:dyDescent="0.3">
      <c r="B1174" s="267" t="s">
        <v>6041</v>
      </c>
    </row>
    <row r="1175" spans="2:2" ht="18.75" x14ac:dyDescent="0.3">
      <c r="B1175" s="267" t="s">
        <v>6042</v>
      </c>
    </row>
    <row r="1176" spans="2:2" ht="18.75" x14ac:dyDescent="0.3">
      <c r="B1176" s="267" t="s">
        <v>6043</v>
      </c>
    </row>
    <row r="1177" spans="2:2" ht="18.75" x14ac:dyDescent="0.3">
      <c r="B1177" s="267" t="s">
        <v>6044</v>
      </c>
    </row>
    <row r="1178" spans="2:2" ht="18.75" x14ac:dyDescent="0.3">
      <c r="B1178" s="267" t="s">
        <v>6045</v>
      </c>
    </row>
    <row r="1179" spans="2:2" ht="18.75" x14ac:dyDescent="0.3">
      <c r="B1179" s="267">
        <v>26</v>
      </c>
    </row>
    <row r="1180" spans="2:2" ht="18.75" x14ac:dyDescent="0.3">
      <c r="B1180" s="267" t="e">
        <f>- организация и проведение публичных слушаний по вопросу</f>
        <v>#NAME?</v>
      </c>
    </row>
    <row r="1181" spans="2:2" ht="18.75" x14ac:dyDescent="0.3">
      <c r="B1181" s="267" t="s">
        <v>6046</v>
      </c>
    </row>
    <row r="1182" spans="2:2" ht="18.75" x14ac:dyDescent="0.3">
      <c r="B1182" s="267" t="s">
        <v>5086</v>
      </c>
    </row>
    <row r="1183" spans="2:2" ht="18.75" x14ac:dyDescent="0.3">
      <c r="B1183" s="267" t="s">
        <v>6047</v>
      </c>
    </row>
    <row r="1184" spans="2:2" ht="18.75" x14ac:dyDescent="0.3">
      <c r="B1184" s="267" t="e">
        <f>- поступление рекомендаций Комиссии главе муниципального</f>
        <v>#NAME?</v>
      </c>
    </row>
    <row r="1185" spans="2:2" ht="18.75" x14ac:dyDescent="0.3">
      <c r="B1185" s="267" t="s">
        <v>6048</v>
      </c>
    </row>
    <row r="1186" spans="2:2" ht="18.75" x14ac:dyDescent="0.3">
      <c r="B1186" s="267" t="s">
        <v>6049</v>
      </c>
    </row>
    <row r="1187" spans="2:2" ht="18.75" x14ac:dyDescent="0.3">
      <c r="B1187" s="267" t="s">
        <v>5061</v>
      </c>
    </row>
    <row r="1188" spans="2:2" ht="18.75" x14ac:dyDescent="0.3">
      <c r="B1188" s="267" t="s">
        <v>6050</v>
      </c>
    </row>
    <row r="1189" spans="2:2" ht="18.75" x14ac:dyDescent="0.3">
      <c r="B1189" s="267" t="s">
        <v>6051</v>
      </c>
    </row>
    <row r="1190" spans="2:2" ht="18.75" x14ac:dyDescent="0.3">
      <c r="B1190" s="267" t="e">
        <f>- подготовка проекта постановления администрации муниципального</f>
        <v>#NAME?</v>
      </c>
    </row>
    <row r="1191" spans="2:2" ht="18.75" x14ac:dyDescent="0.3">
      <c r="B1191" s="267" t="s">
        <v>5342</v>
      </c>
    </row>
    <row r="1192" spans="2:2" ht="18.75" x14ac:dyDescent="0.3">
      <c r="B1192" s="267" t="s">
        <v>5343</v>
      </c>
    </row>
    <row r="1193" spans="2:2" ht="18.75" x14ac:dyDescent="0.3">
      <c r="B1193" s="267" t="s">
        <v>6052</v>
      </c>
    </row>
    <row r="1194" spans="2:2" ht="18.75" x14ac:dyDescent="0.3">
      <c r="B1194" s="267" t="s">
        <v>6053</v>
      </c>
    </row>
    <row r="1195" spans="2:2" ht="18.75" x14ac:dyDescent="0.3">
      <c r="B1195" s="267" t="s">
        <v>6054</v>
      </c>
    </row>
    <row r="1196" spans="2:2" ht="18.75" x14ac:dyDescent="0.3">
      <c r="B1196" s="267" t="e">
        <f>- выдача заявителю постановления о предоставлении разрешения на</f>
        <v>#NAME?</v>
      </c>
    </row>
    <row r="1197" spans="2:2" ht="18.75" x14ac:dyDescent="0.3">
      <c r="B1197" s="267" t="s">
        <v>5096</v>
      </c>
    </row>
    <row r="1198" spans="2:2" ht="18.75" x14ac:dyDescent="0.3">
      <c r="B1198" s="267" t="s">
        <v>6055</v>
      </c>
    </row>
    <row r="1199" spans="2:2" ht="18.75" x14ac:dyDescent="0.3">
      <c r="B1199" s="267" t="s">
        <v>6056</v>
      </c>
    </row>
    <row r="1200" spans="2:2" ht="18.75" x14ac:dyDescent="0.3">
      <c r="B1200" s="267" t="s">
        <v>6057</v>
      </c>
    </row>
    <row r="1201" spans="2:2" ht="18.75" x14ac:dyDescent="0.3">
      <c r="B1201" s="267" t="s">
        <v>6058</v>
      </c>
    </row>
    <row r="1202" spans="2:2" ht="18.75" x14ac:dyDescent="0.3">
      <c r="B1202" s="267"/>
    </row>
    <row r="1203" spans="2:2" ht="18.75" x14ac:dyDescent="0.3">
      <c r="B1203" s="267" t="s">
        <v>6059</v>
      </c>
    </row>
    <row r="1204" spans="2:2" ht="18.75" x14ac:dyDescent="0.3">
      <c r="B1204" s="267"/>
    </row>
    <row r="1205" spans="2:2" ht="18.75" x14ac:dyDescent="0.3">
      <c r="B1205" s="267" t="s">
        <v>6060</v>
      </c>
    </row>
    <row r="1206" spans="2:2" ht="18.75" x14ac:dyDescent="0.3">
      <c r="B1206" s="267" t="s">
        <v>6061</v>
      </c>
    </row>
    <row r="1207" spans="2:2" ht="18.75" x14ac:dyDescent="0.3">
      <c r="B1207" s="267"/>
    </row>
    <row r="1208" spans="2:2" ht="18.75" x14ac:dyDescent="0.3">
      <c r="B1208" s="267" t="s">
        <v>6062</v>
      </c>
    </row>
    <row r="1209" spans="2:2" ht="18.75" x14ac:dyDescent="0.3">
      <c r="B1209" s="267" t="s">
        <v>6063</v>
      </c>
    </row>
    <row r="1210" spans="2:2" ht="18.75" x14ac:dyDescent="0.3">
      <c r="B1210" s="267" t="s">
        <v>6064</v>
      </c>
    </row>
    <row r="1211" spans="2:2" ht="18.75" x14ac:dyDescent="0.3">
      <c r="B1211" s="267" t="s">
        <v>6065</v>
      </c>
    </row>
    <row r="1212" spans="2:2" ht="18.75" x14ac:dyDescent="0.3">
      <c r="B1212" s="267" t="s">
        <v>6066</v>
      </c>
    </row>
    <row r="1213" spans="2:2" ht="18.75" x14ac:dyDescent="0.3">
      <c r="B1213" s="267" t="s">
        <v>6067</v>
      </c>
    </row>
    <row r="1214" spans="2:2" ht="18.75" x14ac:dyDescent="0.3">
      <c r="B1214" s="267" t="s">
        <v>6068</v>
      </c>
    </row>
    <row r="1215" spans="2:2" ht="18.75" x14ac:dyDescent="0.3">
      <c r="B1215" s="267" t="s">
        <v>6069</v>
      </c>
    </row>
    <row r="1216" spans="2:2" ht="18.75" x14ac:dyDescent="0.3">
      <c r="B1216" s="267" t="s">
        <v>6070</v>
      </c>
    </row>
    <row r="1217" spans="2:2" ht="18.75" x14ac:dyDescent="0.3">
      <c r="B1217" s="267" t="s">
        <v>6071</v>
      </c>
    </row>
    <row r="1218" spans="2:2" ht="18.75" x14ac:dyDescent="0.3">
      <c r="B1218" s="267" t="s">
        <v>5285</v>
      </c>
    </row>
    <row r="1219" spans="2:2" ht="18.75" x14ac:dyDescent="0.3">
      <c r="B1219" s="267" t="e">
        <f>- проверяет соответствие представленных документов установленным</f>
        <v>#NAME?</v>
      </c>
    </row>
    <row r="1220" spans="2:2" ht="18.75" x14ac:dyDescent="0.3">
      <c r="B1220" s="267" t="s">
        <v>6072</v>
      </c>
    </row>
    <row r="1221" spans="2:2" ht="18.75" x14ac:dyDescent="0.3">
      <c r="B1221" s="267" t="s">
        <v>6073</v>
      </c>
    </row>
    <row r="1222" spans="2:2" ht="18.75" x14ac:dyDescent="0.3">
      <c r="B1222" s="267" t="s">
        <v>6074</v>
      </c>
    </row>
    <row r="1223" spans="2:2" ht="18.75" x14ac:dyDescent="0.3">
      <c r="B1223" s="267" t="s">
        <v>6075</v>
      </c>
    </row>
    <row r="1224" spans="2:2" ht="18.75" x14ac:dyDescent="0.3">
      <c r="B1224" s="267" t="s">
        <v>6076</v>
      </c>
    </row>
    <row r="1225" spans="2:2" ht="18.75" x14ac:dyDescent="0.3">
      <c r="B1225" s="267">
        <v>27</v>
      </c>
    </row>
    <row r="1226" spans="2:2" ht="18.75" x14ac:dyDescent="0.3">
      <c r="B1226" s="267" t="s">
        <v>6077</v>
      </c>
    </row>
    <row r="1227" spans="2:2" ht="18.75" x14ac:dyDescent="0.3">
      <c r="B1227" s="267" t="s">
        <v>6078</v>
      </c>
    </row>
    <row r="1228" spans="2:2" ht="18.75" x14ac:dyDescent="0.3">
      <c r="B1228" s="267" t="s">
        <v>6079</v>
      </c>
    </row>
    <row r="1229" spans="2:2" ht="18.75" x14ac:dyDescent="0.3">
      <c r="B1229" s="267" t="s">
        <v>6080</v>
      </c>
    </row>
    <row r="1230" spans="2:2" ht="18.75" x14ac:dyDescent="0.3">
      <c r="B1230" s="267" t="s">
        <v>5627</v>
      </c>
    </row>
    <row r="1231" spans="2:2" ht="18.75" x14ac:dyDescent="0.3">
      <c r="B1231" s="267" t="s">
        <v>6081</v>
      </c>
    </row>
    <row r="1232" spans="2:2" ht="18.75" x14ac:dyDescent="0.3">
      <c r="B1232" s="267" t="s">
        <v>6082</v>
      </c>
    </row>
    <row r="1233" spans="2:2" ht="18.75" x14ac:dyDescent="0.3">
      <c r="B1233" s="267" t="s">
        <v>6083</v>
      </c>
    </row>
    <row r="1234" spans="2:2" ht="18.75" x14ac:dyDescent="0.3">
      <c r="B1234" s="267" t="e">
        <f>- документы представлены в полном объёме.</f>
        <v>#NAME?</v>
      </c>
    </row>
    <row r="1235" spans="2:2" ht="18.75" x14ac:dyDescent="0.3">
      <c r="B1235" s="267" t="s">
        <v>6084</v>
      </c>
    </row>
    <row r="1236" spans="2:2" ht="18.75" x14ac:dyDescent="0.3">
      <c r="B1236" s="267" t="s">
        <v>6085</v>
      </c>
    </row>
    <row r="1237" spans="2:2" ht="18.75" x14ac:dyDescent="0.3">
      <c r="B1237" s="267" t="s">
        <v>6086</v>
      </c>
    </row>
    <row r="1238" spans="2:2" ht="18.75" x14ac:dyDescent="0.3">
      <c r="B1238" s="267" t="s">
        <v>6087</v>
      </c>
    </row>
    <row r="1239" spans="2:2" ht="18.75" x14ac:dyDescent="0.3">
      <c r="B1239" s="267" t="s">
        <v>6088</v>
      </c>
    </row>
    <row r="1240" spans="2:2" ht="18.75" x14ac:dyDescent="0.3">
      <c r="B1240" s="267" t="s">
        <v>6089</v>
      </c>
    </row>
    <row r="1241" spans="2:2" ht="18.75" x14ac:dyDescent="0.3">
      <c r="B1241" s="267" t="s">
        <v>6090</v>
      </c>
    </row>
    <row r="1242" spans="2:2" ht="18.75" x14ac:dyDescent="0.3">
      <c r="B1242" s="267" t="s">
        <v>6091</v>
      </c>
    </row>
    <row r="1243" spans="2:2" ht="18.75" x14ac:dyDescent="0.3">
      <c r="B1243" s="267" t="s">
        <v>6092</v>
      </c>
    </row>
    <row r="1244" spans="2:2" ht="18.75" x14ac:dyDescent="0.3">
      <c r="B1244" s="267" t="s">
        <v>6093</v>
      </c>
    </row>
    <row r="1245" spans="2:2" ht="18.75" x14ac:dyDescent="0.3">
      <c r="B1245" s="267" t="s">
        <v>6094</v>
      </c>
    </row>
    <row r="1246" spans="2:2" ht="18.75" x14ac:dyDescent="0.3">
      <c r="B1246" s="267" t="s">
        <v>6095</v>
      </c>
    </row>
    <row r="1247" spans="2:2" ht="18.75" x14ac:dyDescent="0.3">
      <c r="B1247" s="267" t="s">
        <v>6096</v>
      </c>
    </row>
    <row r="1248" spans="2:2" ht="18.75" x14ac:dyDescent="0.3">
      <c r="B1248" s="267" t="s">
        <v>6097</v>
      </c>
    </row>
    <row r="1249" spans="2:2" ht="18.75" x14ac:dyDescent="0.3">
      <c r="B1249" s="267" t="s">
        <v>6098</v>
      </c>
    </row>
    <row r="1250" spans="2:2" ht="18.75" x14ac:dyDescent="0.3">
      <c r="B1250" s="267" t="s">
        <v>6099</v>
      </c>
    </row>
    <row r="1251" spans="2:2" ht="18.75" x14ac:dyDescent="0.3">
      <c r="B1251" s="267" t="s">
        <v>6100</v>
      </c>
    </row>
    <row r="1252" spans="2:2" ht="18.75" x14ac:dyDescent="0.3">
      <c r="B1252" s="267" t="s">
        <v>6101</v>
      </c>
    </row>
    <row r="1253" spans="2:2" ht="18.75" x14ac:dyDescent="0.3">
      <c r="B1253" s="267" t="s">
        <v>6102</v>
      </c>
    </row>
    <row r="1254" spans="2:2" ht="18.75" x14ac:dyDescent="0.3">
      <c r="B1254" s="267" t="s">
        <v>6103</v>
      </c>
    </row>
    <row r="1255" spans="2:2" ht="18.75" x14ac:dyDescent="0.3">
      <c r="B1255" s="267" t="s">
        <v>6104</v>
      </c>
    </row>
    <row r="1256" spans="2:2" ht="18.75" x14ac:dyDescent="0.3">
      <c r="B1256" s="267" t="s">
        <v>6105</v>
      </c>
    </row>
    <row r="1257" spans="2:2" ht="18.75" x14ac:dyDescent="0.3">
      <c r="B1257" s="267" t="s">
        <v>6106</v>
      </c>
    </row>
    <row r="1258" spans="2:2" ht="18.75" x14ac:dyDescent="0.3">
      <c r="B1258" s="267" t="s">
        <v>6107</v>
      </c>
    </row>
    <row r="1259" spans="2:2" ht="18.75" x14ac:dyDescent="0.3">
      <c r="B1259" s="267" t="s">
        <v>6108</v>
      </c>
    </row>
    <row r="1260" spans="2:2" ht="18.75" x14ac:dyDescent="0.3">
      <c r="B1260" s="267" t="s">
        <v>6109</v>
      </c>
    </row>
    <row r="1261" spans="2:2" ht="18.75" x14ac:dyDescent="0.3">
      <c r="B1261" s="267" t="s">
        <v>6110</v>
      </c>
    </row>
    <row r="1262" spans="2:2" ht="18.75" x14ac:dyDescent="0.3">
      <c r="B1262" s="267" t="s">
        <v>6111</v>
      </c>
    </row>
    <row r="1263" spans="2:2" ht="18.75" x14ac:dyDescent="0.3">
      <c r="B1263" s="267" t="s">
        <v>6112</v>
      </c>
    </row>
    <row r="1264" spans="2:2" ht="18.75" x14ac:dyDescent="0.3">
      <c r="B1264" s="267" t="s">
        <v>6113</v>
      </c>
    </row>
    <row r="1265" spans="2:2" ht="18.75" x14ac:dyDescent="0.3">
      <c r="B1265" s="267" t="s">
        <v>6114</v>
      </c>
    </row>
    <row r="1266" spans="2:2" ht="18.75" x14ac:dyDescent="0.3">
      <c r="B1266" s="267" t="s">
        <v>6115</v>
      </c>
    </row>
    <row r="1267" spans="2:2" ht="18.75" x14ac:dyDescent="0.3">
      <c r="B1267" s="267" t="s">
        <v>6116</v>
      </c>
    </row>
    <row r="1268" spans="2:2" ht="18.75" x14ac:dyDescent="0.3">
      <c r="B1268" s="267" t="s">
        <v>6117</v>
      </c>
    </row>
    <row r="1269" spans="2:2" ht="18.75" x14ac:dyDescent="0.3">
      <c r="B1269" s="267"/>
    </row>
    <row r="1270" spans="2:2" ht="18.75" x14ac:dyDescent="0.3">
      <c r="B1270" s="267">
        <v>28</v>
      </c>
    </row>
    <row r="1271" spans="2:2" ht="18.75" x14ac:dyDescent="0.3">
      <c r="B1271" s="267" t="s">
        <v>6118</v>
      </c>
    </row>
    <row r="1272" spans="2:2" ht="18.75" x14ac:dyDescent="0.3">
      <c r="B1272" s="267" t="s">
        <v>6119</v>
      </c>
    </row>
    <row r="1273" spans="2:2" ht="18.75" x14ac:dyDescent="0.3">
      <c r="B1273" s="267" t="s">
        <v>6120</v>
      </c>
    </row>
    <row r="1274" spans="2:2" ht="18.75" x14ac:dyDescent="0.3">
      <c r="B1274" s="267" t="s">
        <v>6121</v>
      </c>
    </row>
    <row r="1275" spans="2:2" ht="18.75" x14ac:dyDescent="0.3">
      <c r="B1275" s="267" t="s">
        <v>6122</v>
      </c>
    </row>
    <row r="1276" spans="2:2" ht="18.75" x14ac:dyDescent="0.3">
      <c r="B1276" s="267" t="s">
        <v>6123</v>
      </c>
    </row>
    <row r="1277" spans="2:2" ht="18.75" x14ac:dyDescent="0.3">
      <c r="B1277" s="267"/>
    </row>
    <row r="1278" spans="2:2" ht="18.75" x14ac:dyDescent="0.3">
      <c r="B1278" s="267" t="s">
        <v>6124</v>
      </c>
    </row>
    <row r="1279" spans="2:2" ht="18.75" x14ac:dyDescent="0.3">
      <c r="B1279" s="267"/>
    </row>
    <row r="1280" spans="2:2" ht="18.75" x14ac:dyDescent="0.3">
      <c r="B1280" s="267" t="s">
        <v>6062</v>
      </c>
    </row>
    <row r="1281" spans="2:2" ht="18.75" x14ac:dyDescent="0.3">
      <c r="B1281" s="267" t="s">
        <v>6125</v>
      </c>
    </row>
    <row r="1282" spans="2:2" ht="18.75" x14ac:dyDescent="0.3">
      <c r="B1282" s="267" t="s">
        <v>6126</v>
      </c>
    </row>
    <row r="1283" spans="2:2" ht="18.75" x14ac:dyDescent="0.3">
      <c r="B1283" s="267" t="s">
        <v>6127</v>
      </c>
    </row>
    <row r="1284" spans="2:2" ht="18.75" x14ac:dyDescent="0.3">
      <c r="B1284" s="267" t="s">
        <v>6128</v>
      </c>
    </row>
    <row r="1285" spans="2:2" ht="18.75" x14ac:dyDescent="0.3">
      <c r="B1285" s="267" t="s">
        <v>6129</v>
      </c>
    </row>
    <row r="1286" spans="2:2" ht="18.75" x14ac:dyDescent="0.3">
      <c r="B1286" s="267" t="s">
        <v>6130</v>
      </c>
    </row>
    <row r="1287" spans="2:2" ht="18.75" x14ac:dyDescent="0.3">
      <c r="B1287" s="267" t="s">
        <v>6131</v>
      </c>
    </row>
    <row r="1288" spans="2:2" ht="18.75" x14ac:dyDescent="0.3">
      <c r="B1288" s="267" t="s">
        <v>6132</v>
      </c>
    </row>
    <row r="1289" spans="2:2" ht="18.75" x14ac:dyDescent="0.3">
      <c r="B1289" s="267" t="s">
        <v>6133</v>
      </c>
    </row>
    <row r="1290" spans="2:2" ht="18.75" x14ac:dyDescent="0.3">
      <c r="B1290" s="267" t="s">
        <v>6134</v>
      </c>
    </row>
    <row r="1291" spans="2:2" ht="18.75" x14ac:dyDescent="0.3">
      <c r="B1291" s="267" t="s">
        <v>6135</v>
      </c>
    </row>
    <row r="1292" spans="2:2" ht="18.75" x14ac:dyDescent="0.3">
      <c r="B1292" s="267" t="s">
        <v>6136</v>
      </c>
    </row>
    <row r="1293" spans="2:2" ht="18.75" x14ac:dyDescent="0.3">
      <c r="B1293" s="267" t="s">
        <v>6137</v>
      </c>
    </row>
    <row r="1294" spans="2:2" ht="18.75" x14ac:dyDescent="0.3">
      <c r="B1294" s="267" t="s">
        <v>6138</v>
      </c>
    </row>
    <row r="1295" spans="2:2" ht="18.75" x14ac:dyDescent="0.3">
      <c r="B1295" s="267" t="s">
        <v>6139</v>
      </c>
    </row>
    <row r="1296" spans="2:2" ht="18.75" x14ac:dyDescent="0.3">
      <c r="B1296" s="267" t="s">
        <v>6140</v>
      </c>
    </row>
    <row r="1297" spans="2:2" ht="18.75" x14ac:dyDescent="0.3">
      <c r="B1297" s="267" t="s">
        <v>6141</v>
      </c>
    </row>
    <row r="1298" spans="2:2" ht="18.75" x14ac:dyDescent="0.3">
      <c r="B1298" s="267" t="s">
        <v>6142</v>
      </c>
    </row>
    <row r="1299" spans="2:2" ht="18.75" x14ac:dyDescent="0.3">
      <c r="B1299" s="267" t="s">
        <v>6143</v>
      </c>
    </row>
    <row r="1300" spans="2:2" ht="18.75" x14ac:dyDescent="0.3">
      <c r="B1300" s="267" t="s">
        <v>6144</v>
      </c>
    </row>
    <row r="1301" spans="2:2" ht="18.75" x14ac:dyDescent="0.3">
      <c r="B1301" s="267" t="s">
        <v>6145</v>
      </c>
    </row>
    <row r="1302" spans="2:2" ht="18.75" x14ac:dyDescent="0.3">
      <c r="B1302" s="267" t="s">
        <v>6146</v>
      </c>
    </row>
    <row r="1303" spans="2:2" ht="18.75" x14ac:dyDescent="0.3">
      <c r="B1303" s="267" t="s">
        <v>5563</v>
      </c>
    </row>
    <row r="1304" spans="2:2" ht="18.75" x14ac:dyDescent="0.3">
      <c r="B1304" s="267" t="s">
        <v>6147</v>
      </c>
    </row>
    <row r="1305" spans="2:2" ht="18.75" x14ac:dyDescent="0.3">
      <c r="B1305" s="267" t="s">
        <v>6148</v>
      </c>
    </row>
    <row r="1306" spans="2:2" ht="18.75" x14ac:dyDescent="0.3">
      <c r="B1306" s="267" t="s">
        <v>6149</v>
      </c>
    </row>
    <row r="1307" spans="2:2" ht="18.75" x14ac:dyDescent="0.3">
      <c r="B1307" s="267" t="s">
        <v>6150</v>
      </c>
    </row>
    <row r="1308" spans="2:2" ht="18.75" x14ac:dyDescent="0.3">
      <c r="B1308" s="267" t="s">
        <v>6151</v>
      </c>
    </row>
    <row r="1309" spans="2:2" ht="18.75" x14ac:dyDescent="0.3">
      <c r="B1309" s="267" t="s">
        <v>6152</v>
      </c>
    </row>
    <row r="1310" spans="2:2" ht="18.75" x14ac:dyDescent="0.3">
      <c r="B1310" s="267" t="s">
        <v>6153</v>
      </c>
    </row>
    <row r="1311" spans="2:2" ht="18.75" x14ac:dyDescent="0.3">
      <c r="B1311" s="267" t="s">
        <v>6154</v>
      </c>
    </row>
    <row r="1312" spans="2:2" ht="18.75" x14ac:dyDescent="0.3">
      <c r="B1312" s="267" t="s">
        <v>6155</v>
      </c>
    </row>
    <row r="1313" spans="2:2" ht="18.75" x14ac:dyDescent="0.3">
      <c r="B1313" s="267" t="s">
        <v>6156</v>
      </c>
    </row>
    <row r="1314" spans="2:2" ht="18.75" x14ac:dyDescent="0.3">
      <c r="B1314" s="267"/>
    </row>
    <row r="1315" spans="2:2" ht="18.75" x14ac:dyDescent="0.3">
      <c r="B1315" s="267">
        <v>29</v>
      </c>
    </row>
    <row r="1316" spans="2:2" ht="18.75" x14ac:dyDescent="0.3">
      <c r="B1316" s="267" t="s">
        <v>6157</v>
      </c>
    </row>
    <row r="1317" spans="2:2" ht="18.75" x14ac:dyDescent="0.3">
      <c r="B1317" s="267" t="s">
        <v>6158</v>
      </c>
    </row>
    <row r="1318" spans="2:2" ht="18.75" x14ac:dyDescent="0.3">
      <c r="B1318" s="267"/>
    </row>
    <row r="1319" spans="2:2" ht="18.75" x14ac:dyDescent="0.3">
      <c r="B1319" s="267" t="s">
        <v>6159</v>
      </c>
    </row>
    <row r="1320" spans="2:2" ht="18.75" x14ac:dyDescent="0.3">
      <c r="B1320" s="267" t="s">
        <v>6160</v>
      </c>
    </row>
    <row r="1321" spans="2:2" ht="18.75" x14ac:dyDescent="0.3">
      <c r="B1321" s="267"/>
    </row>
    <row r="1322" spans="2:2" ht="18.75" x14ac:dyDescent="0.3">
      <c r="B1322" s="267" t="s">
        <v>6161</v>
      </c>
    </row>
    <row r="1323" spans="2:2" ht="18.75" x14ac:dyDescent="0.3">
      <c r="B1323" s="267" t="s">
        <v>6162</v>
      </c>
    </row>
    <row r="1324" spans="2:2" ht="18.75" x14ac:dyDescent="0.3">
      <c r="B1324" s="267" t="s">
        <v>6163</v>
      </c>
    </row>
    <row r="1325" spans="2:2" ht="18.75" x14ac:dyDescent="0.3">
      <c r="B1325" s="267" t="s">
        <v>6164</v>
      </c>
    </row>
    <row r="1326" spans="2:2" ht="18.75" x14ac:dyDescent="0.3">
      <c r="B1326" s="267" t="s">
        <v>6165</v>
      </c>
    </row>
    <row r="1327" spans="2:2" ht="18.75" x14ac:dyDescent="0.3">
      <c r="B1327" s="267" t="s">
        <v>6166</v>
      </c>
    </row>
    <row r="1328" spans="2:2" ht="18.75" x14ac:dyDescent="0.3">
      <c r="B1328" s="267" t="s">
        <v>6167</v>
      </c>
    </row>
    <row r="1329" spans="2:2" ht="18.75" x14ac:dyDescent="0.3">
      <c r="B1329" s="267" t="s">
        <v>6168</v>
      </c>
    </row>
    <row r="1330" spans="2:2" ht="18.75" x14ac:dyDescent="0.3">
      <c r="B1330" s="267"/>
    </row>
    <row r="1331" spans="2:2" ht="18.75" x14ac:dyDescent="0.3">
      <c r="B1331" s="267" t="s">
        <v>175</v>
      </c>
    </row>
    <row r="1332" spans="2:2" ht="18.75" x14ac:dyDescent="0.3">
      <c r="B1332" s="267" t="s">
        <v>175</v>
      </c>
    </row>
    <row r="1333" spans="2:2" ht="18.75" x14ac:dyDescent="0.3">
      <c r="B1333" s="267" t="s">
        <v>6169</v>
      </c>
    </row>
    <row r="1334" spans="2:2" ht="18.75" x14ac:dyDescent="0.3">
      <c r="B1334" s="267" t="s">
        <v>6170</v>
      </c>
    </row>
    <row r="1335" spans="2:2" ht="18.75" x14ac:dyDescent="0.3">
      <c r="B1335" s="267" t="s">
        <v>6171</v>
      </c>
    </row>
    <row r="1336" spans="2:2" ht="18.75" x14ac:dyDescent="0.3">
      <c r="B1336" s="267" t="s">
        <v>6172</v>
      </c>
    </row>
    <row r="1337" spans="2:2" ht="18.75" x14ac:dyDescent="0.3">
      <c r="B1337" s="267"/>
    </row>
    <row r="1338" spans="2:2" ht="18.75" x14ac:dyDescent="0.3">
      <c r="B1338" s="267" t="s">
        <v>6173</v>
      </c>
    </row>
    <row r="1339" spans="2:2" ht="18.75" x14ac:dyDescent="0.3">
      <c r="B1339" s="267" t="s">
        <v>6174</v>
      </c>
    </row>
    <row r="1340" spans="2:2" ht="18.75" x14ac:dyDescent="0.3">
      <c r="B1340" s="267" t="s">
        <v>6175</v>
      </c>
    </row>
    <row r="1341" spans="2:2" ht="18.75" x14ac:dyDescent="0.3">
      <c r="B1341" s="267" t="s">
        <v>6176</v>
      </c>
    </row>
    <row r="1342" spans="2:2" ht="18.75" x14ac:dyDescent="0.3">
      <c r="B1342" s="267" t="s">
        <v>6046</v>
      </c>
    </row>
    <row r="1343" spans="2:2" ht="18.75" x14ac:dyDescent="0.3">
      <c r="B1343" s="267" t="s">
        <v>5086</v>
      </c>
    </row>
    <row r="1344" spans="2:2" ht="18.75" x14ac:dyDescent="0.3">
      <c r="B1344" s="267" t="s">
        <v>5312</v>
      </c>
    </row>
    <row r="1345" spans="2:2" ht="18.75" x14ac:dyDescent="0.3">
      <c r="B1345" s="267" t="s">
        <v>6177</v>
      </c>
    </row>
    <row r="1346" spans="2:2" ht="18.75" x14ac:dyDescent="0.3">
      <c r="B1346" s="267" t="s">
        <v>6178</v>
      </c>
    </row>
    <row r="1347" spans="2:2" ht="18.75" x14ac:dyDescent="0.3">
      <c r="B1347" s="267" t="s">
        <v>6179</v>
      </c>
    </row>
    <row r="1348" spans="2:2" ht="18.75" x14ac:dyDescent="0.3">
      <c r="B1348" s="267" t="s">
        <v>6180</v>
      </c>
    </row>
    <row r="1349" spans="2:2" ht="18.75" x14ac:dyDescent="0.3">
      <c r="B1349" s="267" t="s">
        <v>6181</v>
      </c>
    </row>
    <row r="1350" spans="2:2" ht="18.75" x14ac:dyDescent="0.3">
      <c r="B1350" s="267" t="s">
        <v>6182</v>
      </c>
    </row>
    <row r="1351" spans="2:2" ht="18.75" x14ac:dyDescent="0.3">
      <c r="B1351" s="267" t="s">
        <v>6183</v>
      </c>
    </row>
    <row r="1352" spans="2:2" ht="18.75" x14ac:dyDescent="0.3">
      <c r="B1352" s="267" t="s">
        <v>6184</v>
      </c>
    </row>
    <row r="1353" spans="2:2" ht="18.75" x14ac:dyDescent="0.3">
      <c r="B1353" s="267" t="s">
        <v>5061</v>
      </c>
    </row>
    <row r="1354" spans="2:2" ht="18.75" x14ac:dyDescent="0.3">
      <c r="B1354" s="267" t="s">
        <v>6185</v>
      </c>
    </row>
    <row r="1355" spans="2:2" ht="18.75" x14ac:dyDescent="0.3">
      <c r="B1355" s="267" t="s">
        <v>6186</v>
      </c>
    </row>
    <row r="1356" spans="2:2" ht="18.75" x14ac:dyDescent="0.3">
      <c r="B1356" s="267" t="s">
        <v>6187</v>
      </c>
    </row>
    <row r="1357" spans="2:2" ht="18.75" x14ac:dyDescent="0.3">
      <c r="B1357" s="267" t="s">
        <v>5096</v>
      </c>
    </row>
    <row r="1358" spans="2:2" ht="18.75" x14ac:dyDescent="0.3">
      <c r="B1358" s="267" t="s">
        <v>5346</v>
      </c>
    </row>
    <row r="1359" spans="2:2" ht="18.75" x14ac:dyDescent="0.3">
      <c r="B1359" s="267" t="s">
        <v>6188</v>
      </c>
    </row>
    <row r="1360" spans="2:2" ht="18.75" x14ac:dyDescent="0.3">
      <c r="B1360" s="267" t="s">
        <v>6189</v>
      </c>
    </row>
    <row r="1361" spans="2:2" ht="18.75" x14ac:dyDescent="0.3">
      <c r="B1361" s="267" t="s">
        <v>6190</v>
      </c>
    </row>
    <row r="1362" spans="2:2" ht="18.75" x14ac:dyDescent="0.3">
      <c r="B1362" s="267">
        <v>30</v>
      </c>
    </row>
    <row r="1363" spans="2:2" ht="18.75" x14ac:dyDescent="0.3">
      <c r="B1363" s="267" t="s">
        <v>6191</v>
      </c>
    </row>
    <row r="1364" spans="2:2" ht="18.75" x14ac:dyDescent="0.3">
      <c r="B1364" s="267" t="s">
        <v>5061</v>
      </c>
    </row>
    <row r="1365" spans="2:2" ht="18.75" x14ac:dyDescent="0.3">
      <c r="B1365" s="267" t="s">
        <v>6192</v>
      </c>
    </row>
    <row r="1366" spans="2:2" ht="18.75" x14ac:dyDescent="0.3">
      <c r="B1366" s="267" t="s">
        <v>6193</v>
      </c>
    </row>
    <row r="1367" spans="2:2" ht="18.75" x14ac:dyDescent="0.3">
      <c r="B1367" s="267" t="s">
        <v>6194</v>
      </c>
    </row>
    <row r="1368" spans="2:2" ht="18.75" x14ac:dyDescent="0.3">
      <c r="B1368" s="267" t="s">
        <v>6195</v>
      </c>
    </row>
    <row r="1369" spans="2:2" ht="18.75" x14ac:dyDescent="0.3">
      <c r="B1369" s="267" t="s">
        <v>6196</v>
      </c>
    </row>
    <row r="1370" spans="2:2" ht="18.75" x14ac:dyDescent="0.3">
      <c r="B1370" s="267" t="s">
        <v>6197</v>
      </c>
    </row>
    <row r="1371" spans="2:2" ht="18.75" x14ac:dyDescent="0.3">
      <c r="B1371" s="267" t="s">
        <v>6198</v>
      </c>
    </row>
    <row r="1372" spans="2:2" ht="18.75" x14ac:dyDescent="0.3">
      <c r="B1372" s="267" t="s">
        <v>6199</v>
      </c>
    </row>
    <row r="1373" spans="2:2" ht="18.75" x14ac:dyDescent="0.3">
      <c r="B1373" s="267" t="s">
        <v>6200</v>
      </c>
    </row>
    <row r="1374" spans="2:2" ht="18.75" x14ac:dyDescent="0.3">
      <c r="B1374" s="267" t="s">
        <v>6201</v>
      </c>
    </row>
    <row r="1375" spans="2:2" ht="18.75" x14ac:dyDescent="0.3">
      <c r="B1375" s="267" t="s">
        <v>6202</v>
      </c>
    </row>
    <row r="1376" spans="2:2" ht="18.75" x14ac:dyDescent="0.3">
      <c r="B1376" s="267" t="s">
        <v>6203</v>
      </c>
    </row>
    <row r="1377" spans="2:2" ht="18.75" x14ac:dyDescent="0.3">
      <c r="B1377" s="267" t="s">
        <v>6204</v>
      </c>
    </row>
    <row r="1378" spans="2:2" ht="18.75" x14ac:dyDescent="0.3">
      <c r="B1378" s="267" t="s">
        <v>6205</v>
      </c>
    </row>
    <row r="1379" spans="2:2" ht="18.75" x14ac:dyDescent="0.3">
      <c r="B1379" s="267" t="s">
        <v>6206</v>
      </c>
    </row>
    <row r="1380" spans="2:2" ht="18.75" x14ac:dyDescent="0.3">
      <c r="B1380" s="267" t="s">
        <v>5469</v>
      </c>
    </row>
    <row r="1381" spans="2:2" ht="18.75" x14ac:dyDescent="0.3">
      <c r="B1381" s="267" t="s">
        <v>6207</v>
      </c>
    </row>
    <row r="1382" spans="2:2" ht="18.75" x14ac:dyDescent="0.3">
      <c r="B1382" s="267" t="s">
        <v>6208</v>
      </c>
    </row>
    <row r="1383" spans="2:2" ht="18.75" x14ac:dyDescent="0.3">
      <c r="B1383" s="267" t="s">
        <v>6209</v>
      </c>
    </row>
    <row r="1384" spans="2:2" ht="18.75" x14ac:dyDescent="0.3">
      <c r="B1384" s="267" t="s">
        <v>6210</v>
      </c>
    </row>
    <row r="1385" spans="2:2" ht="18.75" x14ac:dyDescent="0.3">
      <c r="B1385" s="267" t="s">
        <v>6211</v>
      </c>
    </row>
    <row r="1386" spans="2:2" ht="18.75" x14ac:dyDescent="0.3">
      <c r="B1386" s="267" t="s">
        <v>6212</v>
      </c>
    </row>
    <row r="1387" spans="2:2" ht="18.75" x14ac:dyDescent="0.3">
      <c r="B1387" s="267" t="s">
        <v>6213</v>
      </c>
    </row>
    <row r="1388" spans="2:2" ht="18.75" x14ac:dyDescent="0.3">
      <c r="B1388" s="267" t="s">
        <v>6214</v>
      </c>
    </row>
    <row r="1389" spans="2:2" ht="18.75" x14ac:dyDescent="0.3">
      <c r="B1389" s="267" t="s">
        <v>6215</v>
      </c>
    </row>
    <row r="1390" spans="2:2" ht="18.75" x14ac:dyDescent="0.3">
      <c r="B1390" s="267" t="s">
        <v>5326</v>
      </c>
    </row>
    <row r="1391" spans="2:2" ht="18.75" x14ac:dyDescent="0.3">
      <c r="B1391" s="267" t="s">
        <v>5086</v>
      </c>
    </row>
    <row r="1392" spans="2:2" ht="18.75" x14ac:dyDescent="0.3">
      <c r="B1392" s="267" t="s">
        <v>6216</v>
      </c>
    </row>
    <row r="1393" spans="2:2" ht="18.75" x14ac:dyDescent="0.3">
      <c r="B1393" s="267" t="s">
        <v>6217</v>
      </c>
    </row>
    <row r="1394" spans="2:2" ht="18.75" x14ac:dyDescent="0.3">
      <c r="B1394" s="267" t="s">
        <v>6218</v>
      </c>
    </row>
    <row r="1395" spans="2:2" ht="18.75" x14ac:dyDescent="0.3">
      <c r="B1395" s="267" t="s">
        <v>6219</v>
      </c>
    </row>
    <row r="1396" spans="2:2" ht="18.75" x14ac:dyDescent="0.3">
      <c r="B1396" s="267" t="s">
        <v>6220</v>
      </c>
    </row>
    <row r="1397" spans="2:2" ht="18.75" x14ac:dyDescent="0.3">
      <c r="B1397" s="267" t="s">
        <v>6221</v>
      </c>
    </row>
    <row r="1398" spans="2:2" ht="18.75" x14ac:dyDescent="0.3">
      <c r="B1398" s="267" t="s">
        <v>5096</v>
      </c>
    </row>
    <row r="1399" spans="2:2" ht="18.75" x14ac:dyDescent="0.3">
      <c r="B1399" s="267" t="s">
        <v>6222</v>
      </c>
    </row>
    <row r="1400" spans="2:2" ht="18.75" x14ac:dyDescent="0.3">
      <c r="B1400" s="267" t="s">
        <v>6223</v>
      </c>
    </row>
    <row r="1401" spans="2:2" ht="18.75" x14ac:dyDescent="0.3">
      <c r="B1401" s="267" t="s">
        <v>6224</v>
      </c>
    </row>
    <row r="1402" spans="2:2" ht="18.75" x14ac:dyDescent="0.3">
      <c r="B1402" s="267" t="s">
        <v>5080</v>
      </c>
    </row>
    <row r="1403" spans="2:2" ht="18.75" x14ac:dyDescent="0.3">
      <c r="B1403" s="267" t="s">
        <v>6050</v>
      </c>
    </row>
    <row r="1404" spans="2:2" ht="18.75" x14ac:dyDescent="0.3">
      <c r="B1404" s="267" t="s">
        <v>6225</v>
      </c>
    </row>
    <row r="1405" spans="2:2" ht="18.75" x14ac:dyDescent="0.3">
      <c r="B1405" s="267" t="s">
        <v>6226</v>
      </c>
    </row>
    <row r="1406" spans="2:2" ht="18.75" x14ac:dyDescent="0.3">
      <c r="B1406" s="267"/>
    </row>
    <row r="1407" spans="2:2" ht="18.75" x14ac:dyDescent="0.3">
      <c r="B1407" s="267" t="s">
        <v>6227</v>
      </c>
    </row>
    <row r="1408" spans="2:2" ht="18.75" x14ac:dyDescent="0.3">
      <c r="B1408" s="267" t="s">
        <v>6228</v>
      </c>
    </row>
    <row r="1409" spans="2:2" ht="18.75" x14ac:dyDescent="0.3">
      <c r="B1409" s="267">
        <v>31</v>
      </c>
    </row>
    <row r="1410" spans="2:2" ht="18.75" x14ac:dyDescent="0.3">
      <c r="B1410" s="267" t="s">
        <v>6229</v>
      </c>
    </row>
    <row r="1411" spans="2:2" ht="18.75" x14ac:dyDescent="0.3">
      <c r="B1411" s="267" t="s">
        <v>6230</v>
      </c>
    </row>
    <row r="1412" spans="2:2" ht="18.75" x14ac:dyDescent="0.3">
      <c r="B1412" s="267" t="s">
        <v>6231</v>
      </c>
    </row>
    <row r="1413" spans="2:2" ht="18.75" x14ac:dyDescent="0.3">
      <c r="B1413" s="267" t="s">
        <v>6232</v>
      </c>
    </row>
    <row r="1414" spans="2:2" ht="18.75" x14ac:dyDescent="0.3">
      <c r="B1414" s="267" t="s">
        <v>6233</v>
      </c>
    </row>
    <row r="1415" spans="2:2" ht="18.75" x14ac:dyDescent="0.3">
      <c r="B1415" s="267"/>
    </row>
    <row r="1416" spans="2:2" ht="18.75" x14ac:dyDescent="0.3">
      <c r="B1416" s="267" t="s">
        <v>6234</v>
      </c>
    </row>
    <row r="1417" spans="2:2" ht="18.75" x14ac:dyDescent="0.3">
      <c r="B1417" s="267" t="s">
        <v>6235</v>
      </c>
    </row>
    <row r="1418" spans="2:2" ht="18.75" x14ac:dyDescent="0.3">
      <c r="B1418" s="267" t="s">
        <v>5469</v>
      </c>
    </row>
    <row r="1419" spans="2:2" ht="18.75" x14ac:dyDescent="0.3">
      <c r="B1419" s="267" t="s">
        <v>6236</v>
      </c>
    </row>
    <row r="1420" spans="2:2" ht="18.75" x14ac:dyDescent="0.3">
      <c r="B1420" s="267" t="s">
        <v>6056</v>
      </c>
    </row>
    <row r="1421" spans="2:2" ht="18.75" x14ac:dyDescent="0.3">
      <c r="B1421" s="267" t="s">
        <v>6237</v>
      </c>
    </row>
    <row r="1422" spans="2:2" ht="18.75" x14ac:dyDescent="0.3">
      <c r="B1422" s="267"/>
    </row>
    <row r="1423" spans="2:2" ht="18.75" x14ac:dyDescent="0.3">
      <c r="B1423" s="267" t="s">
        <v>6238</v>
      </c>
    </row>
    <row r="1424" spans="2:2" ht="18.75" x14ac:dyDescent="0.3">
      <c r="B1424" s="267" t="s">
        <v>6228</v>
      </c>
    </row>
    <row r="1425" spans="2:2" ht="18.75" x14ac:dyDescent="0.3">
      <c r="B1425" s="267" t="s">
        <v>6239</v>
      </c>
    </row>
    <row r="1426" spans="2:2" ht="18.75" x14ac:dyDescent="0.3">
      <c r="B1426" s="267" t="s">
        <v>6240</v>
      </c>
    </row>
    <row r="1427" spans="2:2" ht="18.75" x14ac:dyDescent="0.3">
      <c r="B1427" s="267" t="s">
        <v>6241</v>
      </c>
    </row>
    <row r="1428" spans="2:2" ht="18.75" x14ac:dyDescent="0.3">
      <c r="B1428" s="267" t="s">
        <v>6242</v>
      </c>
    </row>
    <row r="1429" spans="2:2" ht="18.75" x14ac:dyDescent="0.3">
      <c r="B1429" s="267" t="s">
        <v>6243</v>
      </c>
    </row>
    <row r="1430" spans="2:2" ht="18.75" x14ac:dyDescent="0.3">
      <c r="B1430" s="267"/>
    </row>
    <row r="1431" spans="2:2" ht="18.75" x14ac:dyDescent="0.3">
      <c r="B1431" s="267" t="s">
        <v>6244</v>
      </c>
    </row>
    <row r="1432" spans="2:2" ht="18.75" x14ac:dyDescent="0.3">
      <c r="B1432" s="267" t="s">
        <v>6245</v>
      </c>
    </row>
    <row r="1433" spans="2:2" ht="18.75" x14ac:dyDescent="0.3">
      <c r="B1433" s="267" t="s">
        <v>6246</v>
      </c>
    </row>
    <row r="1434" spans="2:2" ht="18.75" x14ac:dyDescent="0.3">
      <c r="B1434" s="267" t="s">
        <v>6247</v>
      </c>
    </row>
    <row r="1435" spans="2:2" ht="18.75" x14ac:dyDescent="0.3">
      <c r="B1435" s="267" t="s">
        <v>5326</v>
      </c>
    </row>
    <row r="1436" spans="2:2" ht="18.75" x14ac:dyDescent="0.3">
      <c r="B1436" s="267" t="s">
        <v>5086</v>
      </c>
    </row>
    <row r="1437" spans="2:2" ht="18.75" x14ac:dyDescent="0.3">
      <c r="B1437" s="267" t="s">
        <v>6216</v>
      </c>
    </row>
    <row r="1438" spans="2:2" ht="18.75" x14ac:dyDescent="0.3">
      <c r="B1438" s="267" t="s">
        <v>6248</v>
      </c>
    </row>
    <row r="1439" spans="2:2" ht="18.75" x14ac:dyDescent="0.3">
      <c r="B1439" s="267" t="s">
        <v>5315</v>
      </c>
    </row>
    <row r="1440" spans="2:2" ht="18.75" x14ac:dyDescent="0.3">
      <c r="B1440" s="267" t="s">
        <v>6249</v>
      </c>
    </row>
    <row r="1441" spans="2:2" ht="18.75" x14ac:dyDescent="0.3">
      <c r="B1441" s="267" t="s">
        <v>5061</v>
      </c>
    </row>
    <row r="1442" spans="2:2" ht="18.75" x14ac:dyDescent="0.3">
      <c r="B1442" s="267" t="s">
        <v>6250</v>
      </c>
    </row>
    <row r="1443" spans="2:2" ht="18.75" x14ac:dyDescent="0.3">
      <c r="B1443" s="267" t="s">
        <v>6251</v>
      </c>
    </row>
    <row r="1444" spans="2:2" ht="18.75" x14ac:dyDescent="0.3">
      <c r="B1444" s="267" t="s">
        <v>6252</v>
      </c>
    </row>
    <row r="1445" spans="2:2" ht="18.75" x14ac:dyDescent="0.3">
      <c r="B1445" s="267" t="s">
        <v>6253</v>
      </c>
    </row>
    <row r="1446" spans="2:2" ht="18.75" x14ac:dyDescent="0.3">
      <c r="B1446" s="267" t="s">
        <v>5326</v>
      </c>
    </row>
    <row r="1447" spans="2:2" ht="18.75" x14ac:dyDescent="0.3">
      <c r="B1447" s="267" t="s">
        <v>5086</v>
      </c>
    </row>
    <row r="1448" spans="2:2" ht="18.75" x14ac:dyDescent="0.3">
      <c r="B1448" s="267" t="s">
        <v>6254</v>
      </c>
    </row>
    <row r="1449" spans="2:2" ht="18.75" x14ac:dyDescent="0.3">
      <c r="B1449" s="267" t="s">
        <v>5096</v>
      </c>
    </row>
    <row r="1450" spans="2:2" ht="18.75" x14ac:dyDescent="0.3">
      <c r="B1450" s="267" t="s">
        <v>6255</v>
      </c>
    </row>
    <row r="1451" spans="2:2" ht="18.75" x14ac:dyDescent="0.3">
      <c r="B1451" s="267" t="s">
        <v>6256</v>
      </c>
    </row>
    <row r="1452" spans="2:2" ht="18.75" x14ac:dyDescent="0.3">
      <c r="B1452" s="267" t="s">
        <v>6257</v>
      </c>
    </row>
    <row r="1453" spans="2:2" ht="18.75" x14ac:dyDescent="0.3">
      <c r="B1453" s="267" t="s">
        <v>6258</v>
      </c>
    </row>
    <row r="1454" spans="2:2" ht="18.75" x14ac:dyDescent="0.3">
      <c r="B1454" s="267">
        <v>32</v>
      </c>
    </row>
    <row r="1455" spans="2:2" ht="18.75" x14ac:dyDescent="0.3">
      <c r="B1455" s="267" t="s">
        <v>5343</v>
      </c>
    </row>
    <row r="1456" spans="2:2" ht="18.75" x14ac:dyDescent="0.3">
      <c r="B1456" s="267" t="s">
        <v>6259</v>
      </c>
    </row>
    <row r="1457" spans="2:2" ht="18.75" x14ac:dyDescent="0.3">
      <c r="B1457" s="267" t="s">
        <v>6260</v>
      </c>
    </row>
    <row r="1458" spans="2:2" ht="18.75" x14ac:dyDescent="0.3">
      <c r="B1458" s="267" t="s">
        <v>6261</v>
      </c>
    </row>
    <row r="1459" spans="2:2" ht="18.75" x14ac:dyDescent="0.3">
      <c r="B1459" s="267" t="s">
        <v>6262</v>
      </c>
    </row>
    <row r="1460" spans="2:2" ht="18.75" x14ac:dyDescent="0.3">
      <c r="B1460" s="267" t="s">
        <v>6263</v>
      </c>
    </row>
    <row r="1461" spans="2:2" ht="18.75" x14ac:dyDescent="0.3">
      <c r="B1461" s="267" t="s">
        <v>6264</v>
      </c>
    </row>
    <row r="1462" spans="2:2" ht="18.75" x14ac:dyDescent="0.3">
      <c r="B1462" s="267" t="s">
        <v>6265</v>
      </c>
    </row>
    <row r="1463" spans="2:2" ht="18.75" x14ac:dyDescent="0.3">
      <c r="B1463" s="267" t="s">
        <v>6266</v>
      </c>
    </row>
    <row r="1464" spans="2:2" ht="18.75" x14ac:dyDescent="0.3">
      <c r="B1464" s="267"/>
    </row>
    <row r="1465" spans="2:2" ht="18.75" x14ac:dyDescent="0.3">
      <c r="B1465" s="267" t="s">
        <v>6267</v>
      </c>
    </row>
    <row r="1466" spans="2:2" ht="18.75" x14ac:dyDescent="0.3">
      <c r="B1466" s="267" t="s">
        <v>6268</v>
      </c>
    </row>
    <row r="1467" spans="2:2" ht="18.75" x14ac:dyDescent="0.3">
      <c r="B1467" s="267" t="s">
        <v>6269</v>
      </c>
    </row>
    <row r="1468" spans="2:2" ht="18.75" x14ac:dyDescent="0.3">
      <c r="B1468" s="267" t="s">
        <v>6270</v>
      </c>
    </row>
    <row r="1469" spans="2:2" ht="18.75" x14ac:dyDescent="0.3">
      <c r="B1469" s="267" t="s">
        <v>6271</v>
      </c>
    </row>
    <row r="1470" spans="2:2" ht="18.75" x14ac:dyDescent="0.3">
      <c r="B1470" s="267"/>
    </row>
    <row r="1471" spans="2:2" ht="18.75" x14ac:dyDescent="0.3">
      <c r="B1471" s="267" t="s">
        <v>6272</v>
      </c>
    </row>
    <row r="1472" spans="2:2" ht="18.75" x14ac:dyDescent="0.3">
      <c r="B1472" s="267" t="s">
        <v>6273</v>
      </c>
    </row>
    <row r="1473" spans="2:2" ht="18.75" x14ac:dyDescent="0.3">
      <c r="B1473" s="267" t="s">
        <v>6274</v>
      </c>
    </row>
    <row r="1474" spans="2:2" ht="18.75" x14ac:dyDescent="0.3">
      <c r="B1474" s="267" t="s">
        <v>5086</v>
      </c>
    </row>
    <row r="1475" spans="2:2" ht="18.75" x14ac:dyDescent="0.3">
      <c r="B1475" s="267" t="s">
        <v>6275</v>
      </c>
    </row>
    <row r="1476" spans="2:2" ht="18.75" x14ac:dyDescent="0.3">
      <c r="B1476" s="267" t="s">
        <v>6276</v>
      </c>
    </row>
    <row r="1477" spans="2:2" ht="18.75" x14ac:dyDescent="0.3">
      <c r="B1477" s="267" t="s">
        <v>6277</v>
      </c>
    </row>
    <row r="1478" spans="2:2" ht="18.75" x14ac:dyDescent="0.3">
      <c r="B1478" s="267" t="s">
        <v>6278</v>
      </c>
    </row>
    <row r="1479" spans="2:2" ht="18.75" x14ac:dyDescent="0.3">
      <c r="B1479" s="267" t="s">
        <v>5061</v>
      </c>
    </row>
    <row r="1480" spans="2:2" ht="18.75" x14ac:dyDescent="0.3">
      <c r="B1480" s="267" t="s">
        <v>6279</v>
      </c>
    </row>
    <row r="1481" spans="2:2" ht="18.75" x14ac:dyDescent="0.3">
      <c r="B1481" s="267" t="s">
        <v>6280</v>
      </c>
    </row>
    <row r="1482" spans="2:2" ht="18.75" x14ac:dyDescent="0.3">
      <c r="B1482" s="267" t="s">
        <v>6281</v>
      </c>
    </row>
    <row r="1483" spans="2:2" ht="18.75" x14ac:dyDescent="0.3">
      <c r="B1483" s="267" t="s">
        <v>6282</v>
      </c>
    </row>
    <row r="1484" spans="2:2" ht="18.75" x14ac:dyDescent="0.3">
      <c r="B1484" s="267" t="s">
        <v>6283</v>
      </c>
    </row>
    <row r="1485" spans="2:2" ht="18.75" x14ac:dyDescent="0.3">
      <c r="B1485" s="267" t="s">
        <v>6284</v>
      </c>
    </row>
    <row r="1486" spans="2:2" ht="18.75" x14ac:dyDescent="0.3">
      <c r="B1486" s="267" t="s">
        <v>6285</v>
      </c>
    </row>
    <row r="1487" spans="2:2" ht="18.75" x14ac:dyDescent="0.3">
      <c r="B1487" s="267" t="s">
        <v>5080</v>
      </c>
    </row>
    <row r="1488" spans="2:2" ht="18.75" x14ac:dyDescent="0.3">
      <c r="B1488" s="267" t="s">
        <v>6286</v>
      </c>
    </row>
    <row r="1489" spans="2:2" ht="18.75" x14ac:dyDescent="0.3">
      <c r="B1489" s="267" t="s">
        <v>6287</v>
      </c>
    </row>
    <row r="1490" spans="2:2" ht="18.75" x14ac:dyDescent="0.3">
      <c r="B1490" s="267" t="s">
        <v>5096</v>
      </c>
    </row>
    <row r="1491" spans="2:2" ht="18.75" x14ac:dyDescent="0.3">
      <c r="B1491" s="267" t="s">
        <v>6288</v>
      </c>
    </row>
    <row r="1492" spans="2:2" ht="18.75" x14ac:dyDescent="0.3">
      <c r="B1492" s="267" t="s">
        <v>6289</v>
      </c>
    </row>
    <row r="1493" spans="2:2" ht="18.75" x14ac:dyDescent="0.3">
      <c r="B1493" s="267" t="s">
        <v>6290</v>
      </c>
    </row>
    <row r="1494" spans="2:2" ht="18.75" x14ac:dyDescent="0.3">
      <c r="B1494" s="267" t="s">
        <v>6291</v>
      </c>
    </row>
    <row r="1495" spans="2:2" ht="18.75" x14ac:dyDescent="0.3">
      <c r="B1495" s="267" t="s">
        <v>6273</v>
      </c>
    </row>
    <row r="1496" spans="2:2" ht="18.75" x14ac:dyDescent="0.3">
      <c r="B1496" s="267" t="s">
        <v>6274</v>
      </c>
    </row>
    <row r="1497" spans="2:2" ht="18.75" x14ac:dyDescent="0.3">
      <c r="B1497" s="267" t="s">
        <v>5086</v>
      </c>
    </row>
    <row r="1498" spans="2:2" ht="18.75" x14ac:dyDescent="0.3">
      <c r="B1498" s="267" t="s">
        <v>6292</v>
      </c>
    </row>
    <row r="1499" spans="2:2" ht="18.75" x14ac:dyDescent="0.3">
      <c r="B1499" s="267" t="s">
        <v>6293</v>
      </c>
    </row>
    <row r="1500" spans="2:2" ht="18.75" x14ac:dyDescent="0.3">
      <c r="B1500" s="267">
        <v>33</v>
      </c>
    </row>
    <row r="1501" spans="2:2" ht="18.75" x14ac:dyDescent="0.3">
      <c r="B1501" s="267" t="s">
        <v>6256</v>
      </c>
    </row>
    <row r="1502" spans="2:2" ht="18.75" x14ac:dyDescent="0.3">
      <c r="B1502" s="267" t="s">
        <v>6294</v>
      </c>
    </row>
    <row r="1503" spans="2:2" ht="18.75" x14ac:dyDescent="0.3">
      <c r="B1503" s="267" t="s">
        <v>6266</v>
      </c>
    </row>
    <row r="1504" spans="2:2" ht="18.75" x14ac:dyDescent="0.3">
      <c r="B1504" s="267" t="s">
        <v>6295</v>
      </c>
    </row>
    <row r="1505" spans="2:2" ht="18.75" x14ac:dyDescent="0.3">
      <c r="B1505" s="267" t="s">
        <v>6296</v>
      </c>
    </row>
    <row r="1506" spans="2:2" ht="18.75" x14ac:dyDescent="0.3">
      <c r="B1506" s="267" t="s">
        <v>6297</v>
      </c>
    </row>
    <row r="1507" spans="2:2" ht="18.75" x14ac:dyDescent="0.3">
      <c r="B1507" s="267" t="s">
        <v>6298</v>
      </c>
    </row>
    <row r="1508" spans="2:2" ht="18.75" x14ac:dyDescent="0.3">
      <c r="B1508" s="267" t="s">
        <v>5777</v>
      </c>
    </row>
    <row r="1509" spans="2:2" ht="18.75" x14ac:dyDescent="0.3">
      <c r="B1509" s="267" t="s">
        <v>6299</v>
      </c>
    </row>
    <row r="1510" spans="2:2" ht="18.75" x14ac:dyDescent="0.3">
      <c r="B1510" s="267" t="s">
        <v>6300</v>
      </c>
    </row>
    <row r="1511" spans="2:2" ht="18.75" x14ac:dyDescent="0.3">
      <c r="B1511" s="267" t="s">
        <v>6301</v>
      </c>
    </row>
    <row r="1512" spans="2:2" ht="18.75" x14ac:dyDescent="0.3">
      <c r="B1512" s="267" t="s">
        <v>6302</v>
      </c>
    </row>
    <row r="1513" spans="2:2" ht="18.75" x14ac:dyDescent="0.3">
      <c r="B1513" s="267" t="s">
        <v>6303</v>
      </c>
    </row>
    <row r="1514" spans="2:2" ht="18.75" x14ac:dyDescent="0.3">
      <c r="B1514" s="267" t="s">
        <v>6304</v>
      </c>
    </row>
    <row r="1515" spans="2:2" ht="18.75" x14ac:dyDescent="0.3">
      <c r="B1515" s="267" t="s">
        <v>6305</v>
      </c>
    </row>
    <row r="1516" spans="2:2" ht="18.75" x14ac:dyDescent="0.3">
      <c r="B1516" s="267" t="s">
        <v>6306</v>
      </c>
    </row>
    <row r="1517" spans="2:2" ht="18.75" x14ac:dyDescent="0.3">
      <c r="B1517" s="267" t="s">
        <v>6307</v>
      </c>
    </row>
    <row r="1518" spans="2:2" ht="18.75" x14ac:dyDescent="0.3">
      <c r="B1518" s="267" t="s">
        <v>6266</v>
      </c>
    </row>
    <row r="1519" spans="2:2" ht="18.75" x14ac:dyDescent="0.3">
      <c r="B1519" s="267" t="s">
        <v>6308</v>
      </c>
    </row>
    <row r="1520" spans="2:2" ht="18.75" x14ac:dyDescent="0.3">
      <c r="B1520" s="267" t="s">
        <v>6309</v>
      </c>
    </row>
    <row r="1521" spans="2:2" ht="18.75" x14ac:dyDescent="0.3">
      <c r="B1521" s="267" t="s">
        <v>6310</v>
      </c>
    </row>
    <row r="1522" spans="2:2" ht="18.75" x14ac:dyDescent="0.3">
      <c r="B1522" s="267" t="s">
        <v>6311</v>
      </c>
    </row>
    <row r="1523" spans="2:2" ht="18.75" x14ac:dyDescent="0.3">
      <c r="B1523" s="267"/>
    </row>
    <row r="1524" spans="2:2" ht="18.75" x14ac:dyDescent="0.3">
      <c r="B1524" s="267" t="s">
        <v>6312</v>
      </c>
    </row>
    <row r="1525" spans="2:2" ht="18.75" x14ac:dyDescent="0.3">
      <c r="B1525" s="267"/>
    </row>
    <row r="1526" spans="2:2" ht="18.75" x14ac:dyDescent="0.3">
      <c r="B1526" s="267" t="s">
        <v>6313</v>
      </c>
    </row>
    <row r="1527" spans="2:2" ht="18.75" x14ac:dyDescent="0.3">
      <c r="B1527" s="267" t="s">
        <v>6314</v>
      </c>
    </row>
    <row r="1528" spans="2:2" ht="18.75" x14ac:dyDescent="0.3">
      <c r="B1528" s="267" t="s">
        <v>6315</v>
      </c>
    </row>
    <row r="1529" spans="2:2" ht="18.75" x14ac:dyDescent="0.3">
      <c r="B1529" s="267" t="s">
        <v>6316</v>
      </c>
    </row>
    <row r="1530" spans="2:2" ht="18.75" x14ac:dyDescent="0.3">
      <c r="B1530" s="267"/>
    </row>
    <row r="1531" spans="2:2" ht="18.75" x14ac:dyDescent="0.3">
      <c r="B1531" s="267" t="s">
        <v>6317</v>
      </c>
    </row>
    <row r="1532" spans="2:2" ht="18.75" x14ac:dyDescent="0.3">
      <c r="B1532" s="267"/>
    </row>
    <row r="1533" spans="2:2" ht="18.75" x14ac:dyDescent="0.3">
      <c r="B1533" s="267" t="s">
        <v>6318</v>
      </c>
    </row>
    <row r="1534" spans="2:2" ht="18.75" x14ac:dyDescent="0.3">
      <c r="B1534" s="267" t="s">
        <v>6319</v>
      </c>
    </row>
    <row r="1535" spans="2:2" ht="18.75" x14ac:dyDescent="0.3">
      <c r="B1535" s="267" t="s">
        <v>6320</v>
      </c>
    </row>
    <row r="1536" spans="2:2" ht="18.75" x14ac:dyDescent="0.3">
      <c r="B1536" s="267" t="s">
        <v>6321</v>
      </c>
    </row>
    <row r="1537" spans="2:2" ht="18.75" x14ac:dyDescent="0.3">
      <c r="B1537" s="267" t="s">
        <v>6322</v>
      </c>
    </row>
    <row r="1538" spans="2:2" ht="18.75" x14ac:dyDescent="0.3">
      <c r="B1538" s="267" t="s">
        <v>6323</v>
      </c>
    </row>
    <row r="1539" spans="2:2" ht="18.75" x14ac:dyDescent="0.3">
      <c r="B1539" s="267" t="s">
        <v>6324</v>
      </c>
    </row>
    <row r="1540" spans="2:2" ht="18.75" x14ac:dyDescent="0.3">
      <c r="B1540" s="267" t="s">
        <v>6325</v>
      </c>
    </row>
    <row r="1541" spans="2:2" ht="18.75" x14ac:dyDescent="0.3">
      <c r="B1541" s="267" t="s">
        <v>6326</v>
      </c>
    </row>
    <row r="1542" spans="2:2" ht="18.75" x14ac:dyDescent="0.3">
      <c r="B1542" s="267" t="s">
        <v>6327</v>
      </c>
    </row>
    <row r="1543" spans="2:2" ht="18.75" x14ac:dyDescent="0.3">
      <c r="B1543" s="267" t="s">
        <v>6328</v>
      </c>
    </row>
    <row r="1544" spans="2:2" ht="18.75" x14ac:dyDescent="0.3">
      <c r="B1544" s="267" t="s">
        <v>6078</v>
      </c>
    </row>
    <row r="1545" spans="2:2" ht="18.75" x14ac:dyDescent="0.3">
      <c r="B1545" s="267">
        <v>34</v>
      </c>
    </row>
    <row r="1546" spans="2:2" ht="18.75" x14ac:dyDescent="0.3">
      <c r="B1546" s="267" t="s">
        <v>6329</v>
      </c>
    </row>
    <row r="1547" spans="2:2" ht="18.75" x14ac:dyDescent="0.3">
      <c r="B1547" s="267" t="s">
        <v>6330</v>
      </c>
    </row>
    <row r="1548" spans="2:2" ht="18.75" x14ac:dyDescent="0.3">
      <c r="B1548" s="267" t="s">
        <v>5627</v>
      </c>
    </row>
    <row r="1549" spans="2:2" ht="18.75" x14ac:dyDescent="0.3">
      <c r="B1549" s="267" t="s">
        <v>6331</v>
      </c>
    </row>
    <row r="1550" spans="2:2" ht="18.75" x14ac:dyDescent="0.3">
      <c r="B1550" s="267" t="s">
        <v>6332</v>
      </c>
    </row>
    <row r="1551" spans="2:2" ht="18.75" x14ac:dyDescent="0.3">
      <c r="B1551" s="267" t="s">
        <v>5777</v>
      </c>
    </row>
    <row r="1552" spans="2:2" ht="18.75" x14ac:dyDescent="0.3">
      <c r="B1552" s="267" t="s">
        <v>6333</v>
      </c>
    </row>
    <row r="1553" spans="2:2" ht="18.75" x14ac:dyDescent="0.3">
      <c r="B1553" s="267" t="s">
        <v>6334</v>
      </c>
    </row>
    <row r="1554" spans="2:2" ht="18.75" x14ac:dyDescent="0.3">
      <c r="B1554" s="267" t="s">
        <v>6335</v>
      </c>
    </row>
    <row r="1555" spans="2:2" ht="18.75" x14ac:dyDescent="0.3">
      <c r="B1555" s="267" t="s">
        <v>6336</v>
      </c>
    </row>
    <row r="1556" spans="2:2" ht="18.75" x14ac:dyDescent="0.3">
      <c r="B1556" s="267" t="s">
        <v>175</v>
      </c>
    </row>
    <row r="1557" spans="2:2" ht="18.75" x14ac:dyDescent="0.3">
      <c r="B1557" s="267" t="s">
        <v>6337</v>
      </c>
    </row>
    <row r="1558" spans="2:2" ht="18.75" x14ac:dyDescent="0.3">
      <c r="B1558" s="267" t="s">
        <v>6338</v>
      </c>
    </row>
    <row r="1559" spans="2:2" ht="18.75" x14ac:dyDescent="0.3">
      <c r="B1559" s="267"/>
    </row>
    <row r="1560" spans="2:2" ht="18.75" x14ac:dyDescent="0.3">
      <c r="B1560" s="267" t="s">
        <v>6339</v>
      </c>
    </row>
    <row r="1561" spans="2:2" ht="18.75" x14ac:dyDescent="0.3">
      <c r="B1561" s="267" t="s">
        <v>6340</v>
      </c>
    </row>
    <row r="1562" spans="2:2" ht="18.75" x14ac:dyDescent="0.3">
      <c r="B1562" s="267" t="s">
        <v>6341</v>
      </c>
    </row>
    <row r="1563" spans="2:2" ht="18.75" x14ac:dyDescent="0.3">
      <c r="B1563" s="267" t="s">
        <v>6342</v>
      </c>
    </row>
    <row r="1564" spans="2:2" ht="18.75" x14ac:dyDescent="0.3">
      <c r="B1564" s="267" t="s">
        <v>6343</v>
      </c>
    </row>
    <row r="1565" spans="2:2" ht="18.75" x14ac:dyDescent="0.3">
      <c r="B1565" s="267" t="s">
        <v>6344</v>
      </c>
    </row>
    <row r="1566" spans="2:2" ht="18.75" x14ac:dyDescent="0.3">
      <c r="B1566" s="267" t="s">
        <v>6345</v>
      </c>
    </row>
    <row r="1567" spans="2:2" ht="18.75" x14ac:dyDescent="0.3">
      <c r="B1567" s="267" t="s">
        <v>6346</v>
      </c>
    </row>
    <row r="1568" spans="2:2" ht="18.75" x14ac:dyDescent="0.3">
      <c r="B1568" s="267" t="s">
        <v>6347</v>
      </c>
    </row>
    <row r="1569" spans="2:2" ht="18.75" x14ac:dyDescent="0.3">
      <c r="B1569" s="267" t="s">
        <v>6348</v>
      </c>
    </row>
    <row r="1570" spans="2:2" ht="18.75" x14ac:dyDescent="0.3">
      <c r="B1570" s="267" t="s">
        <v>6349</v>
      </c>
    </row>
    <row r="1571" spans="2:2" ht="18.75" x14ac:dyDescent="0.3">
      <c r="B1571" s="267" t="s">
        <v>6350</v>
      </c>
    </row>
    <row r="1572" spans="2:2" ht="18.75" x14ac:dyDescent="0.3">
      <c r="B1572" s="267" t="s">
        <v>6351</v>
      </c>
    </row>
    <row r="1573" spans="2:2" ht="18.75" x14ac:dyDescent="0.3">
      <c r="B1573" s="267" t="s">
        <v>6352</v>
      </c>
    </row>
    <row r="1574" spans="2:2" ht="18.75" x14ac:dyDescent="0.3">
      <c r="B1574" s="267" t="s">
        <v>6353</v>
      </c>
    </row>
    <row r="1575" spans="2:2" ht="18.75" x14ac:dyDescent="0.3">
      <c r="B1575" s="267" t="s">
        <v>6354</v>
      </c>
    </row>
    <row r="1576" spans="2:2" ht="18.75" x14ac:dyDescent="0.3">
      <c r="B1576" s="267" t="s">
        <v>6355</v>
      </c>
    </row>
    <row r="1577" spans="2:2" ht="18.75" x14ac:dyDescent="0.3">
      <c r="B1577" s="267" t="s">
        <v>6356</v>
      </c>
    </row>
    <row r="1578" spans="2:2" ht="18.75" x14ac:dyDescent="0.3">
      <c r="B1578" s="267"/>
    </row>
    <row r="1579" spans="2:2" ht="18.75" x14ac:dyDescent="0.3">
      <c r="B1579" s="267" t="s">
        <v>6357</v>
      </c>
    </row>
    <row r="1580" spans="2:2" ht="18.75" x14ac:dyDescent="0.3">
      <c r="B1580" s="267" t="s">
        <v>6358</v>
      </c>
    </row>
    <row r="1581" spans="2:2" ht="18.75" x14ac:dyDescent="0.3">
      <c r="B1581" s="267"/>
    </row>
    <row r="1582" spans="2:2" ht="18.75" x14ac:dyDescent="0.3">
      <c r="B1582" s="267" t="s">
        <v>6359</v>
      </c>
    </row>
    <row r="1583" spans="2:2" ht="18.75" x14ac:dyDescent="0.3">
      <c r="B1583" s="267"/>
    </row>
    <row r="1584" spans="2:2" ht="18.75" x14ac:dyDescent="0.3">
      <c r="B1584" s="267" t="s">
        <v>6360</v>
      </c>
    </row>
    <row r="1585" spans="2:2" ht="18.75" x14ac:dyDescent="0.3">
      <c r="B1585" s="267" t="s">
        <v>6361</v>
      </c>
    </row>
    <row r="1586" spans="2:2" ht="18.75" x14ac:dyDescent="0.3">
      <c r="B1586" s="267" t="s">
        <v>6362</v>
      </c>
    </row>
    <row r="1587" spans="2:2" ht="18.75" x14ac:dyDescent="0.3">
      <c r="B1587" s="267" t="s">
        <v>6363</v>
      </c>
    </row>
    <row r="1588" spans="2:2" ht="18.75" x14ac:dyDescent="0.3">
      <c r="B1588" s="267" t="s">
        <v>6364</v>
      </c>
    </row>
    <row r="1589" spans="2:2" ht="18.75" x14ac:dyDescent="0.3">
      <c r="B1589" s="267"/>
    </row>
    <row r="1590" spans="2:2" ht="18.75" x14ac:dyDescent="0.3">
      <c r="B1590" s="267">
        <v>35</v>
      </c>
    </row>
    <row r="1591" spans="2:2" ht="18.75" x14ac:dyDescent="0.3">
      <c r="B1591" s="267" t="s">
        <v>6365</v>
      </c>
    </row>
    <row r="1592" spans="2:2" ht="18.75" x14ac:dyDescent="0.3">
      <c r="B1592" s="267" t="s">
        <v>6366</v>
      </c>
    </row>
    <row r="1593" spans="2:2" ht="18.75" x14ac:dyDescent="0.3">
      <c r="B1593" s="267" t="s">
        <v>6367</v>
      </c>
    </row>
    <row r="1594" spans="2:2" ht="18.75" x14ac:dyDescent="0.3">
      <c r="B1594" s="267" t="s">
        <v>6368</v>
      </c>
    </row>
    <row r="1595" spans="2:2" ht="18.75" x14ac:dyDescent="0.3">
      <c r="B1595" s="267" t="s">
        <v>6369</v>
      </c>
    </row>
    <row r="1596" spans="2:2" ht="18.75" x14ac:dyDescent="0.3">
      <c r="B1596" s="267" t="s">
        <v>6370</v>
      </c>
    </row>
    <row r="1597" spans="2:2" ht="18.75" x14ac:dyDescent="0.3">
      <c r="B1597" s="267" t="s">
        <v>6371</v>
      </c>
    </row>
    <row r="1598" spans="2:2" ht="18.75" x14ac:dyDescent="0.3">
      <c r="B1598" s="267" t="s">
        <v>6372</v>
      </c>
    </row>
    <row r="1599" spans="2:2" ht="18.75" x14ac:dyDescent="0.3">
      <c r="B1599" s="267" t="s">
        <v>6373</v>
      </c>
    </row>
    <row r="1600" spans="2:2" ht="18.75" x14ac:dyDescent="0.3">
      <c r="B1600" s="267" t="s">
        <v>175</v>
      </c>
    </row>
    <row r="1601" spans="2:2" ht="18.75" x14ac:dyDescent="0.3">
      <c r="B1601" s="267" t="s">
        <v>6374</v>
      </c>
    </row>
    <row r="1602" spans="2:2" ht="18.75" x14ac:dyDescent="0.3">
      <c r="B1602" s="267" t="s">
        <v>6375</v>
      </c>
    </row>
    <row r="1603" spans="2:2" ht="18.75" x14ac:dyDescent="0.3">
      <c r="B1603" s="267" t="s">
        <v>6376</v>
      </c>
    </row>
    <row r="1604" spans="2:2" ht="18.75" x14ac:dyDescent="0.3">
      <c r="B1604" s="267" t="s">
        <v>162</v>
      </c>
    </row>
    <row r="1605" spans="2:2" ht="18.75" x14ac:dyDescent="0.3">
      <c r="B1605" s="267"/>
    </row>
    <row r="1606" spans="2:2" ht="18.75" x14ac:dyDescent="0.3">
      <c r="B1606" s="267" t="s">
        <v>6377</v>
      </c>
    </row>
    <row r="1607" spans="2:2" ht="18.75" x14ac:dyDescent="0.3">
      <c r="B1607" s="267" t="s">
        <v>6378</v>
      </c>
    </row>
    <row r="1608" spans="2:2" ht="18.75" x14ac:dyDescent="0.3">
      <c r="B1608" s="267" t="s">
        <v>6379</v>
      </c>
    </row>
    <row r="1609" spans="2:2" ht="18.75" x14ac:dyDescent="0.3">
      <c r="B1609" s="267" t="s">
        <v>6380</v>
      </c>
    </row>
    <row r="1610" spans="2:2" ht="18.75" x14ac:dyDescent="0.3">
      <c r="B1610" s="267" t="s">
        <v>6381</v>
      </c>
    </row>
    <row r="1611" spans="2:2" ht="18.75" x14ac:dyDescent="0.3">
      <c r="B1611" s="267" t="s">
        <v>6382</v>
      </c>
    </row>
    <row r="1612" spans="2:2" ht="18.75" x14ac:dyDescent="0.3">
      <c r="B1612" s="267" t="s">
        <v>6383</v>
      </c>
    </row>
    <row r="1613" spans="2:2" ht="18.75" x14ac:dyDescent="0.3">
      <c r="B1613" s="267" t="s">
        <v>6384</v>
      </c>
    </row>
    <row r="1614" spans="2:2" ht="18.75" x14ac:dyDescent="0.3">
      <c r="B1614" s="267" t="e">
        <f>- плановых проверок соблюдения и исполнения должностными лицами</f>
        <v>#NAME?</v>
      </c>
    </row>
    <row r="1615" spans="2:2" ht="18.75" x14ac:dyDescent="0.3">
      <c r="B1615" s="267" t="s">
        <v>6385</v>
      </c>
    </row>
    <row r="1616" spans="2:2" ht="18.75" x14ac:dyDescent="0.3">
      <c r="B1616" s="267" t="s">
        <v>6386</v>
      </c>
    </row>
    <row r="1617" spans="2:2" ht="18.75" x14ac:dyDescent="0.3">
      <c r="B1617" s="267" t="e">
        <f>- внеплановых проверок соблюдения и предоставления муниципальными</f>
        <v>#NAME?</v>
      </c>
    </row>
    <row r="1618" spans="2:2" ht="18.75" x14ac:dyDescent="0.3">
      <c r="B1618" s="267" t="s">
        <v>6387</v>
      </c>
    </row>
    <row r="1619" spans="2:2" ht="18.75" x14ac:dyDescent="0.3">
      <c r="B1619" s="267" t="s">
        <v>6388</v>
      </c>
    </row>
    <row r="1620" spans="2:2" ht="18.75" x14ac:dyDescent="0.3">
      <c r="B1620" s="267" t="s">
        <v>6389</v>
      </c>
    </row>
    <row r="1621" spans="2:2" ht="18.75" x14ac:dyDescent="0.3">
      <c r="B1621" s="267" t="s">
        <v>6390</v>
      </c>
    </row>
    <row r="1622" spans="2:2" ht="18.75" x14ac:dyDescent="0.3">
      <c r="B1622" s="267" t="s">
        <v>6391</v>
      </c>
    </row>
    <row r="1623" spans="2:2" ht="18.75" x14ac:dyDescent="0.3">
      <c r="B1623" s="267" t="s">
        <v>6392</v>
      </c>
    </row>
    <row r="1624" spans="2:2" ht="18.75" x14ac:dyDescent="0.3">
      <c r="B1624" s="267" t="s">
        <v>6393</v>
      </c>
    </row>
    <row r="1625" spans="2:2" ht="18.75" x14ac:dyDescent="0.3">
      <c r="B1625" s="267" t="s">
        <v>6394</v>
      </c>
    </row>
    <row r="1626" spans="2:2" ht="18.75" x14ac:dyDescent="0.3">
      <c r="B1626" s="267" t="e">
        <f>- знание ответственными специалистами требований настоящего</f>
        <v>#NAME?</v>
      </c>
    </row>
    <row r="1627" spans="2:2" ht="18.75" x14ac:dyDescent="0.3">
      <c r="B1627" s="267" t="s">
        <v>6395</v>
      </c>
    </row>
    <row r="1628" spans="2:2" ht="18.75" x14ac:dyDescent="0.3">
      <c r="B1628" s="267" t="s">
        <v>6396</v>
      </c>
    </row>
    <row r="1629" spans="2:2" ht="18.75" x14ac:dyDescent="0.3">
      <c r="B1629" s="267" t="e">
        <f>- соблюдение работниками отдела сроков и последовательности</f>
        <v>#NAME?</v>
      </c>
    </row>
    <row r="1630" spans="2:2" ht="18.75" x14ac:dyDescent="0.3">
      <c r="B1630" s="267" t="s">
        <v>6397</v>
      </c>
    </row>
    <row r="1631" spans="2:2" ht="18.75" x14ac:dyDescent="0.3">
      <c r="B1631" s="267" t="s">
        <v>6398</v>
      </c>
    </row>
    <row r="1632" spans="2:2" ht="18.75" x14ac:dyDescent="0.3">
      <c r="B1632" s="267" t="e">
        <f>- правильность и своевременность информирования заявителей об</f>
        <v>#NAME?</v>
      </c>
    </row>
    <row r="1633" spans="2:2" ht="18.75" x14ac:dyDescent="0.3">
      <c r="B1633" s="267" t="s">
        <v>6399</v>
      </c>
    </row>
    <row r="1634" spans="2:2" ht="18.75" x14ac:dyDescent="0.3">
      <c r="B1634" s="267" t="s">
        <v>6398</v>
      </c>
    </row>
    <row r="1635" spans="2:2" ht="18.75" x14ac:dyDescent="0.3">
      <c r="B1635" s="267">
        <v>36</v>
      </c>
    </row>
    <row r="1636" spans="2:2" ht="18.75" x14ac:dyDescent="0.3">
      <c r="B1636" s="267" t="s">
        <v>6400</v>
      </c>
    </row>
    <row r="1637" spans="2:2" ht="18.75" x14ac:dyDescent="0.3">
      <c r="B1637" s="267" t="s">
        <v>6401</v>
      </c>
    </row>
    <row r="1638" spans="2:2" ht="18.75" x14ac:dyDescent="0.3">
      <c r="B1638" s="267"/>
    </row>
    <row r="1639" spans="2:2" ht="18.75" x14ac:dyDescent="0.3">
      <c r="B1639" s="267" t="s">
        <v>6402</v>
      </c>
    </row>
    <row r="1640" spans="2:2" ht="18.75" x14ac:dyDescent="0.3">
      <c r="B1640" s="267" t="s">
        <v>6403</v>
      </c>
    </row>
    <row r="1641" spans="2:2" ht="18.75" x14ac:dyDescent="0.3">
      <c r="B1641" s="267" t="s">
        <v>6404</v>
      </c>
    </row>
    <row r="1642" spans="2:2" ht="18.75" x14ac:dyDescent="0.3">
      <c r="B1642" s="267" t="s">
        <v>6405</v>
      </c>
    </row>
    <row r="1643" spans="2:2" ht="18.75" x14ac:dyDescent="0.3">
      <c r="B1643" s="267" t="s">
        <v>4964</v>
      </c>
    </row>
    <row r="1644" spans="2:2" ht="18.75" x14ac:dyDescent="0.3">
      <c r="B1644" s="267" t="s">
        <v>175</v>
      </c>
    </row>
    <row r="1645" spans="2:2" ht="18.75" x14ac:dyDescent="0.3">
      <c r="B1645" s="267" t="s">
        <v>6406</v>
      </c>
    </row>
    <row r="1646" spans="2:2" ht="18.75" x14ac:dyDescent="0.3">
      <c r="B1646" s="267" t="s">
        <v>6407</v>
      </c>
    </row>
    <row r="1647" spans="2:2" ht="18.75" x14ac:dyDescent="0.3">
      <c r="B1647" s="267" t="s">
        <v>6408</v>
      </c>
    </row>
    <row r="1648" spans="2:2" ht="18.75" x14ac:dyDescent="0.3">
      <c r="B1648" s="267"/>
    </row>
    <row r="1649" spans="2:2" ht="18.75" x14ac:dyDescent="0.3">
      <c r="B1649" s="267" t="s">
        <v>6409</v>
      </c>
    </row>
    <row r="1650" spans="2:2" ht="18.75" x14ac:dyDescent="0.3">
      <c r="B1650" s="267" t="s">
        <v>6410</v>
      </c>
    </row>
    <row r="1651" spans="2:2" ht="18.75" x14ac:dyDescent="0.3">
      <c r="B1651" s="267" t="s">
        <v>6411</v>
      </c>
    </row>
    <row r="1652" spans="2:2" ht="18.75" x14ac:dyDescent="0.3">
      <c r="B1652" s="267" t="s">
        <v>6412</v>
      </c>
    </row>
    <row r="1653" spans="2:2" ht="18.75" x14ac:dyDescent="0.3">
      <c r="B1653" s="267"/>
    </row>
    <row r="1654" spans="2:2" ht="18.75" x14ac:dyDescent="0.3">
      <c r="B1654" s="267" t="s">
        <v>6413</v>
      </c>
    </row>
    <row r="1655" spans="2:2" ht="18.75" x14ac:dyDescent="0.3">
      <c r="B1655" s="267" t="s">
        <v>6414</v>
      </c>
    </row>
    <row r="1656" spans="2:2" ht="18.75" x14ac:dyDescent="0.3">
      <c r="B1656" s="267" t="s">
        <v>6415</v>
      </c>
    </row>
    <row r="1657" spans="2:2" ht="18.75" x14ac:dyDescent="0.3">
      <c r="B1657" s="267"/>
    </row>
    <row r="1658" spans="2:2" ht="18.75" x14ac:dyDescent="0.3">
      <c r="B1658" s="267" t="s">
        <v>6416</v>
      </c>
    </row>
    <row r="1659" spans="2:2" ht="18.75" x14ac:dyDescent="0.3">
      <c r="B1659" s="267" t="s">
        <v>6417</v>
      </c>
    </row>
    <row r="1660" spans="2:2" ht="18.75" x14ac:dyDescent="0.3">
      <c r="B1660" s="267" t="s">
        <v>6418</v>
      </c>
    </row>
    <row r="1661" spans="2:2" ht="18.75" x14ac:dyDescent="0.3">
      <c r="B1661" s="267" t="s">
        <v>6419</v>
      </c>
    </row>
    <row r="1662" spans="2:2" ht="18.75" x14ac:dyDescent="0.3">
      <c r="B1662" s="267" t="s">
        <v>6420</v>
      </c>
    </row>
    <row r="1663" spans="2:2" ht="18.75" x14ac:dyDescent="0.3">
      <c r="B1663" s="267" t="s">
        <v>6421</v>
      </c>
    </row>
    <row r="1664" spans="2:2" ht="18.75" x14ac:dyDescent="0.3">
      <c r="B1664" s="267" t="s">
        <v>6422</v>
      </c>
    </row>
    <row r="1665" spans="2:2" ht="18.75" x14ac:dyDescent="0.3">
      <c r="B1665" s="267"/>
    </row>
    <row r="1666" spans="2:2" ht="18.75" x14ac:dyDescent="0.3">
      <c r="B1666" s="267" t="s">
        <v>6423</v>
      </c>
    </row>
    <row r="1667" spans="2:2" ht="18.75" x14ac:dyDescent="0.3">
      <c r="B1667" s="267" t="s">
        <v>6424</v>
      </c>
    </row>
    <row r="1668" spans="2:2" ht="18.75" x14ac:dyDescent="0.3">
      <c r="B1668" s="267" t="s">
        <v>6425</v>
      </c>
    </row>
    <row r="1669" spans="2:2" ht="18.75" x14ac:dyDescent="0.3">
      <c r="B1669" s="267" t="s">
        <v>175</v>
      </c>
    </row>
    <row r="1670" spans="2:2" ht="18.75" x14ac:dyDescent="0.3">
      <c r="B1670" s="267" t="s">
        <v>6426</v>
      </c>
    </row>
    <row r="1671" spans="2:2" ht="18.75" x14ac:dyDescent="0.3">
      <c r="B1671" s="267" t="s">
        <v>6427</v>
      </c>
    </row>
    <row r="1672" spans="2:2" ht="18.75" x14ac:dyDescent="0.3">
      <c r="B1672" s="267" t="s">
        <v>6428</v>
      </c>
    </row>
    <row r="1673" spans="2:2" ht="18.75" x14ac:dyDescent="0.3">
      <c r="B1673" s="267"/>
    </row>
    <row r="1674" spans="2:2" ht="18.75" x14ac:dyDescent="0.3">
      <c r="B1674" s="267" t="s">
        <v>6429</v>
      </c>
    </row>
    <row r="1675" spans="2:2" ht="18.75" x14ac:dyDescent="0.3">
      <c r="B1675" s="267" t="s">
        <v>6430</v>
      </c>
    </row>
    <row r="1676" spans="2:2" ht="18.75" x14ac:dyDescent="0.3">
      <c r="B1676" s="267" t="s">
        <v>6431</v>
      </c>
    </row>
    <row r="1677" spans="2:2" ht="18.75" x14ac:dyDescent="0.3">
      <c r="B1677" s="267" t="s">
        <v>6432</v>
      </c>
    </row>
    <row r="1678" spans="2:2" ht="18.75" x14ac:dyDescent="0.3">
      <c r="B1678" s="267" t="s">
        <v>6433</v>
      </c>
    </row>
    <row r="1679" spans="2:2" ht="18.75" x14ac:dyDescent="0.3">
      <c r="B1679" s="267"/>
    </row>
    <row r="1680" spans="2:2" ht="18.75" x14ac:dyDescent="0.3">
      <c r="B1680" s="267" t="s">
        <v>6434</v>
      </c>
    </row>
    <row r="1681" spans="2:2" ht="18.75" x14ac:dyDescent="0.3">
      <c r="B1681" s="267">
        <v>37</v>
      </c>
    </row>
    <row r="1682" spans="2:2" ht="18.75" x14ac:dyDescent="0.3">
      <c r="B1682" s="267" t="s">
        <v>6435</v>
      </c>
    </row>
    <row r="1683" spans="2:2" ht="18.75" x14ac:dyDescent="0.3">
      <c r="B1683" s="267" t="s">
        <v>6436</v>
      </c>
    </row>
    <row r="1684" spans="2:2" ht="18.75" x14ac:dyDescent="0.3">
      <c r="B1684" s="267" t="s">
        <v>6437</v>
      </c>
    </row>
    <row r="1685" spans="2:2" ht="18.75" x14ac:dyDescent="0.3">
      <c r="B1685" s="267" t="s">
        <v>6438</v>
      </c>
    </row>
    <row r="1686" spans="2:2" ht="18.75" x14ac:dyDescent="0.3">
      <c r="B1686" s="267" t="s">
        <v>6439</v>
      </c>
    </row>
    <row r="1687" spans="2:2" ht="18.75" x14ac:dyDescent="0.3">
      <c r="B1687" s="267" t="s">
        <v>6440</v>
      </c>
    </row>
    <row r="1688" spans="2:2" ht="18.75" x14ac:dyDescent="0.3">
      <c r="B1688" s="267" t="s">
        <v>6441</v>
      </c>
    </row>
    <row r="1689" spans="2:2" ht="18.75" x14ac:dyDescent="0.3">
      <c r="B1689" s="267" t="s">
        <v>6431</v>
      </c>
    </row>
    <row r="1690" spans="2:2" ht="18.75" x14ac:dyDescent="0.3">
      <c r="B1690" s="267" t="s">
        <v>6442</v>
      </c>
    </row>
    <row r="1691" spans="2:2" ht="18.75" x14ac:dyDescent="0.3">
      <c r="B1691" s="267" t="s">
        <v>6443</v>
      </c>
    </row>
    <row r="1692" spans="2:2" ht="18.75" x14ac:dyDescent="0.3">
      <c r="B1692" s="267" t="s">
        <v>5285</v>
      </c>
    </row>
    <row r="1693" spans="2:2" ht="18.75" x14ac:dyDescent="0.3">
      <c r="B1693" s="267" t="s">
        <v>6444</v>
      </c>
    </row>
    <row r="1694" spans="2:2" ht="18.75" x14ac:dyDescent="0.3">
      <c r="B1694" s="267" t="s">
        <v>6445</v>
      </c>
    </row>
    <row r="1695" spans="2:2" ht="18.75" x14ac:dyDescent="0.3">
      <c r="B1695" s="267" t="s">
        <v>6446</v>
      </c>
    </row>
    <row r="1696" spans="2:2" ht="18.75" x14ac:dyDescent="0.3">
      <c r="B1696" s="267" t="s">
        <v>5285</v>
      </c>
    </row>
    <row r="1697" spans="2:2" ht="18.75" x14ac:dyDescent="0.3">
      <c r="B1697" s="267" t="s">
        <v>6447</v>
      </c>
    </row>
    <row r="1698" spans="2:2" ht="18.75" x14ac:dyDescent="0.3">
      <c r="B1698" s="267" t="s">
        <v>6446</v>
      </c>
    </row>
    <row r="1699" spans="2:2" ht="18.75" x14ac:dyDescent="0.3">
      <c r="B1699" s="267" t="s">
        <v>6448</v>
      </c>
    </row>
    <row r="1700" spans="2:2" ht="18.75" x14ac:dyDescent="0.3">
      <c r="B1700" s="267" t="s">
        <v>6449</v>
      </c>
    </row>
    <row r="1701" spans="2:2" ht="18.75" x14ac:dyDescent="0.3">
      <c r="B1701" s="267" t="s">
        <v>6450</v>
      </c>
    </row>
    <row r="1702" spans="2:2" ht="18.75" x14ac:dyDescent="0.3">
      <c r="B1702" s="267" t="s">
        <v>6451</v>
      </c>
    </row>
    <row r="1703" spans="2:2" ht="18.75" x14ac:dyDescent="0.3">
      <c r="B1703" s="267" t="s">
        <v>6452</v>
      </c>
    </row>
    <row r="1704" spans="2:2" ht="18.75" x14ac:dyDescent="0.3">
      <c r="B1704" s="267" t="s">
        <v>6453</v>
      </c>
    </row>
    <row r="1705" spans="2:2" ht="18.75" x14ac:dyDescent="0.3">
      <c r="B1705" s="267" t="s">
        <v>5951</v>
      </c>
    </row>
    <row r="1706" spans="2:2" ht="18.75" x14ac:dyDescent="0.3">
      <c r="B1706" s="267" t="s">
        <v>6454</v>
      </c>
    </row>
    <row r="1707" spans="2:2" ht="18.75" x14ac:dyDescent="0.3">
      <c r="B1707" s="267" t="s">
        <v>6455</v>
      </c>
    </row>
    <row r="1708" spans="2:2" ht="18.75" x14ac:dyDescent="0.3">
      <c r="B1708" s="267" t="s">
        <v>6456</v>
      </c>
    </row>
    <row r="1709" spans="2:2" ht="18.75" x14ac:dyDescent="0.3">
      <c r="B1709" s="267" t="s">
        <v>6457</v>
      </c>
    </row>
    <row r="1710" spans="2:2" ht="18.75" x14ac:dyDescent="0.3">
      <c r="B1710" s="267" t="s">
        <v>6458</v>
      </c>
    </row>
    <row r="1711" spans="2:2" ht="18.75" x14ac:dyDescent="0.3">
      <c r="B1711" s="267" t="s">
        <v>6459</v>
      </c>
    </row>
    <row r="1712" spans="2:2" ht="18.75" x14ac:dyDescent="0.3">
      <c r="B1712" s="267" t="s">
        <v>6460</v>
      </c>
    </row>
    <row r="1713" spans="2:2" ht="18.75" x14ac:dyDescent="0.3">
      <c r="B1713" s="267" t="s">
        <v>6461</v>
      </c>
    </row>
    <row r="1714" spans="2:2" ht="18.75" x14ac:dyDescent="0.3">
      <c r="B1714" s="267" t="s">
        <v>6462</v>
      </c>
    </row>
    <row r="1715" spans="2:2" ht="18.75" x14ac:dyDescent="0.3">
      <c r="B1715" s="267" t="s">
        <v>6463</v>
      </c>
    </row>
    <row r="1716" spans="2:2" ht="18.75" x14ac:dyDescent="0.3">
      <c r="B1716" s="267" t="s">
        <v>6464</v>
      </c>
    </row>
    <row r="1717" spans="2:2" ht="18.75" x14ac:dyDescent="0.3">
      <c r="B1717" s="267" t="s">
        <v>6465</v>
      </c>
    </row>
    <row r="1718" spans="2:2" ht="18.75" x14ac:dyDescent="0.3">
      <c r="B1718" s="267" t="s">
        <v>6466</v>
      </c>
    </row>
    <row r="1719" spans="2:2" ht="18.75" x14ac:dyDescent="0.3">
      <c r="B1719" s="267" t="s">
        <v>6467</v>
      </c>
    </row>
    <row r="1720" spans="2:2" ht="18.75" x14ac:dyDescent="0.3">
      <c r="B1720" s="267" t="s">
        <v>6468</v>
      </c>
    </row>
    <row r="1721" spans="2:2" ht="18.75" x14ac:dyDescent="0.3">
      <c r="B1721" s="267" t="s">
        <v>6469</v>
      </c>
    </row>
    <row r="1722" spans="2:2" ht="18.75" x14ac:dyDescent="0.3">
      <c r="B1722" s="267" t="s">
        <v>6470</v>
      </c>
    </row>
    <row r="1723" spans="2:2" ht="18.75" x14ac:dyDescent="0.3">
      <c r="B1723" s="267" t="s">
        <v>6471</v>
      </c>
    </row>
    <row r="1724" spans="2:2" ht="18.75" x14ac:dyDescent="0.3">
      <c r="B1724" s="267" t="s">
        <v>6472</v>
      </c>
    </row>
    <row r="1725" spans="2:2" ht="18.75" x14ac:dyDescent="0.3">
      <c r="B1725" s="267" t="s">
        <v>6473</v>
      </c>
    </row>
    <row r="1726" spans="2:2" ht="18.75" x14ac:dyDescent="0.3">
      <c r="B1726" s="267">
        <v>38</v>
      </c>
    </row>
    <row r="1727" spans="2:2" ht="18.75" x14ac:dyDescent="0.3">
      <c r="B1727" s="267" t="s">
        <v>6474</v>
      </c>
    </row>
    <row r="1728" spans="2:2" ht="18.75" x14ac:dyDescent="0.3">
      <c r="B1728" s="267" t="s">
        <v>6475</v>
      </c>
    </row>
    <row r="1729" spans="2:2" ht="18.75" x14ac:dyDescent="0.3">
      <c r="B1729" s="267" t="s">
        <v>6476</v>
      </c>
    </row>
    <row r="1730" spans="2:2" ht="18.75" x14ac:dyDescent="0.3">
      <c r="B1730" s="267" t="s">
        <v>6477</v>
      </c>
    </row>
    <row r="1731" spans="2:2" ht="18.75" x14ac:dyDescent="0.3">
      <c r="B1731" s="267"/>
    </row>
    <row r="1732" spans="2:2" ht="18.75" x14ac:dyDescent="0.3">
      <c r="B1732" s="267" t="s">
        <v>6478</v>
      </c>
    </row>
    <row r="1733" spans="2:2" ht="18.75" x14ac:dyDescent="0.3">
      <c r="B1733" s="267" t="s">
        <v>6479</v>
      </c>
    </row>
    <row r="1734" spans="2:2" ht="18.75" x14ac:dyDescent="0.3">
      <c r="B1734" s="267" t="s">
        <v>6480</v>
      </c>
    </row>
    <row r="1735" spans="2:2" ht="18.75" x14ac:dyDescent="0.3">
      <c r="B1735" s="267" t="s">
        <v>175</v>
      </c>
    </row>
    <row r="1736" spans="2:2" ht="18.75" x14ac:dyDescent="0.3">
      <c r="B1736" s="267" t="s">
        <v>6481</v>
      </c>
    </row>
    <row r="1737" spans="2:2" ht="18.75" x14ac:dyDescent="0.3">
      <c r="B1737" s="267" t="s">
        <v>6482</v>
      </c>
    </row>
    <row r="1738" spans="2:2" ht="18.75" x14ac:dyDescent="0.3">
      <c r="B1738" s="267" t="s">
        <v>6483</v>
      </c>
    </row>
    <row r="1739" spans="2:2" ht="18.75" x14ac:dyDescent="0.3">
      <c r="B1739" s="267" t="s">
        <v>6484</v>
      </c>
    </row>
    <row r="1740" spans="2:2" ht="18.75" x14ac:dyDescent="0.3">
      <c r="B1740" s="267" t="s">
        <v>6485</v>
      </c>
    </row>
    <row r="1741" spans="2:2" ht="18.75" x14ac:dyDescent="0.3">
      <c r="B1741" s="267" t="s">
        <v>6486</v>
      </c>
    </row>
    <row r="1742" spans="2:2" ht="18.75" x14ac:dyDescent="0.3">
      <c r="B1742" s="267" t="s">
        <v>6487</v>
      </c>
    </row>
    <row r="1743" spans="2:2" ht="18.75" x14ac:dyDescent="0.3">
      <c r="B1743" s="267" t="s">
        <v>6488</v>
      </c>
    </row>
    <row r="1744" spans="2:2" ht="18.75" x14ac:dyDescent="0.3">
      <c r="B1744" s="267" t="s">
        <v>6489</v>
      </c>
    </row>
    <row r="1745" spans="2:2" ht="18.75" x14ac:dyDescent="0.3">
      <c r="B1745" s="267" t="s">
        <v>6490</v>
      </c>
    </row>
    <row r="1746" spans="2:2" ht="18.75" x14ac:dyDescent="0.3">
      <c r="B1746" s="267" t="s">
        <v>6491</v>
      </c>
    </row>
    <row r="1747" spans="2:2" ht="18.75" x14ac:dyDescent="0.3">
      <c r="B1747" s="267" t="s">
        <v>6492</v>
      </c>
    </row>
    <row r="1748" spans="2:2" ht="18.75" x14ac:dyDescent="0.3">
      <c r="B1748" s="267" t="s">
        <v>6493</v>
      </c>
    </row>
    <row r="1749" spans="2:2" ht="18.75" x14ac:dyDescent="0.3">
      <c r="B1749" s="267" t="s">
        <v>6494</v>
      </c>
    </row>
    <row r="1750" spans="2:2" ht="18.75" x14ac:dyDescent="0.3">
      <c r="B1750" s="267" t="s">
        <v>6495</v>
      </c>
    </row>
    <row r="1751" spans="2:2" ht="18.75" x14ac:dyDescent="0.3">
      <c r="B1751" s="267" t="s">
        <v>6496</v>
      </c>
    </row>
    <row r="1752" spans="2:2" ht="18.75" x14ac:dyDescent="0.3">
      <c r="B1752" s="267" t="s">
        <v>6497</v>
      </c>
    </row>
    <row r="1753" spans="2:2" ht="18.75" x14ac:dyDescent="0.3">
      <c r="B1753" s="267" t="s">
        <v>6498</v>
      </c>
    </row>
    <row r="1754" spans="2:2" ht="18.75" x14ac:dyDescent="0.3">
      <c r="B1754" s="267" t="s">
        <v>6499</v>
      </c>
    </row>
    <row r="1755" spans="2:2" ht="18.75" x14ac:dyDescent="0.3">
      <c r="B1755" s="267" t="s">
        <v>6500</v>
      </c>
    </row>
    <row r="1756" spans="2:2" ht="18.75" x14ac:dyDescent="0.3">
      <c r="B1756" s="267" t="s">
        <v>6501</v>
      </c>
    </row>
    <row r="1757" spans="2:2" ht="18.75" x14ac:dyDescent="0.3">
      <c r="B1757" s="267" t="s">
        <v>6502</v>
      </c>
    </row>
    <row r="1758" spans="2:2" ht="18.75" x14ac:dyDescent="0.3">
      <c r="B1758" s="267"/>
    </row>
    <row r="1759" spans="2:2" ht="18.75" x14ac:dyDescent="0.3">
      <c r="B1759" s="267" t="s">
        <v>6503</v>
      </c>
    </row>
    <row r="1760" spans="2:2" ht="18.75" x14ac:dyDescent="0.3">
      <c r="B1760" s="267"/>
    </row>
    <row r="1761" spans="2:2" ht="18.75" x14ac:dyDescent="0.3">
      <c r="B1761" s="267" t="s">
        <v>6504</v>
      </c>
    </row>
    <row r="1762" spans="2:2" ht="18.75" x14ac:dyDescent="0.3">
      <c r="B1762" s="267" t="s">
        <v>6505</v>
      </c>
    </row>
    <row r="1763" spans="2:2" ht="18.75" x14ac:dyDescent="0.3">
      <c r="B1763" s="267" t="s">
        <v>6506</v>
      </c>
    </row>
    <row r="1764" spans="2:2" ht="18.75" x14ac:dyDescent="0.3">
      <c r="B1764" s="267" t="s">
        <v>6507</v>
      </c>
    </row>
    <row r="1765" spans="2:2" ht="18.75" x14ac:dyDescent="0.3">
      <c r="B1765" s="267" t="s">
        <v>6508</v>
      </c>
    </row>
    <row r="1766" spans="2:2" ht="18.75" x14ac:dyDescent="0.3">
      <c r="B1766" s="267" t="s">
        <v>5138</v>
      </c>
    </row>
    <row r="1767" spans="2:2" ht="18.75" x14ac:dyDescent="0.3">
      <c r="B1767" s="267" t="s">
        <v>6509</v>
      </c>
    </row>
    <row r="1768" spans="2:2" ht="18.75" x14ac:dyDescent="0.3">
      <c r="B1768" s="267" t="s">
        <v>6510</v>
      </c>
    </row>
    <row r="1769" spans="2:2" ht="18.75" x14ac:dyDescent="0.3">
      <c r="B1769" s="267" t="s">
        <v>6511</v>
      </c>
    </row>
    <row r="1770" spans="2:2" ht="18.75" x14ac:dyDescent="0.3">
      <c r="B1770" s="267" t="s">
        <v>6512</v>
      </c>
    </row>
    <row r="1771" spans="2:2" ht="18.75" x14ac:dyDescent="0.3">
      <c r="B1771" s="267"/>
    </row>
    <row r="1772" spans="2:2" ht="18.75" x14ac:dyDescent="0.3">
      <c r="B1772" s="267">
        <v>39</v>
      </c>
    </row>
    <row r="1773" spans="2:2" ht="18.75" x14ac:dyDescent="0.3">
      <c r="B1773" s="267" t="s">
        <v>6513</v>
      </c>
    </row>
    <row r="1774" spans="2:2" ht="18.75" x14ac:dyDescent="0.3">
      <c r="B1774" s="267" t="s">
        <v>6514</v>
      </c>
    </row>
    <row r="1775" spans="2:2" ht="18.75" x14ac:dyDescent="0.3">
      <c r="B1775" s="267" t="s">
        <v>6515</v>
      </c>
    </row>
    <row r="1776" spans="2:2" ht="18.75" x14ac:dyDescent="0.3">
      <c r="B1776" s="267" t="s">
        <v>6516</v>
      </c>
    </row>
    <row r="1777" spans="2:2" ht="18.75" x14ac:dyDescent="0.3">
      <c r="B1777" s="267" t="s">
        <v>6517</v>
      </c>
    </row>
    <row r="1778" spans="2:2" ht="18.75" x14ac:dyDescent="0.3">
      <c r="B1778" s="267" t="s">
        <v>6518</v>
      </c>
    </row>
    <row r="1779" spans="2:2" ht="18.75" x14ac:dyDescent="0.3">
      <c r="B1779" s="267" t="s">
        <v>6519</v>
      </c>
    </row>
    <row r="1780" spans="2:2" ht="18.75" x14ac:dyDescent="0.3">
      <c r="B1780" s="267" t="s">
        <v>6520</v>
      </c>
    </row>
    <row r="1781" spans="2:2" ht="18.75" x14ac:dyDescent="0.3">
      <c r="B1781" s="267" t="s">
        <v>6521</v>
      </c>
    </row>
    <row r="1782" spans="2:2" ht="18.75" x14ac:dyDescent="0.3">
      <c r="B1782" s="267" t="s">
        <v>6522</v>
      </c>
    </row>
    <row r="1783" spans="2:2" ht="18.75" x14ac:dyDescent="0.3">
      <c r="B1783" s="267" t="s">
        <v>6523</v>
      </c>
    </row>
    <row r="1784" spans="2:2" ht="18.75" x14ac:dyDescent="0.3">
      <c r="B1784" s="267" t="s">
        <v>6524</v>
      </c>
    </row>
    <row r="1785" spans="2:2" ht="18.75" x14ac:dyDescent="0.3">
      <c r="B1785" s="267" t="s">
        <v>6525</v>
      </c>
    </row>
    <row r="1786" spans="2:2" ht="18.75" x14ac:dyDescent="0.3">
      <c r="B1786" s="267" t="s">
        <v>6526</v>
      </c>
    </row>
    <row r="1787" spans="2:2" ht="18.75" x14ac:dyDescent="0.3">
      <c r="B1787" s="267" t="s">
        <v>6527</v>
      </c>
    </row>
    <row r="1788" spans="2:2" ht="18.75" x14ac:dyDescent="0.3">
      <c r="B1788" s="267" t="s">
        <v>6528</v>
      </c>
    </row>
    <row r="1789" spans="2:2" ht="18.75" x14ac:dyDescent="0.3">
      <c r="B1789" s="267" t="s">
        <v>6529</v>
      </c>
    </row>
    <row r="1790" spans="2:2" ht="18.75" x14ac:dyDescent="0.3">
      <c r="B1790" s="267" t="s">
        <v>6530</v>
      </c>
    </row>
    <row r="1791" spans="2:2" ht="18.75" x14ac:dyDescent="0.3">
      <c r="B1791" s="267" t="s">
        <v>6531</v>
      </c>
    </row>
    <row r="1792" spans="2:2" ht="18.75" x14ac:dyDescent="0.3">
      <c r="B1792" s="267" t="s">
        <v>6532</v>
      </c>
    </row>
    <row r="1793" spans="2:2" ht="18.75" x14ac:dyDescent="0.3">
      <c r="B1793" s="267" t="s">
        <v>6533</v>
      </c>
    </row>
    <row r="1794" spans="2:2" ht="18.75" x14ac:dyDescent="0.3">
      <c r="B1794" s="267" t="s">
        <v>6534</v>
      </c>
    </row>
    <row r="1795" spans="2:2" ht="18.75" x14ac:dyDescent="0.3">
      <c r="B1795" s="267" t="s">
        <v>6535</v>
      </c>
    </row>
    <row r="1796" spans="2:2" ht="18.75" x14ac:dyDescent="0.3">
      <c r="B1796" s="267" t="s">
        <v>6536</v>
      </c>
    </row>
    <row r="1797" spans="2:2" ht="18.75" x14ac:dyDescent="0.3">
      <c r="B1797" s="267" t="s">
        <v>6537</v>
      </c>
    </row>
    <row r="1798" spans="2:2" ht="18.75" x14ac:dyDescent="0.3">
      <c r="B1798" s="267" t="s">
        <v>6538</v>
      </c>
    </row>
    <row r="1799" spans="2:2" ht="18.75" x14ac:dyDescent="0.3">
      <c r="B1799" s="267" t="s">
        <v>6539</v>
      </c>
    </row>
    <row r="1800" spans="2:2" ht="18.75" x14ac:dyDescent="0.3">
      <c r="B1800" s="267" t="s">
        <v>6540</v>
      </c>
    </row>
    <row r="1801" spans="2:2" ht="18.75" x14ac:dyDescent="0.3">
      <c r="B1801" s="267" t="s">
        <v>6541</v>
      </c>
    </row>
    <row r="1802" spans="2:2" ht="18.75" x14ac:dyDescent="0.3">
      <c r="B1802" s="267" t="s">
        <v>6542</v>
      </c>
    </row>
    <row r="1803" spans="2:2" ht="18.75" x14ac:dyDescent="0.3">
      <c r="B1803" s="267" t="s">
        <v>6543</v>
      </c>
    </row>
    <row r="1804" spans="2:2" ht="18.75" x14ac:dyDescent="0.3">
      <c r="B1804" s="267" t="s">
        <v>5725</v>
      </c>
    </row>
    <row r="1805" spans="2:2" ht="18.75" x14ac:dyDescent="0.3">
      <c r="B1805" s="267"/>
    </row>
    <row r="1806" spans="2:2" ht="18.75" x14ac:dyDescent="0.3">
      <c r="B1806" s="267" t="s">
        <v>6544</v>
      </c>
    </row>
    <row r="1807" spans="2:2" ht="18.75" x14ac:dyDescent="0.3">
      <c r="B1807" s="267"/>
    </row>
    <row r="1808" spans="2:2" ht="18.75" x14ac:dyDescent="0.3">
      <c r="B1808" s="267" t="s">
        <v>6545</v>
      </c>
    </row>
    <row r="1809" spans="2:2" ht="18.75" x14ac:dyDescent="0.3">
      <c r="B1809" s="267" t="s">
        <v>6546</v>
      </c>
    </row>
    <row r="1810" spans="2:2" ht="18.75" x14ac:dyDescent="0.3">
      <c r="B1810" s="267" t="s">
        <v>6547</v>
      </c>
    </row>
    <row r="1811" spans="2:2" ht="18.75" x14ac:dyDescent="0.3">
      <c r="B1811" s="267" t="s">
        <v>6548</v>
      </c>
    </row>
    <row r="1812" spans="2:2" ht="18.75" x14ac:dyDescent="0.3">
      <c r="B1812" s="267" t="s">
        <v>6549</v>
      </c>
    </row>
    <row r="1813" spans="2:2" ht="18.75" x14ac:dyDescent="0.3">
      <c r="B1813" s="267" t="s">
        <v>6550</v>
      </c>
    </row>
    <row r="1814" spans="2:2" ht="18.75" x14ac:dyDescent="0.3">
      <c r="B1814" s="267" t="s">
        <v>6551</v>
      </c>
    </row>
    <row r="1815" spans="2:2" ht="18.75" x14ac:dyDescent="0.3">
      <c r="B1815" s="267" t="s">
        <v>6552</v>
      </c>
    </row>
    <row r="1816" spans="2:2" ht="18.75" x14ac:dyDescent="0.3">
      <c r="B1816" s="267" t="s">
        <v>6553</v>
      </c>
    </row>
    <row r="1817" spans="2:2" ht="18.75" x14ac:dyDescent="0.3">
      <c r="B1817" s="267" t="s">
        <v>6554</v>
      </c>
    </row>
    <row r="1818" spans="2:2" ht="18.75" x14ac:dyDescent="0.3">
      <c r="B1818" s="267">
        <v>40</v>
      </c>
    </row>
    <row r="1819" spans="2:2" ht="18.75" x14ac:dyDescent="0.3">
      <c r="B1819" s="267" t="s">
        <v>6555</v>
      </c>
    </row>
    <row r="1820" spans="2:2" ht="18.75" x14ac:dyDescent="0.3">
      <c r="B1820" s="267" t="s">
        <v>6556</v>
      </c>
    </row>
    <row r="1821" spans="2:2" ht="18.75" x14ac:dyDescent="0.3">
      <c r="B1821" s="267"/>
    </row>
    <row r="1822" spans="2:2" ht="18.75" x14ac:dyDescent="0.3">
      <c r="B1822" s="267" t="s">
        <v>6557</v>
      </c>
    </row>
    <row r="1823" spans="2:2" ht="18.75" x14ac:dyDescent="0.3">
      <c r="B1823" s="267" t="s">
        <v>6558</v>
      </c>
    </row>
    <row r="1824" spans="2:2" ht="18.75" x14ac:dyDescent="0.3">
      <c r="B1824" s="267" t="s">
        <v>175</v>
      </c>
    </row>
    <row r="1825" spans="2:2" ht="18.75" x14ac:dyDescent="0.3">
      <c r="B1825" s="267" t="s">
        <v>6559</v>
      </c>
    </row>
    <row r="1826" spans="2:2" ht="18.75" x14ac:dyDescent="0.3">
      <c r="B1826" s="267"/>
    </row>
    <row r="1827" spans="2:2" ht="18.75" x14ac:dyDescent="0.3">
      <c r="B1827" s="267" t="s">
        <v>6560</v>
      </c>
    </row>
    <row r="1828" spans="2:2" ht="18.75" x14ac:dyDescent="0.3">
      <c r="B1828" s="267" t="s">
        <v>6561</v>
      </c>
    </row>
    <row r="1829" spans="2:2" ht="18.75" x14ac:dyDescent="0.3">
      <c r="B1829" s="267" t="s">
        <v>6562</v>
      </c>
    </row>
    <row r="1830" spans="2:2" ht="18.75" x14ac:dyDescent="0.3">
      <c r="B1830" s="267" t="s">
        <v>6563</v>
      </c>
    </row>
    <row r="1831" spans="2:2" ht="18.75" x14ac:dyDescent="0.3">
      <c r="B1831" s="267" t="s">
        <v>6564</v>
      </c>
    </row>
    <row r="1832" spans="2:2" ht="18.75" x14ac:dyDescent="0.3">
      <c r="B1832" s="267" t="s">
        <v>6565</v>
      </c>
    </row>
    <row r="1833" spans="2:2" ht="18.75" x14ac:dyDescent="0.3">
      <c r="B1833" s="267" t="s">
        <v>6566</v>
      </c>
    </row>
    <row r="1834" spans="2:2" ht="18.75" x14ac:dyDescent="0.3">
      <c r="B1834" s="267" t="s">
        <v>6567</v>
      </c>
    </row>
    <row r="1835" spans="2:2" ht="18.75" x14ac:dyDescent="0.3">
      <c r="B1835" s="267" t="s">
        <v>6568</v>
      </c>
    </row>
    <row r="1836" spans="2:2" ht="18.75" x14ac:dyDescent="0.3">
      <c r="B1836" s="267" t="s">
        <v>6569</v>
      </c>
    </row>
    <row r="1837" spans="2:2" ht="18.75" x14ac:dyDescent="0.3">
      <c r="B1837" s="267" t="s">
        <v>6570</v>
      </c>
    </row>
    <row r="1838" spans="2:2" ht="18.75" x14ac:dyDescent="0.3">
      <c r="B1838" s="267" t="s">
        <v>6571</v>
      </c>
    </row>
    <row r="1839" spans="2:2" ht="18.75" x14ac:dyDescent="0.3">
      <c r="B1839" s="267" t="s">
        <v>6572</v>
      </c>
    </row>
    <row r="1840" spans="2:2" ht="18.75" x14ac:dyDescent="0.3">
      <c r="B1840" s="267" t="s">
        <v>6573</v>
      </c>
    </row>
    <row r="1841" spans="2:2" ht="18.75" x14ac:dyDescent="0.3">
      <c r="B1841" s="267" t="s">
        <v>6574</v>
      </c>
    </row>
    <row r="1842" spans="2:2" ht="18.75" x14ac:dyDescent="0.3">
      <c r="B1842" s="267" t="s">
        <v>6575</v>
      </c>
    </row>
    <row r="1843" spans="2:2" ht="18.75" x14ac:dyDescent="0.3">
      <c r="B1843" s="267" t="s">
        <v>6576</v>
      </c>
    </row>
    <row r="1844" spans="2:2" ht="18.75" x14ac:dyDescent="0.3">
      <c r="B1844" s="267" t="s">
        <v>6577</v>
      </c>
    </row>
    <row r="1845" spans="2:2" ht="18.75" x14ac:dyDescent="0.3">
      <c r="B1845" s="267"/>
    </row>
    <row r="1846" spans="2:2" ht="18.75" x14ac:dyDescent="0.3">
      <c r="B1846" s="267" t="s">
        <v>6578</v>
      </c>
    </row>
    <row r="1847" spans="2:2" ht="18.75" x14ac:dyDescent="0.3">
      <c r="B1847" s="267"/>
    </row>
    <row r="1848" spans="2:2" ht="18.75" x14ac:dyDescent="0.3">
      <c r="B1848" s="267" t="s">
        <v>6579</v>
      </c>
    </row>
    <row r="1849" spans="2:2" ht="18.75" x14ac:dyDescent="0.3">
      <c r="B1849" s="267" t="s">
        <v>6580</v>
      </c>
    </row>
    <row r="1850" spans="2:2" ht="18.75" x14ac:dyDescent="0.3">
      <c r="B1850" s="267" t="s">
        <v>6581</v>
      </c>
    </row>
    <row r="1851" spans="2:2" ht="18.75" x14ac:dyDescent="0.3">
      <c r="B1851" s="267"/>
    </row>
    <row r="1852" spans="2:2" ht="18.75" x14ac:dyDescent="0.3">
      <c r="B1852" s="267" t="s">
        <v>6582</v>
      </c>
    </row>
    <row r="1853" spans="2:2" ht="18.75" x14ac:dyDescent="0.3">
      <c r="B1853" s="267" t="s">
        <v>6583</v>
      </c>
    </row>
    <row r="1854" spans="2:2" ht="18.75" x14ac:dyDescent="0.3">
      <c r="B1854" s="267"/>
    </row>
    <row r="1855" spans="2:2" ht="18.75" x14ac:dyDescent="0.3">
      <c r="B1855" s="267" t="s">
        <v>6584</v>
      </c>
    </row>
    <row r="1856" spans="2:2" ht="18.75" x14ac:dyDescent="0.3">
      <c r="B1856" s="267" t="s">
        <v>6585</v>
      </c>
    </row>
    <row r="1857" spans="2:2" ht="18.75" x14ac:dyDescent="0.3">
      <c r="B1857" s="267" t="s">
        <v>6586</v>
      </c>
    </row>
    <row r="1858" spans="2:2" ht="18.75" x14ac:dyDescent="0.3">
      <c r="B1858" s="267" t="s">
        <v>6587</v>
      </c>
    </row>
    <row r="1859" spans="2:2" ht="18.75" x14ac:dyDescent="0.3">
      <c r="B1859" s="267" t="s">
        <v>175</v>
      </c>
    </row>
    <row r="1860" spans="2:2" ht="18.75" x14ac:dyDescent="0.3">
      <c r="B1860" s="267" t="s">
        <v>6588</v>
      </c>
    </row>
    <row r="1861" spans="2:2" ht="18.75" x14ac:dyDescent="0.3">
      <c r="B1861" s="267" t="s">
        <v>6589</v>
      </c>
    </row>
    <row r="1862" spans="2:2" ht="18.75" x14ac:dyDescent="0.3">
      <c r="B1862" s="267"/>
    </row>
    <row r="1863" spans="2:2" ht="18.75" x14ac:dyDescent="0.3">
      <c r="B1863" s="267"/>
    </row>
    <row r="1864" spans="2:2" ht="18.75" x14ac:dyDescent="0.3">
      <c r="B1864" s="267">
        <v>41</v>
      </c>
    </row>
    <row r="1865" spans="2:2" ht="18.75" x14ac:dyDescent="0.3">
      <c r="B1865" s="267" t="s">
        <v>6590</v>
      </c>
    </row>
    <row r="1866" spans="2:2" ht="18.75" x14ac:dyDescent="0.3">
      <c r="B1866" s="267" t="s">
        <v>6591</v>
      </c>
    </row>
    <row r="1867" spans="2:2" ht="18.75" x14ac:dyDescent="0.3">
      <c r="B1867" s="267" t="s">
        <v>6592</v>
      </c>
    </row>
    <row r="1868" spans="2:2" ht="18.75" x14ac:dyDescent="0.3">
      <c r="B1868" s="267" t="s">
        <v>6593</v>
      </c>
    </row>
    <row r="1869" spans="2:2" ht="18.75" x14ac:dyDescent="0.3">
      <c r="B1869" s="267" t="s">
        <v>6594</v>
      </c>
    </row>
    <row r="1870" spans="2:2" ht="18.75" x14ac:dyDescent="0.3">
      <c r="B1870" s="267" t="s">
        <v>6595</v>
      </c>
    </row>
    <row r="1871" spans="2:2" ht="18.75" x14ac:dyDescent="0.3">
      <c r="B1871" s="267" t="s">
        <v>6266</v>
      </c>
    </row>
    <row r="1872" spans="2:2" ht="18.75" x14ac:dyDescent="0.3">
      <c r="B1872" s="267"/>
    </row>
    <row r="1873" spans="2:2" ht="18.75" x14ac:dyDescent="0.3">
      <c r="B1873" s="267"/>
    </row>
    <row r="1874" spans="2:2" ht="18.75" x14ac:dyDescent="0.3">
      <c r="B1874" s="267" t="s">
        <v>175</v>
      </c>
    </row>
    <row r="1875" spans="2:2" ht="18.75" x14ac:dyDescent="0.3">
      <c r="B1875" s="267" t="s">
        <v>6596</v>
      </c>
    </row>
    <row r="1876" spans="2:2" ht="18.75" x14ac:dyDescent="0.3">
      <c r="B1876" s="267" t="s">
        <v>6597</v>
      </c>
    </row>
    <row r="1877" spans="2:2" ht="18.75" x14ac:dyDescent="0.3">
      <c r="B1877" s="267" t="s">
        <v>9</v>
      </c>
    </row>
    <row r="1878" spans="2:2" ht="18.75" x14ac:dyDescent="0.3">
      <c r="B1878" s="267" t="s">
        <v>5073</v>
      </c>
    </row>
    <row r="1879" spans="2:2" ht="18.75" x14ac:dyDescent="0.3">
      <c r="B1879" s="267" t="s">
        <v>6629</v>
      </c>
    </row>
    <row r="1880" spans="2:2" ht="18.75" x14ac:dyDescent="0.3">
      <c r="B1880" s="267"/>
    </row>
    <row r="1881" spans="2:2" ht="18.75" x14ac:dyDescent="0.3">
      <c r="B1881" s="267"/>
    </row>
    <row r="1882" spans="2:2" ht="18.75" x14ac:dyDescent="0.3">
      <c r="B1882" s="267"/>
    </row>
    <row r="1883" spans="2:2" ht="18.75" x14ac:dyDescent="0.3">
      <c r="B1883" s="267"/>
    </row>
    <row r="1884" spans="2:2" ht="18.75" x14ac:dyDescent="0.3">
      <c r="B1884" s="267"/>
    </row>
    <row r="1885" spans="2:2" ht="18.75" x14ac:dyDescent="0.3">
      <c r="B1885" s="267"/>
    </row>
    <row r="1886" spans="2:2" ht="18.75" x14ac:dyDescent="0.3">
      <c r="B1886" s="267"/>
    </row>
    <row r="1887" spans="2:2" ht="18.75" x14ac:dyDescent="0.3">
      <c r="B1887" s="267"/>
    </row>
    <row r="1888" spans="2:2" ht="18.75" x14ac:dyDescent="0.3">
      <c r="B1888" s="267"/>
    </row>
    <row r="1889" spans="2:2" ht="18.75" x14ac:dyDescent="0.3">
      <c r="B1889" s="267"/>
    </row>
    <row r="1890" spans="2:2" ht="18.75" x14ac:dyDescent="0.3">
      <c r="B1890" s="267"/>
    </row>
    <row r="1891" spans="2:2" ht="18.75" x14ac:dyDescent="0.3">
      <c r="B1891" s="267"/>
    </row>
    <row r="1892" spans="2:2" ht="18.75" x14ac:dyDescent="0.3">
      <c r="B1892" s="267"/>
    </row>
    <row r="1893" spans="2:2" ht="18.75" x14ac:dyDescent="0.3">
      <c r="B1893" s="267"/>
    </row>
    <row r="1894" spans="2:2" ht="18.75" x14ac:dyDescent="0.3">
      <c r="B1894" s="267"/>
    </row>
    <row r="1895" spans="2:2" ht="18.75" x14ac:dyDescent="0.3">
      <c r="B1895" s="267"/>
    </row>
    <row r="1896" spans="2:2" ht="18.75" x14ac:dyDescent="0.3">
      <c r="B1896" s="267"/>
    </row>
    <row r="1897" spans="2:2" ht="18.75" x14ac:dyDescent="0.3">
      <c r="B1897" s="267"/>
    </row>
    <row r="1898" spans="2:2" ht="18.75" x14ac:dyDescent="0.3">
      <c r="B1898" s="267"/>
    </row>
    <row r="1899" spans="2:2" ht="18.75" x14ac:dyDescent="0.3">
      <c r="B1899" s="267"/>
    </row>
    <row r="1900" spans="2:2" ht="18.75" x14ac:dyDescent="0.3">
      <c r="B1900" s="267"/>
    </row>
    <row r="1901" spans="2:2" ht="18.75" x14ac:dyDescent="0.3">
      <c r="B1901" s="267"/>
    </row>
    <row r="1902" spans="2:2" ht="18.75" x14ac:dyDescent="0.3">
      <c r="B1902" s="267"/>
    </row>
    <row r="1903" spans="2:2" ht="18.75" x14ac:dyDescent="0.3">
      <c r="B1903" s="267"/>
    </row>
    <row r="1904" spans="2:2" ht="18.75" x14ac:dyDescent="0.3">
      <c r="B1904" s="267"/>
    </row>
    <row r="1905" spans="2:2" ht="18.75" x14ac:dyDescent="0.3">
      <c r="B1905" s="267"/>
    </row>
    <row r="1906" spans="2:2" ht="18.75" x14ac:dyDescent="0.3">
      <c r="B1906" s="267"/>
    </row>
    <row r="1907" spans="2:2" ht="18.75" x14ac:dyDescent="0.3">
      <c r="B1907" s="267"/>
    </row>
    <row r="1908" spans="2:2" ht="18.75" x14ac:dyDescent="0.3">
      <c r="B1908" s="267"/>
    </row>
    <row r="1909" spans="2:2" ht="18.75" x14ac:dyDescent="0.3">
      <c r="B1909" s="267" t="s">
        <v>175</v>
      </c>
    </row>
    <row r="1910" spans="2:2" ht="18.75" x14ac:dyDescent="0.3">
      <c r="B1910" s="267" t="s">
        <v>6598</v>
      </c>
    </row>
    <row r="1911" spans="2:2" ht="18.75" x14ac:dyDescent="0.3">
      <c r="B1911" s="267" t="s">
        <v>6599</v>
      </c>
    </row>
    <row r="1912" spans="2:2" ht="18.75" x14ac:dyDescent="0.3">
      <c r="B1912" s="267" t="s">
        <v>5077</v>
      </c>
    </row>
    <row r="1913" spans="2:2" ht="18.75" x14ac:dyDescent="0.3">
      <c r="B1913" s="267" t="s">
        <v>6600</v>
      </c>
    </row>
    <row r="1914" spans="2:2" ht="18.75" x14ac:dyDescent="0.3">
      <c r="B1914" s="267" t="s">
        <v>6601</v>
      </c>
    </row>
    <row r="1915" spans="2:2" ht="18.75" x14ac:dyDescent="0.3">
      <c r="B1915" s="267" t="s">
        <v>6602</v>
      </c>
    </row>
    <row r="1916" spans="2:2" ht="18.75" x14ac:dyDescent="0.3">
      <c r="B1916" s="267" t="s">
        <v>6603</v>
      </c>
    </row>
    <row r="1917" spans="2:2" ht="18.75" x14ac:dyDescent="0.3">
      <c r="B1917" s="267" t="s">
        <v>6604</v>
      </c>
    </row>
    <row r="1918" spans="2:2" ht="18.75" x14ac:dyDescent="0.3">
      <c r="B1918" s="267" t="s">
        <v>5081</v>
      </c>
    </row>
    <row r="1919" spans="2:2" ht="18.75" x14ac:dyDescent="0.3">
      <c r="B1919" s="267"/>
    </row>
    <row r="1920" spans="2:2" ht="18.75" x14ac:dyDescent="0.3">
      <c r="B1920" s="267" t="s">
        <v>6605</v>
      </c>
    </row>
    <row r="1921" spans="2:2" ht="18.75" x14ac:dyDescent="0.3">
      <c r="B1921" s="267" t="s">
        <v>6606</v>
      </c>
    </row>
    <row r="1922" spans="2:2" ht="18.75" x14ac:dyDescent="0.3">
      <c r="B1922" s="267" t="s">
        <v>175</v>
      </c>
    </row>
    <row r="1923" spans="2:2" ht="18.75" x14ac:dyDescent="0.3">
      <c r="B1923" s="267" t="s">
        <v>6607</v>
      </c>
    </row>
    <row r="1924" spans="2:2" ht="18.75" x14ac:dyDescent="0.3">
      <c r="B1924" s="267" t="s">
        <v>175</v>
      </c>
    </row>
    <row r="1925" spans="2:2" ht="18.75" x14ac:dyDescent="0.3">
      <c r="B1925" s="267" t="s">
        <v>175</v>
      </c>
    </row>
    <row r="1926" spans="2:2" ht="18.75" x14ac:dyDescent="0.3">
      <c r="B1926" s="267" t="s">
        <v>175</v>
      </c>
    </row>
    <row r="1927" spans="2:2" ht="18.75" x14ac:dyDescent="0.3">
      <c r="B1927" s="267" t="s">
        <v>175</v>
      </c>
    </row>
    <row r="1928" spans="2:2" ht="18.75" x14ac:dyDescent="0.3">
      <c r="B1928" s="267" t="s">
        <v>175</v>
      </c>
    </row>
    <row r="1929" spans="2:2" ht="18.75" x14ac:dyDescent="0.3">
      <c r="B1929" s="267" t="s">
        <v>6608</v>
      </c>
    </row>
    <row r="1930" spans="2:2" ht="18.75" x14ac:dyDescent="0.3">
      <c r="B1930" s="267" t="s">
        <v>5205</v>
      </c>
    </row>
    <row r="1931" spans="2:2" ht="18.75" x14ac:dyDescent="0.3">
      <c r="B1931" s="267" t="s">
        <v>6609</v>
      </c>
    </row>
    <row r="1932" spans="2:2" ht="18.75" x14ac:dyDescent="0.3">
      <c r="B1932" s="267" t="s">
        <v>5205</v>
      </c>
    </row>
    <row r="1933" spans="2:2" ht="18.75" x14ac:dyDescent="0.3">
      <c r="B1933" s="267" t="s">
        <v>175</v>
      </c>
    </row>
    <row r="1934" spans="2:2" ht="18.75" x14ac:dyDescent="0.3">
      <c r="B1934" s="267" t="s">
        <v>175</v>
      </c>
    </row>
    <row r="1935" spans="2:2" ht="18.75" x14ac:dyDescent="0.3">
      <c r="B1935" s="267" t="s">
        <v>6610</v>
      </c>
    </row>
    <row r="1936" spans="2:2" ht="18.75" x14ac:dyDescent="0.3">
      <c r="B1936" s="267" t="s">
        <v>175</v>
      </c>
    </row>
    <row r="1937" spans="2:2" ht="18.75" x14ac:dyDescent="0.3">
      <c r="B1937" s="267" t="s">
        <v>6611</v>
      </c>
    </row>
    <row r="1938" spans="2:2" ht="18.75" x14ac:dyDescent="0.3">
      <c r="B1938" s="267" t="s">
        <v>175</v>
      </c>
    </row>
    <row r="1939" spans="2:2" ht="18.75" x14ac:dyDescent="0.3">
      <c r="B1939" s="267"/>
    </row>
    <row r="1940" spans="2:2" ht="18.75" x14ac:dyDescent="0.3">
      <c r="B1940" s="267" t="s">
        <v>6612</v>
      </c>
    </row>
    <row r="1941" spans="2:2" ht="18.75" x14ac:dyDescent="0.3">
      <c r="B1941" s="267" t="s">
        <v>6613</v>
      </c>
    </row>
    <row r="1942" spans="2:2" ht="18.75" x14ac:dyDescent="0.3">
      <c r="B1942" s="267" t="s">
        <v>6614</v>
      </c>
    </row>
    <row r="1943" spans="2:2" ht="18.75" x14ac:dyDescent="0.3">
      <c r="B1943" s="267" t="s">
        <v>6615</v>
      </c>
    </row>
    <row r="1944" spans="2:2" ht="18.75" x14ac:dyDescent="0.3">
      <c r="B1944" s="267" t="s">
        <v>6616</v>
      </c>
    </row>
    <row r="1945" spans="2:2" ht="18.75" x14ac:dyDescent="0.3">
      <c r="B1945" s="267" t="s">
        <v>6617</v>
      </c>
    </row>
    <row r="1946" spans="2:2" ht="18.75" x14ac:dyDescent="0.3">
      <c r="B1946" s="267" t="s">
        <v>6618</v>
      </c>
    </row>
    <row r="1947" spans="2:2" ht="18.75" x14ac:dyDescent="0.3">
      <c r="B1947" s="267" t="s">
        <v>6619</v>
      </c>
    </row>
    <row r="1948" spans="2:2" ht="18.75" x14ac:dyDescent="0.3">
      <c r="B1948" s="267" t="s">
        <v>6620</v>
      </c>
    </row>
    <row r="1949" spans="2:2" ht="18.75" x14ac:dyDescent="0.3">
      <c r="B1949" s="267" t="s">
        <v>6621</v>
      </c>
    </row>
    <row r="1950" spans="2:2" ht="18.75" x14ac:dyDescent="0.3">
      <c r="B1950" s="267" t="s">
        <v>6622</v>
      </c>
    </row>
    <row r="1951" spans="2:2" ht="18.75" x14ac:dyDescent="0.3">
      <c r="B1951" s="267" t="s">
        <v>6623</v>
      </c>
    </row>
    <row r="1952" spans="2:2" ht="18.75" x14ac:dyDescent="0.3">
      <c r="B1952" s="267" t="s">
        <v>175</v>
      </c>
    </row>
    <row r="1953" spans="2:2" ht="18.75" x14ac:dyDescent="0.3">
      <c r="B1953" s="267"/>
    </row>
    <row r="1954" spans="2:2" ht="18.75" x14ac:dyDescent="0.3">
      <c r="B1954" s="267" t="s">
        <v>175</v>
      </c>
    </row>
    <row r="1955" spans="2:2" ht="18.75" x14ac:dyDescent="0.3">
      <c r="B1955" s="267" t="s">
        <v>6624</v>
      </c>
    </row>
    <row r="1956" spans="2:2" ht="18.75" x14ac:dyDescent="0.3">
      <c r="B1956" s="267" t="s">
        <v>6625</v>
      </c>
    </row>
    <row r="1957" spans="2:2" ht="18.75" x14ac:dyDescent="0.3">
      <c r="B1957" s="267" t="s">
        <v>6626</v>
      </c>
    </row>
    <row r="1958" spans="2:2" ht="18.75" x14ac:dyDescent="0.3">
      <c r="B1958" s="267" t="s">
        <v>6627</v>
      </c>
    </row>
    <row r="1959" spans="2:2" ht="18.75" x14ac:dyDescent="0.3">
      <c r="B1959" s="267"/>
    </row>
    <row r="1960" spans="2:2" ht="18.75" x14ac:dyDescent="0.3">
      <c r="B1960" s="267" t="s">
        <v>4822</v>
      </c>
    </row>
    <row r="1961" spans="2:2" ht="18.75" x14ac:dyDescent="0.3">
      <c r="B1961" s="267"/>
    </row>
    <row r="1962" spans="2:2" ht="18.75" x14ac:dyDescent="0.3">
      <c r="B1962" s="267" t="s">
        <v>6628</v>
      </c>
    </row>
  </sheetData>
  <hyperlinks>
    <hyperlink ref="B1" location="'Калькулятор 2'!A1" display="ВЕРНУТЬСЯ К КАЛЬКУЛЯТОРУ"/>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1" location="'Калькулятор 2'!A1" display="ВЕРНУТЬСЯ К КАЛЬКУЛЯТОРУ"/>
    <hyperlink ref="B20" location="'Калькулятор 2'!A1" display="ВЕРНУТЬСЯ К КАЛЬКУЛЯТОРУ"/>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4014</v>
      </c>
    </row>
    <row r="3" spans="2:4" ht="18.75" x14ac:dyDescent="0.25">
      <c r="B3" s="230" t="s">
        <v>4844</v>
      </c>
      <c r="D3" s="50"/>
    </row>
    <row r="4" spans="2:4" x14ac:dyDescent="0.25">
      <c r="B4" s="44"/>
    </row>
    <row r="5" spans="2:4" ht="18.75" x14ac:dyDescent="0.25">
      <c r="B5" s="22"/>
    </row>
    <row r="6" spans="2:4" ht="18.75" x14ac:dyDescent="0.25">
      <c r="B6" s="22"/>
    </row>
    <row r="7" spans="2:4" ht="56.25" x14ac:dyDescent="0.25">
      <c r="B7" s="17" t="s">
        <v>4835</v>
      </c>
    </row>
    <row r="8" spans="2:4" ht="18.75" x14ac:dyDescent="0.25">
      <c r="B8" s="22"/>
    </row>
    <row r="9" spans="2:4" ht="18.75" x14ac:dyDescent="0.25">
      <c r="B9" s="22"/>
    </row>
    <row r="10" spans="2:4" ht="45" x14ac:dyDescent="0.25">
      <c r="B10" s="262" t="s">
        <v>4836</v>
      </c>
    </row>
    <row r="11" spans="2:4" ht="45" x14ac:dyDescent="0.25">
      <c r="B11" s="262" t="s">
        <v>4837</v>
      </c>
    </row>
    <row r="12" spans="2:4" ht="93.75" x14ac:dyDescent="0.25">
      <c r="B12" s="21" t="s">
        <v>4838</v>
      </c>
      <c r="C12" s="37"/>
    </row>
    <row r="13" spans="2:4" ht="93.75" x14ac:dyDescent="0.25">
      <c r="B13" s="20" t="s">
        <v>4839</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4840</v>
      </c>
    </row>
    <row r="21" spans="2:2" ht="18.75" x14ac:dyDescent="0.25">
      <c r="B21" s="20" t="s">
        <v>4841</v>
      </c>
    </row>
    <row r="22" spans="2:2" ht="18.75" x14ac:dyDescent="0.25">
      <c r="B22" s="20" t="s">
        <v>4842</v>
      </c>
    </row>
    <row r="23" spans="2:2" ht="18.75" x14ac:dyDescent="0.25">
      <c r="B23" s="191"/>
    </row>
    <row r="24" spans="2:2" ht="18.75" x14ac:dyDescent="0.25">
      <c r="B24" s="191"/>
    </row>
    <row r="25" spans="2:2" ht="18.75" x14ac:dyDescent="0.25">
      <c r="B25" s="21" t="s">
        <v>4217</v>
      </c>
    </row>
    <row r="26" spans="2:2" ht="18.75" x14ac:dyDescent="0.25">
      <c r="B26" s="21" t="s">
        <v>9</v>
      </c>
    </row>
    <row r="27" spans="2:2" ht="18.75" x14ac:dyDescent="0.3">
      <c r="B27" s="6" t="s">
        <v>4843</v>
      </c>
    </row>
    <row r="29" spans="2:2" ht="18.75" x14ac:dyDescent="0.25">
      <c r="B29" s="211" t="s">
        <v>163</v>
      </c>
    </row>
    <row r="30" spans="2:2" ht="18.75" x14ac:dyDescent="0.25">
      <c r="B30" s="25" t="s">
        <v>6</v>
      </c>
    </row>
    <row r="31" spans="2:2" ht="18.75" x14ac:dyDescent="0.25">
      <c r="B31" s="25" t="s">
        <v>4501</v>
      </c>
    </row>
    <row r="32" spans="2:2" ht="18.75" x14ac:dyDescent="0.25">
      <c r="B32" s="25" t="s">
        <v>4845</v>
      </c>
    </row>
    <row r="33" spans="2:2" ht="18.75" x14ac:dyDescent="0.25">
      <c r="B33" s="19" t="s">
        <v>7</v>
      </c>
    </row>
    <row r="34" spans="2:2" ht="56.25" x14ac:dyDescent="0.25">
      <c r="B34" s="19" t="s">
        <v>4846</v>
      </c>
    </row>
    <row r="35" spans="2:2" ht="18.75" x14ac:dyDescent="0.25">
      <c r="B35" s="22"/>
    </row>
    <row r="36" spans="2:2" ht="18.75" x14ac:dyDescent="0.25">
      <c r="B36" s="19" t="s">
        <v>4223</v>
      </c>
    </row>
    <row r="37" spans="2:2" ht="18.75" x14ac:dyDescent="0.25">
      <c r="B37" s="20"/>
    </row>
    <row r="38" spans="2:2" ht="18.75" x14ac:dyDescent="0.25">
      <c r="B38" s="19" t="s">
        <v>4224</v>
      </c>
    </row>
    <row r="39" spans="2:2" ht="18.75" x14ac:dyDescent="0.25">
      <c r="B39" s="19" t="s">
        <v>172</v>
      </c>
    </row>
    <row r="40" spans="2:2" ht="18.75" x14ac:dyDescent="0.25">
      <c r="B40" s="19"/>
    </row>
    <row r="41" spans="2:2" ht="131.25" x14ac:dyDescent="0.25">
      <c r="B41" s="20" t="s">
        <v>4847</v>
      </c>
    </row>
    <row r="42" spans="2:2" ht="18.75" x14ac:dyDescent="0.25">
      <c r="B42" s="20"/>
    </row>
    <row r="43" spans="2:2" ht="18.75" x14ac:dyDescent="0.25">
      <c r="B43" s="19" t="s">
        <v>4226</v>
      </c>
    </row>
    <row r="44" spans="2:2" ht="18.75" x14ac:dyDescent="0.25">
      <c r="B44" s="20"/>
    </row>
    <row r="45" spans="2:2" ht="112.5" x14ac:dyDescent="0.25">
      <c r="B45" s="20" t="s">
        <v>4848</v>
      </c>
    </row>
    <row r="46" spans="2:2" ht="18.75" x14ac:dyDescent="0.25">
      <c r="B46" s="20"/>
    </row>
    <row r="47" spans="2:2" ht="18.75" x14ac:dyDescent="0.25">
      <c r="B47" s="19"/>
    </row>
    <row r="48" spans="2:2" ht="18.75" x14ac:dyDescent="0.25">
      <c r="B48" s="19" t="s">
        <v>4505</v>
      </c>
    </row>
    <row r="49" spans="2:2" ht="18.75" x14ac:dyDescent="0.25">
      <c r="B49" s="19"/>
    </row>
    <row r="50" spans="2:2" ht="18.75" x14ac:dyDescent="0.25">
      <c r="B50" s="19"/>
    </row>
    <row r="51" spans="2:2" ht="18.75" x14ac:dyDescent="0.25">
      <c r="B51" s="19"/>
    </row>
    <row r="52" spans="2:2" ht="18.75" x14ac:dyDescent="0.25">
      <c r="B52" s="19" t="s">
        <v>4849</v>
      </c>
    </row>
    <row r="53" spans="2:2" ht="18.75" x14ac:dyDescent="0.25">
      <c r="B53" s="19"/>
    </row>
    <row r="54" spans="2:2" ht="18.75" x14ac:dyDescent="0.25">
      <c r="B54" s="20" t="s">
        <v>3668</v>
      </c>
    </row>
    <row r="55" spans="2:2" ht="37.5" x14ac:dyDescent="0.25">
      <c r="B55" s="20" t="s">
        <v>4850</v>
      </c>
    </row>
    <row r="56" spans="2:2" ht="18.75" x14ac:dyDescent="0.25">
      <c r="B56" s="20" t="s">
        <v>3568</v>
      </c>
    </row>
    <row r="57" spans="2:2" ht="18.75" x14ac:dyDescent="0.25">
      <c r="B57" s="20" t="s">
        <v>3569</v>
      </c>
    </row>
    <row r="58" spans="2:2" ht="18.75" x14ac:dyDescent="0.25">
      <c r="B58" s="20" t="s">
        <v>3670</v>
      </c>
    </row>
    <row r="59" spans="2:2" ht="18.75" x14ac:dyDescent="0.25">
      <c r="B59" s="20" t="s">
        <v>3671</v>
      </c>
    </row>
    <row r="60" spans="2:2" ht="37.5" x14ac:dyDescent="0.25">
      <c r="B60" s="20" t="s">
        <v>4851</v>
      </c>
    </row>
    <row r="61" spans="2:2" ht="18.75" x14ac:dyDescent="0.25">
      <c r="B61" s="20" t="s">
        <v>3570</v>
      </c>
    </row>
    <row r="62" spans="2:2" ht="37.5" x14ac:dyDescent="0.25">
      <c r="B62" s="20" t="s">
        <v>4852</v>
      </c>
    </row>
    <row r="63" spans="2:2" ht="37.5" x14ac:dyDescent="0.25">
      <c r="B63" s="20" t="s">
        <v>4853</v>
      </c>
    </row>
    <row r="64" spans="2:2" ht="56.25" x14ac:dyDescent="0.25">
      <c r="B64" s="20" t="s">
        <v>3673</v>
      </c>
    </row>
    <row r="65" spans="2:2" ht="18.75" x14ac:dyDescent="0.25">
      <c r="B65" s="20" t="s">
        <v>3674</v>
      </c>
    </row>
    <row r="66" spans="2:2" ht="18.75" x14ac:dyDescent="0.25">
      <c r="B66" s="20" t="s">
        <v>4854</v>
      </c>
    </row>
    <row r="67" spans="2:2" ht="18.75" x14ac:dyDescent="0.25">
      <c r="B67" s="20" t="s">
        <v>4238</v>
      </c>
    </row>
    <row r="68" spans="2:2" ht="18.75" x14ac:dyDescent="0.25">
      <c r="B68" s="20" t="s">
        <v>3676</v>
      </c>
    </row>
    <row r="69" spans="2:2" ht="37.5" x14ac:dyDescent="0.25">
      <c r="B69" s="20" t="s">
        <v>3571</v>
      </c>
    </row>
    <row r="70" spans="2:2" ht="56.25" x14ac:dyDescent="0.25">
      <c r="B70" s="20" t="s">
        <v>3572</v>
      </c>
    </row>
    <row r="71" spans="2:2" ht="56.25" x14ac:dyDescent="0.25">
      <c r="B71" s="20" t="s">
        <v>3677</v>
      </c>
    </row>
    <row r="72" spans="2:2" ht="37.5" x14ac:dyDescent="0.25">
      <c r="B72" s="20" t="s">
        <v>3678</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3679</v>
      </c>
    </row>
    <row r="79" spans="2:2" ht="37.5" x14ac:dyDescent="0.25">
      <c r="B79" s="20" t="s">
        <v>3680</v>
      </c>
    </row>
    <row r="80" spans="2:2" ht="18.75" x14ac:dyDescent="0.25">
      <c r="B80" s="20" t="s">
        <v>3681</v>
      </c>
    </row>
    <row r="81" spans="2:2" ht="18.75" x14ac:dyDescent="0.25">
      <c r="B81" s="20" t="s">
        <v>3573</v>
      </c>
    </row>
    <row r="82" spans="2:2" ht="37.5" x14ac:dyDescent="0.25">
      <c r="B82" s="20" t="s">
        <v>4855</v>
      </c>
    </row>
    <row r="83" spans="2:2" ht="18.75" x14ac:dyDescent="0.25">
      <c r="B83" s="20" t="s">
        <v>3683</v>
      </c>
    </row>
    <row r="84" spans="2:2" ht="18.75" x14ac:dyDescent="0.25">
      <c r="B84" s="20" t="s">
        <v>3684</v>
      </c>
    </row>
    <row r="85" spans="2:2" ht="18.75" x14ac:dyDescent="0.25">
      <c r="B85" s="20" t="s">
        <v>3685</v>
      </c>
    </row>
    <row r="86" spans="2:2" ht="18.75" x14ac:dyDescent="0.25">
      <c r="B86" s="20" t="s">
        <v>3686</v>
      </c>
    </row>
    <row r="87" spans="2:2" ht="18.75" x14ac:dyDescent="0.25">
      <c r="B87" s="20" t="s">
        <v>3687</v>
      </c>
    </row>
    <row r="88" spans="2:2" ht="18.75" x14ac:dyDescent="0.25">
      <c r="B88" s="20" t="s">
        <v>3688</v>
      </c>
    </row>
    <row r="89" spans="2:2" ht="18.75" x14ac:dyDescent="0.25">
      <c r="B89" s="20" t="s">
        <v>3689</v>
      </c>
    </row>
    <row r="90" spans="2:2" ht="37.5" x14ac:dyDescent="0.25">
      <c r="B90" s="20" t="s">
        <v>3574</v>
      </c>
    </row>
    <row r="91" spans="2:2" ht="18.75" x14ac:dyDescent="0.25">
      <c r="B91" s="20" t="s">
        <v>3690</v>
      </c>
    </row>
    <row r="92" spans="2:2" ht="37.5" x14ac:dyDescent="0.25">
      <c r="B92" s="20" t="s">
        <v>4856</v>
      </c>
    </row>
    <row r="93" spans="2:2" ht="37.5" x14ac:dyDescent="0.25">
      <c r="B93" s="20" t="s">
        <v>3692</v>
      </c>
    </row>
    <row r="94" spans="2:2" ht="18.75" x14ac:dyDescent="0.25">
      <c r="B94" s="20" t="s">
        <v>3693</v>
      </c>
    </row>
    <row r="95" spans="2:2" ht="18.75" x14ac:dyDescent="0.25">
      <c r="B95" s="20" t="s">
        <v>3693</v>
      </c>
    </row>
    <row r="96" spans="2:2" ht="18.75" x14ac:dyDescent="0.25">
      <c r="B96" s="20" t="s">
        <v>4241</v>
      </c>
    </row>
    <row r="97" spans="2:2" ht="18.75" x14ac:dyDescent="0.25">
      <c r="B97" s="20" t="s">
        <v>4242</v>
      </c>
    </row>
    <row r="98" spans="2:2" ht="18.75" x14ac:dyDescent="0.25">
      <c r="B98" s="20" t="s">
        <v>4243</v>
      </c>
    </row>
    <row r="99" spans="2:2" ht="37.5" x14ac:dyDescent="0.25">
      <c r="B99" s="20" t="s">
        <v>4857</v>
      </c>
    </row>
    <row r="100" spans="2:2" ht="18.75" x14ac:dyDescent="0.25">
      <c r="B100" s="20" t="s">
        <v>4245</v>
      </c>
    </row>
    <row r="101" spans="2:2" ht="56.25" x14ac:dyDescent="0.25">
      <c r="B101" s="20" t="s">
        <v>4858</v>
      </c>
    </row>
    <row r="102" spans="2:2" ht="18.75" x14ac:dyDescent="0.25">
      <c r="B102" s="19"/>
    </row>
    <row r="103" spans="2:2" ht="18.75" x14ac:dyDescent="0.25">
      <c r="B103" s="19"/>
    </row>
    <row r="104" spans="2:2" ht="18.75" x14ac:dyDescent="0.25">
      <c r="B104" s="19"/>
    </row>
    <row r="105" spans="2:2" ht="18.75" x14ac:dyDescent="0.25">
      <c r="B105" s="20" t="s">
        <v>4247</v>
      </c>
    </row>
    <row r="106" spans="2:2" ht="18.75" x14ac:dyDescent="0.25">
      <c r="B106" s="20" t="s">
        <v>4248</v>
      </c>
    </row>
    <row r="107" spans="2:2" ht="18.75" x14ac:dyDescent="0.25">
      <c r="B107" s="20" t="s">
        <v>4249</v>
      </c>
    </row>
    <row r="108" spans="2:2" ht="18.75" x14ac:dyDescent="0.25">
      <c r="B108" s="20" t="s">
        <v>4250</v>
      </c>
    </row>
    <row r="109" spans="2:2" ht="18.75" x14ac:dyDescent="0.25">
      <c r="B109" s="20" t="s">
        <v>4251</v>
      </c>
    </row>
    <row r="110" spans="2:2" ht="18.75" x14ac:dyDescent="0.25">
      <c r="B110" s="20" t="s">
        <v>4252</v>
      </c>
    </row>
    <row r="111" spans="2:2" ht="75" x14ac:dyDescent="0.25">
      <c r="B111" s="20" t="s">
        <v>4253</v>
      </c>
    </row>
    <row r="112" spans="2:2" ht="30" x14ac:dyDescent="0.25">
      <c r="B112" s="262" t="s">
        <v>4254</v>
      </c>
    </row>
    <row r="113" spans="2:2" ht="18.75" x14ac:dyDescent="0.25">
      <c r="B113" s="220"/>
    </row>
    <row r="114" spans="2:2" ht="18.75" x14ac:dyDescent="0.25">
      <c r="B114" s="21"/>
    </row>
    <row r="115" spans="2:2" ht="18.75" x14ac:dyDescent="0.25">
      <c r="B115" s="19" t="s">
        <v>4255</v>
      </c>
    </row>
    <row r="116" spans="2:2" ht="18.75" x14ac:dyDescent="0.25">
      <c r="B116" s="20"/>
    </row>
    <row r="117" spans="2:2" ht="18.75" x14ac:dyDescent="0.25">
      <c r="B117" s="19" t="s">
        <v>4256</v>
      </c>
    </row>
    <row r="118" spans="2:2" ht="18.75" x14ac:dyDescent="0.25">
      <c r="B118" s="19"/>
    </row>
    <row r="119" spans="2:2" ht="37.5" x14ac:dyDescent="0.25">
      <c r="B119" s="20" t="s">
        <v>4859</v>
      </c>
    </row>
    <row r="120" spans="2:2" ht="18.75" x14ac:dyDescent="0.25">
      <c r="B120" s="20"/>
    </row>
    <row r="121" spans="2:2" ht="18.75" x14ac:dyDescent="0.25">
      <c r="B121" s="19" t="s">
        <v>4258</v>
      </c>
    </row>
    <row r="122" spans="2:2" ht="18.75" x14ac:dyDescent="0.25">
      <c r="B122" s="20"/>
    </row>
    <row r="123" spans="2:2" ht="18.75" x14ac:dyDescent="0.25">
      <c r="B123" s="20" t="s">
        <v>3705</v>
      </c>
    </row>
    <row r="124" spans="2:2" ht="18.75" x14ac:dyDescent="0.25">
      <c r="B124" s="20" t="s">
        <v>3706</v>
      </c>
    </row>
    <row r="125" spans="2:2" ht="37.5" x14ac:dyDescent="0.25">
      <c r="B125" s="21" t="s">
        <v>4260</v>
      </c>
    </row>
    <row r="126" spans="2:2" ht="18.75" x14ac:dyDescent="0.25">
      <c r="B126" s="21" t="s">
        <v>4860</v>
      </c>
    </row>
    <row r="127" spans="2:2" ht="18.75" x14ac:dyDescent="0.25">
      <c r="B127" s="21" t="s">
        <v>4262</v>
      </c>
    </row>
    <row r="128" spans="2:2" ht="75" x14ac:dyDescent="0.25">
      <c r="B128" s="21" t="s">
        <v>4861</v>
      </c>
    </row>
    <row r="129" spans="2:2" ht="37.5" x14ac:dyDescent="0.25">
      <c r="B129" s="21" t="s">
        <v>4862</v>
      </c>
    </row>
    <row r="130" spans="2:2" ht="18.75" x14ac:dyDescent="0.25">
      <c r="B130" s="239"/>
    </row>
    <row r="131" spans="2:2" ht="18.75" x14ac:dyDescent="0.25">
      <c r="B131" s="239"/>
    </row>
    <row r="132" spans="2:2" ht="18.75" x14ac:dyDescent="0.25">
      <c r="B132" s="21"/>
    </row>
    <row r="133" spans="2:2" ht="37.5" x14ac:dyDescent="0.25">
      <c r="B133" s="21" t="s">
        <v>4863</v>
      </c>
    </row>
    <row r="134" spans="2:2" ht="150" x14ac:dyDescent="0.25">
      <c r="B134" s="20" t="s">
        <v>4266</v>
      </c>
    </row>
    <row r="135" spans="2:2" ht="18.75" x14ac:dyDescent="0.25">
      <c r="B135" s="20"/>
    </row>
    <row r="136" spans="2:2" ht="18.75" x14ac:dyDescent="0.25">
      <c r="B136" s="19" t="s">
        <v>4267</v>
      </c>
    </row>
    <row r="137" spans="2:2" ht="18.75" x14ac:dyDescent="0.25">
      <c r="B137" s="19" t="s">
        <v>4268</v>
      </c>
    </row>
    <row r="138" spans="2:2" ht="18.75" x14ac:dyDescent="0.25">
      <c r="B138" s="20"/>
    </row>
    <row r="139" spans="2:2" ht="18.75" x14ac:dyDescent="0.25">
      <c r="B139" s="20" t="s">
        <v>3710</v>
      </c>
    </row>
    <row r="140" spans="2:2" ht="37.5" x14ac:dyDescent="0.25">
      <c r="B140" s="20" t="s">
        <v>4864</v>
      </c>
    </row>
    <row r="141" spans="2:2" ht="18.75" x14ac:dyDescent="0.25">
      <c r="B141" s="220" t="s">
        <v>4865</v>
      </c>
    </row>
    <row r="142" spans="2:2" ht="18.75" x14ac:dyDescent="0.25">
      <c r="B142" s="19"/>
    </row>
    <row r="143" spans="2:2" ht="37.5" x14ac:dyDescent="0.25">
      <c r="B143" s="19" t="s">
        <v>4271</v>
      </c>
    </row>
    <row r="144" spans="2:2" ht="18.75" x14ac:dyDescent="0.25">
      <c r="B144" s="19" t="s">
        <v>4272</v>
      </c>
    </row>
    <row r="145" spans="2:2" ht="37.5" x14ac:dyDescent="0.25">
      <c r="B145" s="19" t="s">
        <v>4273</v>
      </c>
    </row>
    <row r="146" spans="2:2" ht="18.75" x14ac:dyDescent="0.25">
      <c r="B146" s="19" t="s">
        <v>4268</v>
      </c>
    </row>
    <row r="147" spans="2:2" ht="18.75" x14ac:dyDescent="0.25">
      <c r="B147" s="20"/>
    </row>
    <row r="148" spans="2:2" ht="56.25" x14ac:dyDescent="0.25">
      <c r="B148" s="20" t="s">
        <v>4866</v>
      </c>
    </row>
    <row r="149" spans="2:2" ht="37.5" x14ac:dyDescent="0.25">
      <c r="B149" s="20" t="s">
        <v>3719</v>
      </c>
    </row>
    <row r="150" spans="2:2" ht="18.75" x14ac:dyDescent="0.25">
      <c r="B150" s="22"/>
    </row>
    <row r="151" spans="2:2" ht="18.75" x14ac:dyDescent="0.25">
      <c r="B151" s="19" t="s">
        <v>4275</v>
      </c>
    </row>
    <row r="152" spans="2:2" ht="18.75" x14ac:dyDescent="0.25">
      <c r="B152" s="19" t="s">
        <v>4276</v>
      </c>
    </row>
    <row r="153" spans="2:2" ht="18.75" x14ac:dyDescent="0.25">
      <c r="B153" s="19" t="s">
        <v>4277</v>
      </c>
    </row>
    <row r="154" spans="2:2" ht="18.75" x14ac:dyDescent="0.25">
      <c r="B154" s="19"/>
    </row>
    <row r="155" spans="2:2" ht="18.75" x14ac:dyDescent="0.25">
      <c r="B155" s="19"/>
    </row>
    <row r="156" spans="2:2" ht="56.25" x14ac:dyDescent="0.25">
      <c r="B156" s="20" t="s">
        <v>4867</v>
      </c>
    </row>
    <row r="157" spans="2:2" ht="18.75" x14ac:dyDescent="0.25">
      <c r="B157" s="239"/>
    </row>
    <row r="158" spans="2:2" ht="18.75" x14ac:dyDescent="0.25">
      <c r="B158" s="239"/>
    </row>
    <row r="159" spans="2:2" ht="18.75" x14ac:dyDescent="0.25">
      <c r="B159" s="239"/>
    </row>
    <row r="160" spans="2:2" x14ac:dyDescent="0.25">
      <c r="B160" s="262" t="s">
        <v>4868</v>
      </c>
    </row>
    <row r="161" spans="2:2" ht="45" x14ac:dyDescent="0.25">
      <c r="B161" s="262" t="s">
        <v>4869</v>
      </c>
    </row>
    <row r="162" spans="2:2" ht="75" x14ac:dyDescent="0.25">
      <c r="B162" s="20" t="s">
        <v>4870</v>
      </c>
    </row>
    <row r="163" spans="2:2" ht="45" x14ac:dyDescent="0.25">
      <c r="B163" s="262" t="s">
        <v>4871</v>
      </c>
    </row>
    <row r="164" spans="2:2" ht="75" x14ac:dyDescent="0.25">
      <c r="B164" s="20" t="s">
        <v>4872</v>
      </c>
    </row>
    <row r="165" spans="2:2" ht="93.75" x14ac:dyDescent="0.25">
      <c r="B165" s="20" t="s">
        <v>4873</v>
      </c>
    </row>
    <row r="166" spans="2:2" ht="56.25" x14ac:dyDescent="0.25">
      <c r="B166" s="20" t="s">
        <v>4874</v>
      </c>
    </row>
    <row r="167" spans="2:2" ht="56.25" x14ac:dyDescent="0.25">
      <c r="B167" s="20" t="s">
        <v>3579</v>
      </c>
    </row>
    <row r="168" spans="2:2" ht="37.5" x14ac:dyDescent="0.25">
      <c r="B168" s="20" t="s">
        <v>4875</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4876</v>
      </c>
    </row>
    <row r="178" spans="2:2" ht="93.75" x14ac:dyDescent="0.25">
      <c r="B178" s="20" t="s">
        <v>4877</v>
      </c>
    </row>
    <row r="179" spans="2:2" ht="75" x14ac:dyDescent="0.25">
      <c r="B179" s="20" t="s">
        <v>4052</v>
      </c>
    </row>
    <row r="180" spans="2:2" ht="93.75" x14ac:dyDescent="0.25">
      <c r="B180" s="20" t="s">
        <v>4053</v>
      </c>
    </row>
    <row r="181" spans="2:2" ht="75" x14ac:dyDescent="0.25">
      <c r="B181" s="20" t="s">
        <v>4054</v>
      </c>
    </row>
    <row r="182" spans="2:2" ht="45" x14ac:dyDescent="0.25">
      <c r="B182" s="262" t="s">
        <v>4878</v>
      </c>
    </row>
    <row r="183" spans="2:2" ht="45" x14ac:dyDescent="0.25">
      <c r="B183" s="262" t="s">
        <v>4879</v>
      </c>
    </row>
    <row r="184" spans="2:2" ht="56.25" x14ac:dyDescent="0.25">
      <c r="B184" s="20" t="s">
        <v>3731</v>
      </c>
    </row>
    <row r="185" spans="2:2" ht="56.25" x14ac:dyDescent="0.25">
      <c r="B185" s="20" t="s">
        <v>4880</v>
      </c>
    </row>
    <row r="186" spans="2:2" ht="37.5" x14ac:dyDescent="0.25">
      <c r="B186" s="20" t="s">
        <v>4881</v>
      </c>
    </row>
    <row r="187" spans="2:2" ht="18.75" x14ac:dyDescent="0.25">
      <c r="B187" s="239"/>
    </row>
    <row r="188" spans="2:2" ht="18.75" x14ac:dyDescent="0.25">
      <c r="B188" s="239"/>
    </row>
    <row r="189" spans="2:2" ht="18.75" x14ac:dyDescent="0.25">
      <c r="B189" s="239"/>
    </row>
    <row r="190" spans="2:2" ht="75" x14ac:dyDescent="0.25">
      <c r="B190" s="21" t="s">
        <v>4882</v>
      </c>
    </row>
    <row r="191" spans="2:2" ht="75" x14ac:dyDescent="0.25">
      <c r="B191" s="20" t="s">
        <v>4883</v>
      </c>
    </row>
    <row r="192" spans="2:2" ht="18.75" x14ac:dyDescent="0.25">
      <c r="B192" s="20"/>
    </row>
    <row r="193" spans="2:2" ht="18.75" x14ac:dyDescent="0.25">
      <c r="B193" s="20"/>
    </row>
    <row r="194" spans="2:2" ht="18.75" x14ac:dyDescent="0.25">
      <c r="B194" s="20"/>
    </row>
    <row r="195" spans="2:2" ht="18.75" x14ac:dyDescent="0.25">
      <c r="B195" s="19" t="s">
        <v>4307</v>
      </c>
    </row>
    <row r="196" spans="2:2" ht="18.75" x14ac:dyDescent="0.25">
      <c r="B196" s="19" t="s">
        <v>4308</v>
      </c>
    </row>
    <row r="197" spans="2:2" ht="18.75" x14ac:dyDescent="0.25">
      <c r="B197" s="19" t="s">
        <v>4309</v>
      </c>
    </row>
    <row r="198" spans="2:2" ht="18.75" x14ac:dyDescent="0.25">
      <c r="B198" s="19" t="s">
        <v>4310</v>
      </c>
    </row>
    <row r="199" spans="2:2" ht="37.5" x14ac:dyDescent="0.25">
      <c r="B199" s="19" t="s">
        <v>4311</v>
      </c>
    </row>
    <row r="200" spans="2:2" ht="37.5" x14ac:dyDescent="0.25">
      <c r="B200" s="19" t="s">
        <v>4312</v>
      </c>
    </row>
    <row r="201" spans="2:2" ht="18.75" x14ac:dyDescent="0.25">
      <c r="B201" s="20"/>
    </row>
    <row r="202" spans="2:2" ht="18.75" x14ac:dyDescent="0.25">
      <c r="B202" s="20" t="s">
        <v>3741</v>
      </c>
    </row>
    <row r="203" spans="2:2" ht="37.5" x14ac:dyDescent="0.25">
      <c r="B203" s="20" t="s">
        <v>4884</v>
      </c>
    </row>
    <row r="204" spans="2:2" ht="56.25" x14ac:dyDescent="0.25">
      <c r="B204" s="20" t="s">
        <v>4885</v>
      </c>
    </row>
    <row r="205" spans="2:2" ht="37.5" x14ac:dyDescent="0.25">
      <c r="B205" s="20" t="s">
        <v>4886</v>
      </c>
    </row>
    <row r="206" spans="2:2" ht="56.25" x14ac:dyDescent="0.25">
      <c r="B206" s="20" t="s">
        <v>4887</v>
      </c>
    </row>
    <row r="207" spans="2:2" ht="75" x14ac:dyDescent="0.25">
      <c r="B207" s="262" t="s">
        <v>4888</v>
      </c>
    </row>
    <row r="208" spans="2:2" ht="18.75" x14ac:dyDescent="0.25">
      <c r="B208" s="19"/>
    </row>
    <row r="209" spans="2:2" ht="18.75" x14ac:dyDescent="0.25">
      <c r="B209" s="19"/>
    </row>
    <row r="210" spans="2:2" ht="18.75" x14ac:dyDescent="0.25">
      <c r="B210" s="19"/>
    </row>
    <row r="211" spans="2:2" ht="56.25" x14ac:dyDescent="0.25">
      <c r="B211" s="20" t="s">
        <v>4889</v>
      </c>
    </row>
    <row r="212" spans="2:2" ht="75" x14ac:dyDescent="0.25">
      <c r="B212" s="20" t="s">
        <v>4890</v>
      </c>
    </row>
    <row r="213" spans="2:2" ht="112.5" x14ac:dyDescent="0.25">
      <c r="B213" s="20" t="s">
        <v>4891</v>
      </c>
    </row>
    <row r="214" spans="2:2" ht="60" x14ac:dyDescent="0.25">
      <c r="B214" s="262" t="s">
        <v>4892</v>
      </c>
    </row>
    <row r="215" spans="2:2" ht="60" x14ac:dyDescent="0.25">
      <c r="B215" s="262" t="s">
        <v>4893</v>
      </c>
    </row>
    <row r="216" spans="2:2" ht="30" x14ac:dyDescent="0.25">
      <c r="B216" s="262" t="s">
        <v>4894</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4316</v>
      </c>
    </row>
    <row r="222" spans="2:2" ht="18.75" x14ac:dyDescent="0.25">
      <c r="B222" s="19" t="s">
        <v>4590</v>
      </c>
    </row>
    <row r="223" spans="2:2" ht="18.75" x14ac:dyDescent="0.25">
      <c r="B223" s="19" t="s">
        <v>4309</v>
      </c>
    </row>
    <row r="224" spans="2:2" ht="18.75" x14ac:dyDescent="0.25">
      <c r="B224" s="19" t="s">
        <v>4317</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4318</v>
      </c>
    </row>
    <row r="230" spans="2:2" ht="37.5" x14ac:dyDescent="0.25">
      <c r="B230" s="19" t="s">
        <v>4319</v>
      </c>
    </row>
    <row r="231" spans="2:2" ht="56.25" x14ac:dyDescent="0.25">
      <c r="B231" s="19" t="s">
        <v>4320</v>
      </c>
    </row>
    <row r="232" spans="2:2" ht="18.75" x14ac:dyDescent="0.25">
      <c r="B232" s="19"/>
    </row>
    <row r="233" spans="2:2" ht="75" x14ac:dyDescent="0.25">
      <c r="B233" s="20" t="s">
        <v>4895</v>
      </c>
    </row>
    <row r="234" spans="2:2" ht="37.5" x14ac:dyDescent="0.25">
      <c r="B234" s="20" t="s">
        <v>4896</v>
      </c>
    </row>
    <row r="235" spans="2:2" ht="18.75" x14ac:dyDescent="0.25">
      <c r="B235" s="20" t="s">
        <v>4897</v>
      </c>
    </row>
    <row r="236" spans="2:2" ht="30" x14ac:dyDescent="0.25">
      <c r="B236" s="262" t="s">
        <v>4898</v>
      </c>
    </row>
    <row r="237" spans="2:2" ht="18.75" x14ac:dyDescent="0.25">
      <c r="B237" s="20" t="s">
        <v>4899</v>
      </c>
    </row>
    <row r="238" spans="2:2" ht="37.5" x14ac:dyDescent="0.25">
      <c r="B238" s="20" t="s">
        <v>4900</v>
      </c>
    </row>
    <row r="239" spans="2:2" ht="37.5" x14ac:dyDescent="0.25">
      <c r="B239" s="20" t="s">
        <v>4901</v>
      </c>
    </row>
    <row r="240" spans="2:2" ht="30" x14ac:dyDescent="0.25">
      <c r="B240" s="262" t="s">
        <v>4902</v>
      </c>
    </row>
    <row r="241" spans="2:2" ht="56.25" x14ac:dyDescent="0.25">
      <c r="B241" s="20" t="s">
        <v>4597</v>
      </c>
    </row>
    <row r="242" spans="2:2" ht="37.5" x14ac:dyDescent="0.25">
      <c r="B242" s="20" t="s">
        <v>4903</v>
      </c>
    </row>
    <row r="243" spans="2:2" ht="18.75" x14ac:dyDescent="0.25">
      <c r="B243" s="22"/>
    </row>
    <row r="244" spans="2:2" ht="18.75" x14ac:dyDescent="0.25">
      <c r="B244" s="19" t="s">
        <v>4329</v>
      </c>
    </row>
    <row r="245" spans="2:2" ht="18.75" x14ac:dyDescent="0.25">
      <c r="B245" s="19"/>
    </row>
    <row r="246" spans="2:2" ht="56.25" x14ac:dyDescent="0.25">
      <c r="B246" s="20" t="s">
        <v>3757</v>
      </c>
    </row>
    <row r="247" spans="2:2" ht="18.75" x14ac:dyDescent="0.25">
      <c r="B247" s="20"/>
    </row>
    <row r="248" spans="2:2" ht="18.75" x14ac:dyDescent="0.25">
      <c r="B248" s="20"/>
    </row>
    <row r="249" spans="2:2" ht="18.75" x14ac:dyDescent="0.25">
      <c r="B249" s="19"/>
    </row>
    <row r="250" spans="2:2" ht="18.75" x14ac:dyDescent="0.25">
      <c r="B250" s="19"/>
    </row>
    <row r="251" spans="2:2" ht="18.75" x14ac:dyDescent="0.25">
      <c r="B251" s="19"/>
    </row>
    <row r="252" spans="2:2" ht="18.75" x14ac:dyDescent="0.25">
      <c r="B252" s="19"/>
    </row>
    <row r="253" spans="2:2" ht="112.5" x14ac:dyDescent="0.25">
      <c r="B253" s="20" t="s">
        <v>3758</v>
      </c>
    </row>
    <row r="254" spans="2:2" ht="18.75" x14ac:dyDescent="0.25">
      <c r="B254" s="20"/>
    </row>
    <row r="255" spans="2:2" ht="37.5" x14ac:dyDescent="0.25">
      <c r="B255" s="19" t="s">
        <v>4330</v>
      </c>
    </row>
    <row r="256" spans="2:2" ht="18.75" x14ac:dyDescent="0.25">
      <c r="B256" s="19" t="s">
        <v>4268</v>
      </c>
    </row>
    <row r="257" spans="2:2" ht="18.75" x14ac:dyDescent="0.25">
      <c r="B257" s="20"/>
    </row>
    <row r="258" spans="2:2" ht="37.5" x14ac:dyDescent="0.25">
      <c r="B258" s="20" t="s">
        <v>3761</v>
      </c>
    </row>
    <row r="259" spans="2:2" ht="18.75" x14ac:dyDescent="0.25">
      <c r="B259" s="20" t="s">
        <v>3762</v>
      </c>
    </row>
    <row r="260" spans="2:2" ht="56.25" x14ac:dyDescent="0.25">
      <c r="B260" s="20" t="s">
        <v>3584</v>
      </c>
    </row>
    <row r="261" spans="2:2" ht="18.75" x14ac:dyDescent="0.25">
      <c r="B261" s="20" t="s">
        <v>3763</v>
      </c>
    </row>
    <row r="262" spans="2:2" ht="75" x14ac:dyDescent="0.25">
      <c r="B262" s="20" t="s">
        <v>3764</v>
      </c>
    </row>
    <row r="263" spans="2:2" ht="75" x14ac:dyDescent="0.25">
      <c r="B263" s="20" t="s">
        <v>3765</v>
      </c>
    </row>
    <row r="264" spans="2:2" ht="37.5" x14ac:dyDescent="0.25">
      <c r="B264" s="20" t="s">
        <v>3585</v>
      </c>
    </row>
    <row r="265" spans="2:2" ht="75" x14ac:dyDescent="0.25">
      <c r="B265" s="20" t="s">
        <v>3766</v>
      </c>
    </row>
    <row r="266" spans="2:2" ht="37.5" x14ac:dyDescent="0.25">
      <c r="B266" s="20" t="s">
        <v>3767</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4333</v>
      </c>
    </row>
    <row r="273" spans="2:2" ht="18.75" x14ac:dyDescent="0.25">
      <c r="B273" s="19" t="s">
        <v>4334</v>
      </c>
    </row>
    <row r="274" spans="2:2" ht="18.75" x14ac:dyDescent="0.25">
      <c r="B274" s="20"/>
    </row>
    <row r="275" spans="2:2" ht="37.5" x14ac:dyDescent="0.25">
      <c r="B275" s="20" t="s">
        <v>4067</v>
      </c>
    </row>
    <row r="276" spans="2:2" ht="18.75" x14ac:dyDescent="0.25">
      <c r="B276" s="20" t="s">
        <v>3771</v>
      </c>
    </row>
    <row r="277" spans="2:2" ht="37.5" x14ac:dyDescent="0.25">
      <c r="B277" s="20" t="s">
        <v>4904</v>
      </c>
    </row>
    <row r="278" spans="2:2" ht="18.75" x14ac:dyDescent="0.25">
      <c r="B278" s="20" t="s">
        <v>4905</v>
      </c>
    </row>
    <row r="279" spans="2:2" ht="18.75" x14ac:dyDescent="0.25">
      <c r="B279" s="20" t="s">
        <v>4906</v>
      </c>
    </row>
    <row r="280" spans="2:2" ht="37.5" x14ac:dyDescent="0.25">
      <c r="B280" s="20" t="s">
        <v>4907</v>
      </c>
    </row>
    <row r="281" spans="2:2" ht="93.75" x14ac:dyDescent="0.25">
      <c r="B281" s="20" t="s">
        <v>4908</v>
      </c>
    </row>
    <row r="282" spans="2:2" ht="37.5" x14ac:dyDescent="0.25">
      <c r="B282" s="20" t="s">
        <v>4909</v>
      </c>
    </row>
    <row r="283" spans="2:2" ht="56.25" x14ac:dyDescent="0.25">
      <c r="B283" s="20" t="s">
        <v>4910</v>
      </c>
    </row>
    <row r="284" spans="2:2" ht="45" x14ac:dyDescent="0.25">
      <c r="B284" s="262" t="s">
        <v>4911</v>
      </c>
    </row>
    <row r="285" spans="2:2" ht="30" x14ac:dyDescent="0.25">
      <c r="B285" s="262" t="s">
        <v>4912</v>
      </c>
    </row>
    <row r="286" spans="2:2" ht="150" x14ac:dyDescent="0.25">
      <c r="B286" s="20" t="s">
        <v>4913</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4914</v>
      </c>
    </row>
    <row r="292" spans="2:2" ht="30" x14ac:dyDescent="0.25">
      <c r="B292" s="262" t="s">
        <v>4915</v>
      </c>
    </row>
    <row r="293" spans="2:2" ht="18.75" x14ac:dyDescent="0.25">
      <c r="B293" s="20" t="s">
        <v>4916</v>
      </c>
    </row>
    <row r="294" spans="2:2" ht="56.25" x14ac:dyDescent="0.25">
      <c r="B294" s="20" t="s">
        <v>4917</v>
      </c>
    </row>
    <row r="295" spans="2:2" ht="56.25" x14ac:dyDescent="0.25">
      <c r="B295" s="20" t="s">
        <v>3779</v>
      </c>
    </row>
    <row r="296" spans="2:2" ht="37.5" x14ac:dyDescent="0.25">
      <c r="B296" s="20" t="s">
        <v>3780</v>
      </c>
    </row>
    <row r="297" spans="2:2" x14ac:dyDescent="0.25">
      <c r="B297" s="225"/>
    </row>
    <row r="298" spans="2:2" ht="18.75" x14ac:dyDescent="0.25">
      <c r="B298" s="22"/>
    </row>
    <row r="299" spans="2:2" ht="75" x14ac:dyDescent="0.25">
      <c r="B299" s="19" t="s">
        <v>4618</v>
      </c>
    </row>
    <row r="300" spans="2:2" ht="18.75" x14ac:dyDescent="0.25">
      <c r="B300" s="20"/>
    </row>
    <row r="301" spans="2:2" ht="93.75" x14ac:dyDescent="0.25">
      <c r="B301" s="20" t="s">
        <v>4918</v>
      </c>
    </row>
    <row r="302" spans="2:2" ht="18.75" x14ac:dyDescent="0.25">
      <c r="B302" s="19">
        <v>14</v>
      </c>
    </row>
    <row r="303" spans="2:2" ht="18.75" x14ac:dyDescent="0.25">
      <c r="B303" s="19"/>
    </row>
    <row r="304" spans="2:2" ht="56.25" x14ac:dyDescent="0.25">
      <c r="B304" s="20" t="s">
        <v>4919</v>
      </c>
    </row>
    <row r="305" spans="2:2" ht="45" x14ac:dyDescent="0.25">
      <c r="B305" s="262" t="s">
        <v>4920</v>
      </c>
    </row>
    <row r="306" spans="2:2" ht="30" x14ac:dyDescent="0.25">
      <c r="B306" s="262" t="s">
        <v>4921</v>
      </c>
    </row>
    <row r="307" spans="2:2" ht="18.75" x14ac:dyDescent="0.25">
      <c r="B307" s="20"/>
    </row>
    <row r="308" spans="2:2" ht="37.5" x14ac:dyDescent="0.25">
      <c r="B308" s="19" t="s">
        <v>4642</v>
      </c>
    </row>
    <row r="309" spans="2:2" ht="18.75" x14ac:dyDescent="0.25">
      <c r="B309" s="22"/>
    </row>
    <row r="310" spans="2:2" ht="37.5" x14ac:dyDescent="0.25">
      <c r="B310" s="20" t="s">
        <v>3787</v>
      </c>
    </row>
    <row r="311" spans="2:2" ht="18.75" x14ac:dyDescent="0.25">
      <c r="B311" s="19"/>
    </row>
    <row r="312" spans="2:2" ht="37.5" x14ac:dyDescent="0.25">
      <c r="B312" s="19" t="s">
        <v>4644</v>
      </c>
    </row>
    <row r="313" spans="2:2" ht="37.5" x14ac:dyDescent="0.25">
      <c r="B313" s="19" t="s">
        <v>4341</v>
      </c>
    </row>
    <row r="314" spans="2:2" x14ac:dyDescent="0.25">
      <c r="B314" s="199"/>
    </row>
    <row r="315" spans="2:2" ht="56.25" x14ac:dyDescent="0.25">
      <c r="B315" s="20" t="s">
        <v>4922</v>
      </c>
    </row>
    <row r="316" spans="2:2" ht="18.75" x14ac:dyDescent="0.25">
      <c r="B316" s="191"/>
    </row>
    <row r="317" spans="2:2" ht="75" x14ac:dyDescent="0.25">
      <c r="B317" s="19" t="s">
        <v>4342</v>
      </c>
    </row>
    <row r="318" spans="2:2" x14ac:dyDescent="0.25">
      <c r="B318" s="199"/>
    </row>
    <row r="319" spans="2:2" ht="56.25" x14ac:dyDescent="0.25">
      <c r="B319" s="20" t="s">
        <v>3798</v>
      </c>
    </row>
    <row r="320" spans="2:2" ht="18.75" x14ac:dyDescent="0.25">
      <c r="B320" s="22"/>
    </row>
    <row r="321" spans="2:2" ht="18.75" x14ac:dyDescent="0.25">
      <c r="B321" s="19" t="s">
        <v>4343</v>
      </c>
    </row>
    <row r="322" spans="2:2" ht="18.75" x14ac:dyDescent="0.25">
      <c r="B322" s="19" t="s">
        <v>4344</v>
      </c>
    </row>
    <row r="323" spans="2:2" ht="18.75" x14ac:dyDescent="0.25">
      <c r="B323" s="19" t="s">
        <v>4345</v>
      </c>
    </row>
    <row r="324" spans="2:2" ht="18.75" x14ac:dyDescent="0.25">
      <c r="B324" s="19" t="s">
        <v>4923</v>
      </c>
    </row>
    <row r="325" spans="2:2" ht="18.75" x14ac:dyDescent="0.25">
      <c r="B325" s="19"/>
    </row>
    <row r="326" spans="2:2" ht="18.75" x14ac:dyDescent="0.25">
      <c r="B326" s="19"/>
    </row>
    <row r="327" spans="2:2" ht="18.75" x14ac:dyDescent="0.25">
      <c r="B327" s="19" t="s">
        <v>4924</v>
      </c>
    </row>
    <row r="328" spans="2:2" ht="18.75" x14ac:dyDescent="0.25">
      <c r="B328" s="20"/>
    </row>
    <row r="329" spans="2:2" ht="56.25" x14ac:dyDescent="0.25">
      <c r="B329" s="20" t="s">
        <v>3800</v>
      </c>
    </row>
    <row r="330" spans="2:2" ht="56.25" x14ac:dyDescent="0.25">
      <c r="B330" s="20" t="s">
        <v>3801</v>
      </c>
    </row>
    <row r="331" spans="2:2" ht="37.5" x14ac:dyDescent="0.25">
      <c r="B331" s="20" t="s">
        <v>3802</v>
      </c>
    </row>
    <row r="332" spans="2:2" ht="18.75" x14ac:dyDescent="0.25">
      <c r="B332" s="19"/>
    </row>
    <row r="333" spans="2:2" ht="18.75" x14ac:dyDescent="0.25">
      <c r="B333" s="19"/>
    </row>
    <row r="334" spans="2:2" ht="18.75" x14ac:dyDescent="0.25">
      <c r="B334" s="19" t="s">
        <v>4347</v>
      </c>
    </row>
    <row r="335" spans="2:2" ht="18.75" x14ac:dyDescent="0.25">
      <c r="B335" s="19" t="s">
        <v>4348</v>
      </c>
    </row>
    <row r="336" spans="2:2" ht="18.75" x14ac:dyDescent="0.25">
      <c r="B336" s="19" t="s">
        <v>4349</v>
      </c>
    </row>
    <row r="337" spans="2:2" ht="18.75" x14ac:dyDescent="0.25">
      <c r="B337" s="19" t="s">
        <v>4350</v>
      </c>
    </row>
    <row r="338" spans="2:2" ht="18.75" x14ac:dyDescent="0.25">
      <c r="B338" s="19" t="s">
        <v>4351</v>
      </c>
    </row>
    <row r="339" spans="2:2" ht="56.25" x14ac:dyDescent="0.25">
      <c r="B339" s="19" t="s">
        <v>4352</v>
      </c>
    </row>
    <row r="340" spans="2:2" x14ac:dyDescent="0.25">
      <c r="B340" s="66" t="s">
        <v>4353</v>
      </c>
    </row>
    <row r="341" spans="2:2" ht="18.75" x14ac:dyDescent="0.25">
      <c r="B341" s="22"/>
    </row>
    <row r="342" spans="2:2" ht="37.5" x14ac:dyDescent="0.25">
      <c r="B342" s="20" t="s">
        <v>3807</v>
      </c>
    </row>
    <row r="343" spans="2:2" ht="37.5" x14ac:dyDescent="0.25">
      <c r="B343" s="20" t="s">
        <v>3808</v>
      </c>
    </row>
    <row r="344" spans="2:2" ht="75" x14ac:dyDescent="0.25">
      <c r="B344" s="20" t="s">
        <v>3809</v>
      </c>
    </row>
    <row r="345" spans="2:2" ht="56.25" x14ac:dyDescent="0.25">
      <c r="B345" s="20" t="s">
        <v>3810</v>
      </c>
    </row>
    <row r="346" spans="2:2" ht="37.5" x14ac:dyDescent="0.25">
      <c r="B346" s="20" t="s">
        <v>3589</v>
      </c>
    </row>
    <row r="347" spans="2:2" ht="56.25" x14ac:dyDescent="0.25">
      <c r="B347" s="20" t="s">
        <v>3811</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3812</v>
      </c>
    </row>
    <row r="356" spans="2:2" ht="37.5" x14ac:dyDescent="0.25">
      <c r="B356" s="20" t="s">
        <v>3813</v>
      </c>
    </row>
    <row r="357" spans="2:2" ht="112.5" x14ac:dyDescent="0.25">
      <c r="B357" s="20" t="s">
        <v>3593</v>
      </c>
    </row>
    <row r="358" spans="2:2" ht="75" x14ac:dyDescent="0.25">
      <c r="B358" s="20" t="s">
        <v>4925</v>
      </c>
    </row>
    <row r="359" spans="2:2" ht="37.5" x14ac:dyDescent="0.25">
      <c r="B359" s="20" t="s">
        <v>3815</v>
      </c>
    </row>
    <row r="360" spans="2:2" ht="37.5" x14ac:dyDescent="0.25">
      <c r="B360" s="20" t="s">
        <v>4086</v>
      </c>
    </row>
    <row r="361" spans="2:2" ht="18.75" x14ac:dyDescent="0.25">
      <c r="B361" s="20" t="s">
        <v>3594</v>
      </c>
    </row>
    <row r="362" spans="2:2" ht="131.25" x14ac:dyDescent="0.25">
      <c r="B362" s="20" t="s">
        <v>4355</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3818</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3819</v>
      </c>
    </row>
    <row r="376" spans="2:2" ht="56.25" x14ac:dyDescent="0.25">
      <c r="B376" s="20" t="s">
        <v>4926</v>
      </c>
    </row>
    <row r="377" spans="2:2" ht="56.25" x14ac:dyDescent="0.25">
      <c r="B377" s="20" t="s">
        <v>3821</v>
      </c>
    </row>
    <row r="378" spans="2:2" ht="37.5" x14ac:dyDescent="0.25">
      <c r="B378" s="20" t="s">
        <v>3601</v>
      </c>
    </row>
    <row r="379" spans="2:2" ht="37.5" x14ac:dyDescent="0.25">
      <c r="B379" s="20" t="s">
        <v>3602</v>
      </c>
    </row>
    <row r="380" spans="2:2" ht="18.75" x14ac:dyDescent="0.25">
      <c r="B380" s="20"/>
    </row>
    <row r="381" spans="2:2" ht="18.75" x14ac:dyDescent="0.25">
      <c r="B381" s="19" t="s">
        <v>4657</v>
      </c>
    </row>
    <row r="382" spans="2:2" ht="18.75" x14ac:dyDescent="0.25">
      <c r="B382" s="19" t="s">
        <v>4357</v>
      </c>
    </row>
    <row r="383" spans="2:2" ht="18.75" x14ac:dyDescent="0.25">
      <c r="B383" s="19" t="s">
        <v>4358</v>
      </c>
    </row>
    <row r="384" spans="2:2" ht="18.75" x14ac:dyDescent="0.25">
      <c r="B384" s="19" t="s">
        <v>4359</v>
      </c>
    </row>
    <row r="385" spans="2:2" ht="18.75" x14ac:dyDescent="0.25">
      <c r="B385" s="19" t="s">
        <v>4360</v>
      </c>
    </row>
    <row r="386" spans="2:2" ht="75" x14ac:dyDescent="0.25">
      <c r="B386" s="19" t="s">
        <v>4361</v>
      </c>
    </row>
    <row r="387" spans="2:2" ht="18.75" x14ac:dyDescent="0.25">
      <c r="B387" s="184"/>
    </row>
    <row r="388" spans="2:2" ht="18.75" x14ac:dyDescent="0.25">
      <c r="B388" s="20" t="s">
        <v>3827</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3828</v>
      </c>
    </row>
    <row r="394" spans="2:2" ht="37.5" x14ac:dyDescent="0.25">
      <c r="B394" s="20" t="s">
        <v>3829</v>
      </c>
    </row>
    <row r="395" spans="2:2" ht="37.5" x14ac:dyDescent="0.25">
      <c r="B395" s="20" t="s">
        <v>3830</v>
      </c>
    </row>
    <row r="396" spans="2:2" ht="18.75" x14ac:dyDescent="0.25">
      <c r="B396" s="20" t="s">
        <v>3831</v>
      </c>
    </row>
    <row r="397" spans="2:2" ht="18.75" x14ac:dyDescent="0.25">
      <c r="B397" s="20" t="s">
        <v>3603</v>
      </c>
    </row>
    <row r="398" spans="2:2" ht="37.5" x14ac:dyDescent="0.25">
      <c r="B398" s="20" t="s">
        <v>3832</v>
      </c>
    </row>
    <row r="399" spans="2:2" ht="37.5" x14ac:dyDescent="0.25">
      <c r="B399" s="20" t="s">
        <v>3833</v>
      </c>
    </row>
    <row r="400" spans="2:2" ht="18.75" x14ac:dyDescent="0.25">
      <c r="B400" s="20"/>
    </row>
    <row r="401" spans="2:2" ht="18.75" x14ac:dyDescent="0.25">
      <c r="B401" s="191"/>
    </row>
    <row r="402" spans="2:2" ht="75" x14ac:dyDescent="0.25">
      <c r="B402" s="19" t="s">
        <v>4364</v>
      </c>
    </row>
    <row r="403" spans="2:2" ht="18.75" x14ac:dyDescent="0.25">
      <c r="B403" s="19"/>
    </row>
    <row r="404" spans="2:2" ht="56.25" x14ac:dyDescent="0.25">
      <c r="B404" s="20" t="s">
        <v>3838</v>
      </c>
    </row>
    <row r="405" spans="2:2" ht="18.75" x14ac:dyDescent="0.25">
      <c r="B405" s="20" t="s">
        <v>3604</v>
      </c>
    </row>
    <row r="406" spans="2:2" ht="18.75" x14ac:dyDescent="0.25">
      <c r="B406" s="20" t="s">
        <v>3605</v>
      </c>
    </row>
    <row r="407" spans="2:2" ht="93.75" x14ac:dyDescent="0.25">
      <c r="B407" s="20" t="s">
        <v>3839</v>
      </c>
    </row>
    <row r="408" spans="2:2" ht="75" x14ac:dyDescent="0.25">
      <c r="B408" s="20" t="s">
        <v>4927</v>
      </c>
    </row>
    <row r="409" spans="2:2" ht="18.75" x14ac:dyDescent="0.25">
      <c r="B409" s="19"/>
    </row>
    <row r="410" spans="2:2" ht="18.75" x14ac:dyDescent="0.25">
      <c r="B410" s="19">
        <v>19</v>
      </c>
    </row>
    <row r="411" spans="2:2" ht="18.75" x14ac:dyDescent="0.25">
      <c r="B411" s="19"/>
    </row>
    <row r="412" spans="2:2" ht="18.75" x14ac:dyDescent="0.25">
      <c r="B412" s="20" t="s">
        <v>4928</v>
      </c>
    </row>
    <row r="413" spans="2:2" ht="37.5" x14ac:dyDescent="0.25">
      <c r="B413" s="20" t="s">
        <v>3840</v>
      </c>
    </row>
    <row r="414" spans="2:2" ht="37.5" x14ac:dyDescent="0.25">
      <c r="B414" s="20" t="s">
        <v>3841</v>
      </c>
    </row>
    <row r="415" spans="2:2" ht="112.5" x14ac:dyDescent="0.25">
      <c r="B415" s="20" t="s">
        <v>4094</v>
      </c>
    </row>
    <row r="416" spans="2:2" ht="75" x14ac:dyDescent="0.25">
      <c r="B416" s="20" t="s">
        <v>3843</v>
      </c>
    </row>
    <row r="417" spans="2:2" ht="37.5" x14ac:dyDescent="0.25">
      <c r="B417" s="20" t="s">
        <v>3844</v>
      </c>
    </row>
    <row r="418" spans="2:2" ht="37.5" x14ac:dyDescent="0.25">
      <c r="B418" s="20" t="s">
        <v>3845</v>
      </c>
    </row>
    <row r="419" spans="2:2" ht="37.5" x14ac:dyDescent="0.25">
      <c r="B419" s="20" t="s">
        <v>3607</v>
      </c>
    </row>
    <row r="420" spans="2:2" ht="56.25" x14ac:dyDescent="0.25">
      <c r="B420" s="20" t="s">
        <v>3846</v>
      </c>
    </row>
    <row r="421" spans="2:2" ht="56.25" x14ac:dyDescent="0.25">
      <c r="B421" s="20" t="s">
        <v>3847</v>
      </c>
    </row>
    <row r="422" spans="2:2" ht="75" x14ac:dyDescent="0.25">
      <c r="B422" s="20" t="s">
        <v>3848</v>
      </c>
    </row>
    <row r="423" spans="2:2" ht="37.5" x14ac:dyDescent="0.25">
      <c r="B423" s="20" t="s">
        <v>3849</v>
      </c>
    </row>
    <row r="424" spans="2:2" ht="56.25" x14ac:dyDescent="0.25">
      <c r="B424" s="20" t="s">
        <v>3850</v>
      </c>
    </row>
    <row r="425" spans="2:2" ht="18.75" x14ac:dyDescent="0.25">
      <c r="B425" s="19"/>
    </row>
    <row r="426" spans="2:2" ht="18.75" x14ac:dyDescent="0.25">
      <c r="B426" s="19">
        <v>20</v>
      </c>
    </row>
    <row r="427" spans="2:2" ht="18.75" x14ac:dyDescent="0.25">
      <c r="B427" s="20"/>
    </row>
    <row r="428" spans="2:2" ht="75" x14ac:dyDescent="0.25">
      <c r="B428" s="20" t="s">
        <v>3851</v>
      </c>
    </row>
    <row r="429" spans="2:2" ht="93.75" x14ac:dyDescent="0.25">
      <c r="B429" s="20" t="s">
        <v>3852</v>
      </c>
    </row>
    <row r="430" spans="2:2" ht="93.75" x14ac:dyDescent="0.25">
      <c r="B430" s="20" t="s">
        <v>3853</v>
      </c>
    </row>
    <row r="431" spans="2:2" ht="18.75" x14ac:dyDescent="0.25">
      <c r="B431" s="19"/>
    </row>
    <row r="432" spans="2:2" ht="18.75" x14ac:dyDescent="0.25">
      <c r="B432" s="19" t="s">
        <v>4367</v>
      </c>
    </row>
    <row r="433" spans="2:2" ht="18.75" x14ac:dyDescent="0.25">
      <c r="B433" s="19" t="s">
        <v>4368</v>
      </c>
    </row>
    <row r="434" spans="2:2" ht="37.5" x14ac:dyDescent="0.25">
      <c r="B434" s="19" t="s">
        <v>4929</v>
      </c>
    </row>
    <row r="435" spans="2:2" ht="18.75" x14ac:dyDescent="0.25">
      <c r="B435" s="19" t="s">
        <v>4930</v>
      </c>
    </row>
    <row r="436" spans="2:2" ht="18.75" x14ac:dyDescent="0.25">
      <c r="B436" s="19" t="s">
        <v>4931</v>
      </c>
    </row>
    <row r="437" spans="2:2" ht="18.75" x14ac:dyDescent="0.25">
      <c r="B437" s="19" t="s">
        <v>4932</v>
      </c>
    </row>
    <row r="438" spans="2:2" ht="18.75" x14ac:dyDescent="0.25">
      <c r="B438" s="20"/>
    </row>
    <row r="439" spans="2:2" ht="18.75" x14ac:dyDescent="0.25">
      <c r="B439" s="19" t="s">
        <v>4370</v>
      </c>
    </row>
    <row r="440" spans="2:2" ht="18.75" x14ac:dyDescent="0.25">
      <c r="B440" s="19" t="s">
        <v>4371</v>
      </c>
    </row>
    <row r="441" spans="2:2" x14ac:dyDescent="0.25">
      <c r="B441" s="200"/>
    </row>
    <row r="442" spans="2:2" ht="18.75" x14ac:dyDescent="0.25">
      <c r="B442" s="20" t="s">
        <v>4372</v>
      </c>
    </row>
    <row r="443" spans="2:2" ht="37.5" x14ac:dyDescent="0.25">
      <c r="B443" s="20" t="s">
        <v>4373</v>
      </c>
    </row>
    <row r="444" spans="2:2" ht="18.75" x14ac:dyDescent="0.25">
      <c r="B444" s="20" t="s">
        <v>4374</v>
      </c>
    </row>
    <row r="445" spans="2:2" ht="18.75" x14ac:dyDescent="0.25">
      <c r="B445" s="20" t="s">
        <v>4375</v>
      </c>
    </row>
    <row r="446" spans="2:2" ht="37.5" x14ac:dyDescent="0.25">
      <c r="B446" s="20" t="s">
        <v>4376</v>
      </c>
    </row>
    <row r="447" spans="2:2" ht="18.75" x14ac:dyDescent="0.25">
      <c r="B447" s="20" t="s">
        <v>4377</v>
      </c>
    </row>
    <row r="448" spans="2:2" ht="18.75" x14ac:dyDescent="0.25">
      <c r="B448" s="20" t="s">
        <v>4378</v>
      </c>
    </row>
    <row r="449" spans="2:2" ht="18.75" x14ac:dyDescent="0.25">
      <c r="B449" s="20" t="s">
        <v>4379</v>
      </c>
    </row>
    <row r="450" spans="2:2" ht="18.75" x14ac:dyDescent="0.25">
      <c r="B450" s="20"/>
    </row>
    <row r="451" spans="2:2" ht="18.75" x14ac:dyDescent="0.25">
      <c r="B451" s="19">
        <v>21</v>
      </c>
    </row>
    <row r="452" spans="2:2" ht="18.75" x14ac:dyDescent="0.25">
      <c r="B452" s="19"/>
    </row>
    <row r="453" spans="2:2" ht="37.5" x14ac:dyDescent="0.25">
      <c r="B453" s="20" t="s">
        <v>3863</v>
      </c>
    </row>
    <row r="454" spans="2:2" ht="56.25" x14ac:dyDescent="0.25">
      <c r="B454" s="20" t="s">
        <v>3613</v>
      </c>
    </row>
    <row r="455" spans="2:2" ht="18.75" x14ac:dyDescent="0.25">
      <c r="B455" s="20"/>
    </row>
    <row r="456" spans="2:2" ht="18.75" x14ac:dyDescent="0.25">
      <c r="B456" s="19" t="s">
        <v>4380</v>
      </c>
    </row>
    <row r="457" spans="2:2" ht="18.75" x14ac:dyDescent="0.25">
      <c r="B457" s="19" t="s">
        <v>4371</v>
      </c>
    </row>
    <row r="458" spans="2:2" ht="18.75" x14ac:dyDescent="0.25">
      <c r="B458" s="22"/>
    </row>
    <row r="459" spans="2:2" ht="37.5" x14ac:dyDescent="0.25">
      <c r="B459" s="20" t="s">
        <v>3865</v>
      </c>
    </row>
    <row r="460" spans="2:2" ht="75" x14ac:dyDescent="0.25">
      <c r="B460" s="20" t="s">
        <v>3866</v>
      </c>
    </row>
    <row r="461" spans="2:2" ht="18.75" x14ac:dyDescent="0.25">
      <c r="B461" s="20" t="s">
        <v>3867</v>
      </c>
    </row>
    <row r="462" spans="2:2" ht="18.75" x14ac:dyDescent="0.25">
      <c r="B462" s="20" t="s">
        <v>3614</v>
      </c>
    </row>
    <row r="463" spans="2:2" ht="37.5" x14ac:dyDescent="0.25">
      <c r="B463" s="20" t="s">
        <v>3615</v>
      </c>
    </row>
    <row r="464" spans="2:2" ht="37.5" x14ac:dyDescent="0.25">
      <c r="B464" s="20" t="s">
        <v>3616</v>
      </c>
    </row>
    <row r="465" spans="2:2" ht="18.75" x14ac:dyDescent="0.25">
      <c r="B465" s="20" t="s">
        <v>3868</v>
      </c>
    </row>
    <row r="466" spans="2:2" ht="56.25" x14ac:dyDescent="0.25">
      <c r="B466" s="20" t="s">
        <v>3869</v>
      </c>
    </row>
    <row r="467" spans="2:2" ht="18.75" x14ac:dyDescent="0.25">
      <c r="B467" s="20" t="s">
        <v>3870</v>
      </c>
    </row>
    <row r="468" spans="2:2" ht="18.75" x14ac:dyDescent="0.25">
      <c r="B468" s="20" t="s">
        <v>3617</v>
      </c>
    </row>
    <row r="469" spans="2:2" ht="18.75" x14ac:dyDescent="0.25">
      <c r="B469" s="20" t="s">
        <v>3618</v>
      </c>
    </row>
    <row r="470" spans="2:2" ht="18.75" x14ac:dyDescent="0.25">
      <c r="B470" s="20" t="s">
        <v>3619</v>
      </c>
    </row>
    <row r="471" spans="2:2" ht="37.5" x14ac:dyDescent="0.25">
      <c r="B471" s="20" t="s">
        <v>3871</v>
      </c>
    </row>
    <row r="472" spans="2:2" ht="18.75" x14ac:dyDescent="0.25">
      <c r="B472" s="20" t="s">
        <v>3872</v>
      </c>
    </row>
    <row r="473" spans="2:2" ht="37.5" x14ac:dyDescent="0.25">
      <c r="B473" s="20" t="s">
        <v>3873</v>
      </c>
    </row>
    <row r="474" spans="2:2" ht="18.75" x14ac:dyDescent="0.25">
      <c r="B474" s="20" t="s">
        <v>3874</v>
      </c>
    </row>
    <row r="475" spans="2:2" ht="56.25" x14ac:dyDescent="0.25">
      <c r="B475" s="20" t="s">
        <v>3875</v>
      </c>
    </row>
    <row r="476" spans="2:2" ht="18.75" x14ac:dyDescent="0.25">
      <c r="B476" s="19"/>
    </row>
    <row r="477" spans="2:2" ht="18.75" x14ac:dyDescent="0.25">
      <c r="B477" s="19">
        <v>22</v>
      </c>
    </row>
    <row r="478" spans="2:2" ht="18.75" x14ac:dyDescent="0.25">
      <c r="B478" s="19"/>
    </row>
    <row r="479" spans="2:2" ht="37.5" x14ac:dyDescent="0.25">
      <c r="B479" s="20" t="s">
        <v>3876</v>
      </c>
    </row>
    <row r="480" spans="2:2" ht="18.75" x14ac:dyDescent="0.25">
      <c r="B480" s="20" t="s">
        <v>3877</v>
      </c>
    </row>
    <row r="481" spans="2:2" ht="18.75" x14ac:dyDescent="0.25">
      <c r="B481" s="20" t="s">
        <v>3878</v>
      </c>
    </row>
    <row r="482" spans="2:2" ht="56.25" x14ac:dyDescent="0.25">
      <c r="B482" s="20" t="s">
        <v>4101</v>
      </c>
    </row>
    <row r="483" spans="2:2" ht="56.25" x14ac:dyDescent="0.25">
      <c r="B483" s="20" t="s">
        <v>4102</v>
      </c>
    </row>
    <row r="484" spans="2:2" ht="37.5" x14ac:dyDescent="0.25">
      <c r="B484" s="20" t="s">
        <v>3880</v>
      </c>
    </row>
    <row r="485" spans="2:2" ht="131.25" x14ac:dyDescent="0.25">
      <c r="B485" s="20" t="s">
        <v>4103</v>
      </c>
    </row>
    <row r="486" spans="2:2" ht="206.25" x14ac:dyDescent="0.25">
      <c r="B486" s="20" t="s">
        <v>4104</v>
      </c>
    </row>
    <row r="487" spans="2:2" ht="37.5" x14ac:dyDescent="0.25">
      <c r="B487" s="20" t="s">
        <v>3882</v>
      </c>
    </row>
    <row r="488" spans="2:2" ht="18.75" x14ac:dyDescent="0.25">
      <c r="B488" s="20" t="s">
        <v>3620</v>
      </c>
    </row>
    <row r="489" spans="2:2" ht="37.5" x14ac:dyDescent="0.25">
      <c r="B489" s="20" t="s">
        <v>3883</v>
      </c>
    </row>
    <row r="490" spans="2:2" ht="37.5" x14ac:dyDescent="0.25">
      <c r="B490" s="20" t="s">
        <v>3884</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3885</v>
      </c>
    </row>
    <row r="497" spans="2:2" ht="18.75" x14ac:dyDescent="0.25">
      <c r="B497" s="20" t="s">
        <v>4933</v>
      </c>
    </row>
    <row r="498" spans="2:2" ht="37.5" x14ac:dyDescent="0.25">
      <c r="B498" s="20" t="s">
        <v>3887</v>
      </c>
    </row>
    <row r="499" spans="2:2" ht="56.25" x14ac:dyDescent="0.25">
      <c r="B499" s="20" t="s">
        <v>4934</v>
      </c>
    </row>
    <row r="500" spans="2:2" ht="75" x14ac:dyDescent="0.25">
      <c r="B500" s="20" t="s">
        <v>4935</v>
      </c>
    </row>
    <row r="501" spans="2:2" ht="37.5" x14ac:dyDescent="0.25">
      <c r="B501" s="20" t="s">
        <v>4936</v>
      </c>
    </row>
    <row r="502" spans="2:2" ht="18.75" x14ac:dyDescent="0.25">
      <c r="B502" s="20" t="s">
        <v>4937</v>
      </c>
    </row>
    <row r="503" spans="2:2" ht="56.25" x14ac:dyDescent="0.25">
      <c r="B503" s="20" t="s">
        <v>4938</v>
      </c>
    </row>
    <row r="504" spans="2:2" ht="37.5" x14ac:dyDescent="0.25">
      <c r="B504" s="20" t="s">
        <v>4109</v>
      </c>
    </row>
    <row r="505" spans="2:2" ht="18.75" x14ac:dyDescent="0.25">
      <c r="B505" s="20" t="s">
        <v>4939</v>
      </c>
    </row>
    <row r="506" spans="2:2" ht="112.5" x14ac:dyDescent="0.25">
      <c r="B506" s="20" t="s">
        <v>4940</v>
      </c>
    </row>
    <row r="507" spans="2:2" ht="56.25" x14ac:dyDescent="0.25">
      <c r="B507" s="20" t="s">
        <v>4941</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4942</v>
      </c>
    </row>
    <row r="513" spans="2:2" ht="37.5" x14ac:dyDescent="0.25">
      <c r="B513" s="20" t="s">
        <v>4943</v>
      </c>
    </row>
    <row r="514" spans="2:2" ht="56.25" x14ac:dyDescent="0.25">
      <c r="B514" s="20" t="s">
        <v>4944</v>
      </c>
    </row>
    <row r="515" spans="2:2" ht="56.25" x14ac:dyDescent="0.25">
      <c r="B515" s="20" t="s">
        <v>4945</v>
      </c>
    </row>
    <row r="516" spans="2:2" ht="18.75" x14ac:dyDescent="0.25">
      <c r="B516" s="20" t="s">
        <v>4946</v>
      </c>
    </row>
    <row r="517" spans="2:2" ht="37.5" x14ac:dyDescent="0.25">
      <c r="B517" s="20" t="s">
        <v>4947</v>
      </c>
    </row>
    <row r="518" spans="2:2" ht="93.75" x14ac:dyDescent="0.25">
      <c r="B518" s="20" t="s">
        <v>4948</v>
      </c>
    </row>
    <row r="519" spans="2:2" ht="56.25" x14ac:dyDescent="0.25">
      <c r="B519" s="20" t="s">
        <v>4949</v>
      </c>
    </row>
    <row r="520" spans="2:2" ht="75" x14ac:dyDescent="0.25">
      <c r="B520" s="20" t="s">
        <v>4950</v>
      </c>
    </row>
    <row r="521" spans="2:2" ht="18.75" x14ac:dyDescent="0.25">
      <c r="B521" s="20" t="s">
        <v>4693</v>
      </c>
    </row>
    <row r="522" spans="2:2" ht="37.5" x14ac:dyDescent="0.25">
      <c r="B522" s="20" t="s">
        <v>3916</v>
      </c>
    </row>
    <row r="523" spans="2:2" ht="37.5" x14ac:dyDescent="0.25">
      <c r="B523" s="20" t="s">
        <v>3899</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4951</v>
      </c>
    </row>
    <row r="531" spans="2:2" ht="37.5" x14ac:dyDescent="0.25">
      <c r="B531" s="20" t="s">
        <v>3632</v>
      </c>
    </row>
    <row r="532" spans="2:2" ht="75" x14ac:dyDescent="0.25">
      <c r="B532" s="20" t="s">
        <v>3918</v>
      </c>
    </row>
    <row r="533" spans="2:2" ht="18.75" x14ac:dyDescent="0.25">
      <c r="B533" s="19"/>
    </row>
    <row r="534" spans="2:2" ht="18.75" x14ac:dyDescent="0.25">
      <c r="B534" s="20" t="s">
        <v>4399</v>
      </c>
    </row>
    <row r="535" spans="2:2" ht="18.75" x14ac:dyDescent="0.25">
      <c r="B535" s="20" t="s">
        <v>4334</v>
      </c>
    </row>
    <row r="536" spans="2:2" ht="18.75" x14ac:dyDescent="0.25">
      <c r="B536" s="20" t="s">
        <v>4400</v>
      </c>
    </row>
    <row r="537" spans="2:2" ht="37.5" x14ac:dyDescent="0.25">
      <c r="B537" s="20" t="s">
        <v>4401</v>
      </c>
    </row>
    <row r="538" spans="2:2" ht="18.75" x14ac:dyDescent="0.25">
      <c r="B538" s="20" t="s">
        <v>4402</v>
      </c>
    </row>
    <row r="539" spans="2:2" ht="18.75" x14ac:dyDescent="0.25">
      <c r="B539" s="20" t="s">
        <v>4403</v>
      </c>
    </row>
    <row r="540" spans="2:2" ht="18.75" x14ac:dyDescent="0.25">
      <c r="B540" s="20" t="s">
        <v>4404</v>
      </c>
    </row>
    <row r="541" spans="2:2" ht="18.75" x14ac:dyDescent="0.25">
      <c r="B541" s="20"/>
    </row>
    <row r="542" spans="2:2" ht="37.5" x14ac:dyDescent="0.25">
      <c r="B542" s="20" t="s">
        <v>3924</v>
      </c>
    </row>
    <row r="543" spans="2:2" ht="56.25" x14ac:dyDescent="0.25">
      <c r="B543" s="20" t="s">
        <v>3925</v>
      </c>
    </row>
    <row r="544" spans="2:2" ht="93.75" x14ac:dyDescent="0.25">
      <c r="B544" s="20" t="s">
        <v>3926</v>
      </c>
    </row>
    <row r="545" spans="2:2" ht="75" x14ac:dyDescent="0.25">
      <c r="B545" s="20" t="s">
        <v>3927</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3928</v>
      </c>
    </row>
    <row r="551" spans="2:2" ht="18.75" x14ac:dyDescent="0.25">
      <c r="B551" s="20"/>
    </row>
    <row r="552" spans="2:2" ht="56.25" x14ac:dyDescent="0.25">
      <c r="B552" s="20" t="s">
        <v>4406</v>
      </c>
    </row>
    <row r="553" spans="2:2" ht="18.75" x14ac:dyDescent="0.25">
      <c r="B553" s="20" t="s">
        <v>4707</v>
      </c>
    </row>
    <row r="554" spans="2:2" ht="18.75" x14ac:dyDescent="0.25">
      <c r="B554" s="20" t="s">
        <v>4268</v>
      </c>
    </row>
    <row r="555" spans="2:2" ht="18.75" x14ac:dyDescent="0.25">
      <c r="B555" s="184"/>
    </row>
    <row r="556" spans="2:2" ht="37.5" x14ac:dyDescent="0.25">
      <c r="B556" s="20" t="s">
        <v>3634</v>
      </c>
    </row>
    <row r="557" spans="2:2" ht="75" x14ac:dyDescent="0.25">
      <c r="B557" s="20" t="s">
        <v>4408</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4409</v>
      </c>
    </row>
    <row r="566" spans="2:2" ht="37.5" x14ac:dyDescent="0.25">
      <c r="B566" s="20" t="s">
        <v>4709</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3936</v>
      </c>
    </row>
    <row r="574" spans="2:2" ht="56.25" x14ac:dyDescent="0.25">
      <c r="B574" s="20" t="s">
        <v>3937</v>
      </c>
    </row>
    <row r="575" spans="2:2" ht="37.5" x14ac:dyDescent="0.25">
      <c r="B575" s="20" t="s">
        <v>3938</v>
      </c>
    </row>
    <row r="576" spans="2:2" ht="18.75" x14ac:dyDescent="0.25">
      <c r="B576" s="20"/>
    </row>
    <row r="577" spans="2:2" ht="18.75" x14ac:dyDescent="0.25">
      <c r="B577" s="20" t="s">
        <v>4411</v>
      </c>
    </row>
    <row r="578" spans="2:2" ht="18.75" x14ac:dyDescent="0.25">
      <c r="B578" s="20" t="s">
        <v>4412</v>
      </c>
    </row>
    <row r="579" spans="2:2" ht="18.75" x14ac:dyDescent="0.25">
      <c r="B579" s="20" t="s">
        <v>4413</v>
      </c>
    </row>
    <row r="580" spans="2:2" ht="18.75" x14ac:dyDescent="0.25">
      <c r="B580" s="20" t="s">
        <v>4414</v>
      </c>
    </row>
    <row r="581" spans="2:2" ht="18.75" x14ac:dyDescent="0.25">
      <c r="B581" s="20"/>
    </row>
    <row r="582" spans="2:2" ht="93.75" x14ac:dyDescent="0.25">
      <c r="B582" s="20" t="s">
        <v>3942</v>
      </c>
    </row>
    <row r="583" spans="2:2" ht="18.75" x14ac:dyDescent="0.25">
      <c r="B583" s="20" t="s">
        <v>3642</v>
      </c>
    </row>
    <row r="584" spans="2:2" ht="37.5" x14ac:dyDescent="0.25">
      <c r="B584" s="20" t="s">
        <v>3943</v>
      </c>
    </row>
    <row r="585" spans="2:2" ht="56.25" x14ac:dyDescent="0.25">
      <c r="B585" s="20" t="s">
        <v>3643</v>
      </c>
    </row>
    <row r="586" spans="2:2" ht="18.75" x14ac:dyDescent="0.25">
      <c r="B586" s="20"/>
    </row>
    <row r="587" spans="2:2" ht="37.5" x14ac:dyDescent="0.25">
      <c r="B587" s="221" t="s">
        <v>4415</v>
      </c>
    </row>
    <row r="588" spans="2:2" ht="18.75" x14ac:dyDescent="0.25">
      <c r="B588" s="221" t="s">
        <v>4416</v>
      </c>
    </row>
    <row r="589" spans="2:2" ht="18.75" x14ac:dyDescent="0.25">
      <c r="B589" s="221" t="s">
        <v>4417</v>
      </c>
    </row>
    <row r="590" spans="2:2" ht="18.75" x14ac:dyDescent="0.25">
      <c r="B590" s="221"/>
    </row>
    <row r="591" spans="2:2" ht="56.25" x14ac:dyDescent="0.25">
      <c r="B591" s="221" t="s">
        <v>4418</v>
      </c>
    </row>
    <row r="592" spans="2:2" ht="18.75" x14ac:dyDescent="0.25">
      <c r="B592" s="222"/>
    </row>
    <row r="593" spans="2:2" ht="75" x14ac:dyDescent="0.25">
      <c r="B593" s="222" t="s">
        <v>4952</v>
      </c>
    </row>
    <row r="594" spans="2:2" ht="18.75" x14ac:dyDescent="0.25">
      <c r="B594" s="221"/>
    </row>
    <row r="595" spans="2:2" ht="18.75" x14ac:dyDescent="0.25">
      <c r="B595" s="221">
        <v>28</v>
      </c>
    </row>
    <row r="596" spans="2:2" ht="18.75" x14ac:dyDescent="0.25">
      <c r="B596" s="222"/>
    </row>
    <row r="597" spans="2:2" ht="18.75" x14ac:dyDescent="0.25">
      <c r="B597" s="222" t="s">
        <v>4953</v>
      </c>
    </row>
    <row r="598" spans="2:2" ht="18.75" x14ac:dyDescent="0.25">
      <c r="B598" s="222"/>
    </row>
    <row r="599" spans="2:2" ht="18.75" x14ac:dyDescent="0.25">
      <c r="B599" s="221" t="s">
        <v>4420</v>
      </c>
    </row>
    <row r="600" spans="2:2" ht="18.75" x14ac:dyDescent="0.25">
      <c r="B600" s="222"/>
    </row>
    <row r="601" spans="2:2" ht="75" x14ac:dyDescent="0.25">
      <c r="B601" s="222" t="s">
        <v>4954</v>
      </c>
    </row>
    <row r="602" spans="2:2" ht="56.25" x14ac:dyDescent="0.25">
      <c r="B602" s="222" t="s">
        <v>4422</v>
      </c>
    </row>
    <row r="603" spans="2:2" ht="18.75" x14ac:dyDescent="0.25">
      <c r="B603" s="222" t="s">
        <v>4423</v>
      </c>
    </row>
    <row r="604" spans="2:2" ht="18.75" x14ac:dyDescent="0.25">
      <c r="B604" s="222" t="s">
        <v>4424</v>
      </c>
    </row>
    <row r="605" spans="2:2" ht="37.5" x14ac:dyDescent="0.25">
      <c r="B605" s="222" t="s">
        <v>4425</v>
      </c>
    </row>
    <row r="606" spans="2:2" ht="37.5" x14ac:dyDescent="0.25">
      <c r="B606" s="222" t="s">
        <v>4426</v>
      </c>
    </row>
    <row r="607" spans="2:2" ht="56.25" x14ac:dyDescent="0.25">
      <c r="B607" s="222" t="s">
        <v>4427</v>
      </c>
    </row>
    <row r="608" spans="2:2" ht="37.5" x14ac:dyDescent="0.25">
      <c r="B608" s="222" t="s">
        <v>4428</v>
      </c>
    </row>
    <row r="609" spans="2:2" ht="75" x14ac:dyDescent="0.25">
      <c r="B609" s="222" t="s">
        <v>4429</v>
      </c>
    </row>
    <row r="610" spans="2:2" ht="18.75" x14ac:dyDescent="0.25">
      <c r="B610" s="222" t="s">
        <v>4430</v>
      </c>
    </row>
    <row r="611" spans="2:2" ht="75" x14ac:dyDescent="0.25">
      <c r="B611" s="222" t="s">
        <v>4431</v>
      </c>
    </row>
    <row r="612" spans="2:2" ht="56.25" x14ac:dyDescent="0.25">
      <c r="B612" s="222" t="s">
        <v>4432</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4433</v>
      </c>
    </row>
    <row r="618" spans="2:2" ht="37.5" x14ac:dyDescent="0.25">
      <c r="B618" s="222" t="s">
        <v>4434</v>
      </c>
    </row>
    <row r="619" spans="2:2" ht="37.5" x14ac:dyDescent="0.25">
      <c r="B619" s="222" t="s">
        <v>4955</v>
      </c>
    </row>
    <row r="620" spans="2:2" ht="18.75" x14ac:dyDescent="0.25">
      <c r="B620" s="218"/>
    </row>
    <row r="621" spans="2:2" ht="56.25" x14ac:dyDescent="0.25">
      <c r="B621" s="221" t="s">
        <v>4436</v>
      </c>
    </row>
    <row r="622" spans="2:2" ht="18.75" x14ac:dyDescent="0.25">
      <c r="B622" s="222"/>
    </row>
    <row r="623" spans="2:2" ht="37.5" x14ac:dyDescent="0.25">
      <c r="B623" s="222" t="s">
        <v>4437</v>
      </c>
    </row>
    <row r="624" spans="2:2" ht="75" x14ac:dyDescent="0.25">
      <c r="B624" s="222" t="s">
        <v>4956</v>
      </c>
    </row>
    <row r="625" spans="2:3" ht="18.75" x14ac:dyDescent="0.25">
      <c r="B625" s="222" t="s">
        <v>4439</v>
      </c>
    </row>
    <row r="626" spans="2:3" ht="18.75" x14ac:dyDescent="0.25">
      <c r="B626" s="222" t="s">
        <v>4440</v>
      </c>
    </row>
    <row r="627" spans="2:3" ht="37.5" x14ac:dyDescent="0.25">
      <c r="B627" s="222" t="s">
        <v>4441</v>
      </c>
    </row>
    <row r="628" spans="2:3" ht="56.25" x14ac:dyDescent="0.25">
      <c r="B628" s="222" t="s">
        <v>4442</v>
      </c>
    </row>
    <row r="629" spans="2:3" ht="56.25" x14ac:dyDescent="0.25">
      <c r="B629" s="222" t="s">
        <v>4443</v>
      </c>
      <c r="C629" s="214"/>
    </row>
    <row r="630" spans="2:3" ht="37.5" x14ac:dyDescent="0.25">
      <c r="B630" s="222" t="s">
        <v>4444</v>
      </c>
      <c r="C630" s="214"/>
    </row>
    <row r="631" spans="2:3" ht="37.5" x14ac:dyDescent="0.25">
      <c r="B631" s="222" t="s">
        <v>4445</v>
      </c>
      <c r="C631" s="214"/>
    </row>
    <row r="632" spans="2:3" ht="18.75" x14ac:dyDescent="0.25">
      <c r="B632" s="221"/>
    </row>
    <row r="633" spans="2:3" ht="18.75" x14ac:dyDescent="0.25">
      <c r="B633" s="221" t="s">
        <v>4446</v>
      </c>
    </row>
    <row r="634" spans="2:3" ht="18.75" x14ac:dyDescent="0.25">
      <c r="B634" s="219"/>
    </row>
    <row r="635" spans="2:3" ht="37.5" x14ac:dyDescent="0.25">
      <c r="B635" s="222" t="s">
        <v>4957</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4958</v>
      </c>
    </row>
    <row r="642" spans="2:3" ht="18.75" x14ac:dyDescent="0.25">
      <c r="B642" s="222" t="s">
        <v>4448</v>
      </c>
      <c r="C642" s="214"/>
    </row>
    <row r="643" spans="2:3" ht="18.75" x14ac:dyDescent="0.25">
      <c r="B643" s="222" t="s">
        <v>4449</v>
      </c>
    </row>
    <row r="644" spans="2:3" ht="18.75" x14ac:dyDescent="0.25">
      <c r="B644" s="222" t="s">
        <v>4450</v>
      </c>
    </row>
    <row r="645" spans="2:3" ht="37.5" x14ac:dyDescent="0.25">
      <c r="B645" s="222" t="s">
        <v>4451</v>
      </c>
    </row>
    <row r="646" spans="2:3" ht="75" x14ac:dyDescent="0.25">
      <c r="B646" s="222" t="s">
        <v>4452</v>
      </c>
    </row>
    <row r="647" spans="2:3" ht="37.5" x14ac:dyDescent="0.25">
      <c r="B647" s="222" t="s">
        <v>4453</v>
      </c>
    </row>
    <row r="648" spans="2:3" ht="56.25" x14ac:dyDescent="0.25">
      <c r="B648" s="222" t="s">
        <v>1057</v>
      </c>
    </row>
    <row r="649" spans="2:3" ht="56.25" x14ac:dyDescent="0.25">
      <c r="B649" s="222" t="s">
        <v>1058</v>
      </c>
    </row>
    <row r="650" spans="2:3" ht="93.75" x14ac:dyDescent="0.25">
      <c r="B650" s="222" t="s">
        <v>4454</v>
      </c>
    </row>
    <row r="651" spans="2:3" ht="56.25" x14ac:dyDescent="0.25">
      <c r="B651" s="222" t="s">
        <v>4455</v>
      </c>
    </row>
    <row r="652" spans="2:3" ht="18.75" x14ac:dyDescent="0.25">
      <c r="B652" s="221"/>
    </row>
    <row r="653" spans="2:3" ht="18.75" x14ac:dyDescent="0.25">
      <c r="B653" s="221" t="s">
        <v>4456</v>
      </c>
    </row>
    <row r="654" spans="2:3" ht="18.75" x14ac:dyDescent="0.25">
      <c r="B654" s="222"/>
    </row>
    <row r="655" spans="2:3" ht="75" x14ac:dyDescent="0.25">
      <c r="B655" s="222" t="s">
        <v>4959</v>
      </c>
    </row>
    <row r="656" spans="2:3" ht="18.75" x14ac:dyDescent="0.25">
      <c r="B656" s="222"/>
    </row>
    <row r="657" spans="2:3" ht="18.75" x14ac:dyDescent="0.25">
      <c r="B657" s="221">
        <v>31</v>
      </c>
    </row>
    <row r="658" spans="2:3" ht="18.75" x14ac:dyDescent="0.25">
      <c r="B658" s="221"/>
    </row>
    <row r="659" spans="2:3" ht="56.25" x14ac:dyDescent="0.25">
      <c r="B659" s="222" t="s">
        <v>4960</v>
      </c>
    </row>
    <row r="660" spans="2:3" ht="18.75" x14ac:dyDescent="0.25">
      <c r="B660" s="221"/>
    </row>
    <row r="661" spans="2:3" ht="18.75" x14ac:dyDescent="0.25">
      <c r="B661" s="221" t="s">
        <v>4458</v>
      </c>
    </row>
    <row r="662" spans="2:3" ht="18.75" x14ac:dyDescent="0.25">
      <c r="B662" s="222"/>
    </row>
    <row r="663" spans="2:3" ht="37.5" x14ac:dyDescent="0.25">
      <c r="B663" s="222" t="s">
        <v>4459</v>
      </c>
    </row>
    <row r="664" spans="2:3" ht="18.75" x14ac:dyDescent="0.25">
      <c r="B664" s="222"/>
    </row>
    <row r="665" spans="2:3" ht="18.75" x14ac:dyDescent="0.25">
      <c r="B665" s="221" t="s">
        <v>4460</v>
      </c>
    </row>
    <row r="666" spans="2:3" ht="18.75" x14ac:dyDescent="0.25">
      <c r="B666" s="222"/>
    </row>
    <row r="667" spans="2:3" ht="37.5" x14ac:dyDescent="0.25">
      <c r="B667" s="222" t="s">
        <v>4749</v>
      </c>
    </row>
    <row r="668" spans="2:3" ht="112.5" x14ac:dyDescent="0.25">
      <c r="B668" s="222" t="s">
        <v>4462</v>
      </c>
      <c r="C668" s="214"/>
    </row>
    <row r="669" spans="2:3" ht="18.75" x14ac:dyDescent="0.25">
      <c r="B669" s="222" t="s">
        <v>3986</v>
      </c>
      <c r="C669" s="214"/>
    </row>
    <row r="670" spans="2:3" ht="56.25" x14ac:dyDescent="0.25">
      <c r="B670" s="222" t="s">
        <v>4463</v>
      </c>
      <c r="C670" s="214"/>
    </row>
    <row r="671" spans="2:3" ht="56.25" x14ac:dyDescent="0.25">
      <c r="B671" s="222" t="s">
        <v>4464</v>
      </c>
      <c r="C671" s="214"/>
    </row>
    <row r="672" spans="2:3" ht="18.75" x14ac:dyDescent="0.25">
      <c r="B672" s="222"/>
    </row>
    <row r="673" spans="2:2" ht="18.75" x14ac:dyDescent="0.25">
      <c r="B673" s="221" t="s">
        <v>4465</v>
      </c>
    </row>
    <row r="674" spans="2:2" ht="18.75" x14ac:dyDescent="0.25">
      <c r="B674" s="218"/>
    </row>
    <row r="675" spans="2:2" ht="37.5" x14ac:dyDescent="0.25">
      <c r="B675" s="222" t="s">
        <v>4466</v>
      </c>
    </row>
    <row r="676" spans="2:2" ht="18.75" x14ac:dyDescent="0.25">
      <c r="B676" s="222"/>
    </row>
    <row r="677" spans="2:2" ht="37.5" x14ac:dyDescent="0.25">
      <c r="B677" s="221" t="s">
        <v>4961</v>
      </c>
    </row>
    <row r="678" spans="2:2" ht="18.75" x14ac:dyDescent="0.25">
      <c r="B678" s="218"/>
    </row>
    <row r="679" spans="2:2" ht="37.5" x14ac:dyDescent="0.25">
      <c r="B679" s="222" t="s">
        <v>4468</v>
      </c>
    </row>
    <row r="680" spans="2:2" ht="18.75" x14ac:dyDescent="0.25">
      <c r="B680" s="221">
        <v>32</v>
      </c>
    </row>
    <row r="681" spans="2:2" ht="18.75" x14ac:dyDescent="0.25">
      <c r="B681" s="222"/>
    </row>
    <row r="682" spans="2:2" ht="37.5" x14ac:dyDescent="0.25">
      <c r="B682" s="222" t="s">
        <v>4469</v>
      </c>
    </row>
    <row r="683" spans="2:2" ht="18.75" x14ac:dyDescent="0.25">
      <c r="B683" s="221"/>
    </row>
    <row r="684" spans="2:2" ht="37.5" x14ac:dyDescent="0.25">
      <c r="B684" s="221" t="s">
        <v>4470</v>
      </c>
    </row>
    <row r="685" spans="2:2" ht="18.75" x14ac:dyDescent="0.25">
      <c r="B685" s="222"/>
    </row>
    <row r="686" spans="2:2" ht="75" x14ac:dyDescent="0.25">
      <c r="B686" s="222" t="s">
        <v>4962</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4473</v>
      </c>
    </row>
    <row r="692" spans="2:45" ht="18.75" x14ac:dyDescent="0.25">
      <c r="B692" s="220" t="s">
        <v>4474</v>
      </c>
    </row>
    <row r="693" spans="2:45" ht="18.75" x14ac:dyDescent="0.25">
      <c r="B693" s="220" t="s">
        <v>9</v>
      </c>
    </row>
    <row r="694" spans="2:45" ht="18.75" x14ac:dyDescent="0.25">
      <c r="B694" s="220" t="s">
        <v>4475</v>
      </c>
    </row>
    <row r="695" spans="2:45" ht="18.75" x14ac:dyDescent="0.3">
      <c r="B695" s="258" t="s">
        <v>4963</v>
      </c>
    </row>
    <row r="697" spans="2:45" ht="18.75" x14ac:dyDescent="0.25">
      <c r="B697" s="256" t="s">
        <v>173</v>
      </c>
    </row>
    <row r="698" spans="2:45" ht="18.75" x14ac:dyDescent="0.25">
      <c r="B698" s="256" t="s">
        <v>4969</v>
      </c>
    </row>
    <row r="699" spans="2:45" ht="18.75" x14ac:dyDescent="0.25">
      <c r="B699" s="256" t="s">
        <v>4964</v>
      </c>
    </row>
    <row r="700" spans="2:45" ht="18.75" x14ac:dyDescent="0.25">
      <c r="B700" s="259" t="s">
        <v>4965</v>
      </c>
    </row>
    <row r="701" spans="2:45" ht="18.75" x14ac:dyDescent="0.25">
      <c r="B701" s="256" t="s">
        <v>4966</v>
      </c>
    </row>
    <row r="702" spans="2:45" ht="18.75" x14ac:dyDescent="0.25">
      <c r="B702" s="256" t="s">
        <v>4967</v>
      </c>
    </row>
    <row r="703" spans="2:45" ht="18.75" x14ac:dyDescent="0.25">
      <c r="B703" s="256" t="s">
        <v>4968</v>
      </c>
    </row>
    <row r="704" spans="2:45" x14ac:dyDescent="0.25">
      <c r="B704" s="344" t="s">
        <v>4970</v>
      </c>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c r="AS704" s="344"/>
    </row>
    <row r="705" spans="2:45" x14ac:dyDescent="0.25">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c r="AA705" s="337"/>
      <c r="AB705" s="337"/>
      <c r="AC705" s="337"/>
      <c r="AD705" s="337"/>
      <c r="AE705" s="337"/>
      <c r="AF705" s="337"/>
      <c r="AG705" s="337"/>
      <c r="AH705" s="337"/>
      <c r="AI705" s="337"/>
      <c r="AJ705" s="337"/>
      <c r="AK705" s="337"/>
      <c r="AL705" s="337"/>
      <c r="AM705" s="337"/>
      <c r="AN705" s="337"/>
      <c r="AO705" s="337"/>
      <c r="AP705" s="337"/>
      <c r="AQ705" s="337"/>
      <c r="AR705" s="337"/>
      <c r="AS705" s="337"/>
    </row>
    <row r="706" spans="2:45" x14ac:dyDescent="0.25">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t="s">
        <v>4971</v>
      </c>
      <c r="Z706" s="337"/>
      <c r="AA706" s="337"/>
      <c r="AB706" s="337"/>
      <c r="AC706" s="337"/>
      <c r="AD706" s="337"/>
      <c r="AE706" s="337"/>
      <c r="AF706" s="337"/>
      <c r="AG706" s="337"/>
      <c r="AH706" s="337"/>
      <c r="AI706" s="337"/>
      <c r="AJ706" s="337"/>
      <c r="AK706" s="337"/>
      <c r="AL706" s="337"/>
      <c r="AM706" s="337"/>
      <c r="AN706" s="337"/>
      <c r="AO706" s="337"/>
      <c r="AP706" s="337"/>
      <c r="AQ706" s="337"/>
      <c r="AR706" s="337"/>
      <c r="AS706" s="337"/>
    </row>
    <row r="707" spans="2:45" x14ac:dyDescent="0.25">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46" t="s">
        <v>4478</v>
      </c>
      <c r="Z707" s="346"/>
      <c r="AA707" s="346"/>
      <c r="AB707" s="346"/>
      <c r="AC707" s="346"/>
      <c r="AD707" s="346"/>
      <c r="AE707" s="346"/>
      <c r="AF707" s="346"/>
      <c r="AG707" s="346"/>
      <c r="AH707" s="346"/>
      <c r="AI707" s="346"/>
      <c r="AJ707" s="346"/>
      <c r="AK707" s="346"/>
      <c r="AL707" s="346"/>
      <c r="AM707" s="346"/>
      <c r="AN707" s="346"/>
      <c r="AO707" s="346"/>
      <c r="AP707" s="346"/>
      <c r="AQ707" s="346"/>
      <c r="AR707" s="346"/>
      <c r="AS707" s="346"/>
    </row>
    <row r="708" spans="2:45" ht="15.75" thickBot="1" x14ac:dyDescent="0.3">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9"/>
      <c r="Z708" s="339"/>
      <c r="AA708" s="339"/>
      <c r="AB708" s="339"/>
      <c r="AC708" s="339"/>
      <c r="AD708" s="339"/>
      <c r="AE708" s="339"/>
      <c r="AF708" s="339"/>
      <c r="AG708" s="339"/>
      <c r="AH708" s="339"/>
      <c r="AI708" s="339"/>
      <c r="AJ708" s="339"/>
      <c r="AK708" s="339"/>
      <c r="AL708" s="339"/>
      <c r="AM708" s="339"/>
      <c r="AN708" s="339"/>
      <c r="AO708" s="339"/>
      <c r="AP708" s="339"/>
      <c r="AQ708" s="339"/>
      <c r="AR708" s="339"/>
      <c r="AS708" s="339"/>
    </row>
    <row r="709" spans="2:45" ht="15.75" thickBot="1" x14ac:dyDescent="0.3">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42" t="s">
        <v>4972</v>
      </c>
      <c r="Z709" s="342"/>
      <c r="AA709" s="342"/>
      <c r="AB709" s="342"/>
      <c r="AC709" s="342"/>
      <c r="AD709" s="342"/>
      <c r="AE709" s="340"/>
      <c r="AF709" s="340"/>
      <c r="AG709" s="340"/>
      <c r="AH709" s="340"/>
      <c r="AI709" s="340"/>
      <c r="AJ709" s="340"/>
      <c r="AK709" s="340"/>
      <c r="AL709" s="340"/>
      <c r="AM709" s="340"/>
      <c r="AN709" s="340"/>
      <c r="AO709" s="340"/>
      <c r="AP709" s="340"/>
      <c r="AQ709" s="340"/>
      <c r="AR709" s="340"/>
      <c r="AS709" s="340"/>
    </row>
    <row r="710" spans="2:45" x14ac:dyDescent="0.25">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8" t="s">
        <v>4973</v>
      </c>
      <c r="Z710" s="338"/>
      <c r="AA710" s="338"/>
      <c r="AB710" s="338"/>
      <c r="AC710" s="338"/>
      <c r="AD710" s="338"/>
      <c r="AE710" s="338"/>
      <c r="AF710" s="338"/>
      <c r="AG710" s="338"/>
      <c r="AH710" s="338"/>
      <c r="AI710" s="338"/>
      <c r="AJ710" s="338"/>
      <c r="AK710" s="338"/>
      <c r="AL710" s="338"/>
      <c r="AM710" s="338"/>
      <c r="AN710" s="338"/>
      <c r="AO710" s="338"/>
      <c r="AP710" s="338"/>
      <c r="AQ710" s="338"/>
      <c r="AR710" s="338"/>
      <c r="AS710" s="338"/>
    </row>
    <row r="711" spans="2:45" ht="15.75" thickBot="1" x14ac:dyDescent="0.3">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9"/>
      <c r="Z711" s="339"/>
      <c r="AA711" s="339"/>
      <c r="AB711" s="339"/>
      <c r="AC711" s="339"/>
      <c r="AD711" s="339"/>
      <c r="AE711" s="339"/>
      <c r="AF711" s="339"/>
      <c r="AG711" s="339"/>
      <c r="AH711" s="339"/>
      <c r="AI711" s="339"/>
      <c r="AJ711" s="339"/>
      <c r="AK711" s="339"/>
      <c r="AL711" s="339"/>
      <c r="AM711" s="339"/>
      <c r="AN711" s="339"/>
      <c r="AO711" s="339"/>
      <c r="AP711" s="339"/>
      <c r="AQ711" s="339"/>
      <c r="AR711" s="339"/>
      <c r="AS711" s="339"/>
    </row>
    <row r="712" spans="2:45" x14ac:dyDescent="0.25">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43" t="s">
        <v>4974</v>
      </c>
      <c r="Z712" s="343"/>
      <c r="AA712" s="343"/>
      <c r="AB712" s="343"/>
      <c r="AC712" s="343"/>
      <c r="AD712" s="343"/>
      <c r="AE712" s="343"/>
      <c r="AF712" s="343"/>
      <c r="AG712" s="343"/>
      <c r="AH712" s="343"/>
      <c r="AI712" s="343"/>
      <c r="AJ712" s="343"/>
      <c r="AK712" s="343"/>
      <c r="AL712" s="343"/>
      <c r="AM712" s="343"/>
      <c r="AN712" s="343"/>
      <c r="AO712" s="343"/>
      <c r="AP712" s="343"/>
      <c r="AQ712" s="343"/>
      <c r="AR712" s="343"/>
      <c r="AS712" s="343"/>
    </row>
    <row r="713" spans="2:45" ht="15.75" thickBot="1" x14ac:dyDescent="0.3">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9"/>
      <c r="Z713" s="339"/>
      <c r="AA713" s="339"/>
      <c r="AB713" s="339"/>
      <c r="AC713" s="339"/>
      <c r="AD713" s="339"/>
      <c r="AE713" s="339"/>
      <c r="AF713" s="339"/>
      <c r="AG713" s="339"/>
      <c r="AH713" s="339"/>
      <c r="AI713" s="339"/>
      <c r="AJ713" s="339"/>
      <c r="AK713" s="339"/>
      <c r="AL713" s="339"/>
      <c r="AM713" s="339"/>
      <c r="AN713" s="339"/>
      <c r="AO713" s="339"/>
      <c r="AP713" s="339"/>
      <c r="AQ713" s="339"/>
      <c r="AR713" s="339"/>
      <c r="AS713" s="339"/>
    </row>
    <row r="714" spans="2:45" x14ac:dyDescent="0.25">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43" t="s">
        <v>4975</v>
      </c>
      <c r="Z714" s="343"/>
      <c r="AA714" s="343"/>
      <c r="AB714" s="343"/>
      <c r="AC714" s="343"/>
      <c r="AD714" s="343"/>
      <c r="AE714" s="343"/>
      <c r="AF714" s="343"/>
      <c r="AG714" s="343"/>
      <c r="AH714" s="343"/>
      <c r="AI714" s="343"/>
      <c r="AJ714" s="343"/>
      <c r="AK714" s="343"/>
      <c r="AL714" s="343"/>
      <c r="AM714" s="343"/>
      <c r="AN714" s="343"/>
      <c r="AO714" s="343"/>
      <c r="AP714" s="343"/>
      <c r="AQ714" s="343"/>
      <c r="AR714" s="343"/>
      <c r="AS714" s="343"/>
    </row>
    <row r="715" spans="2:45" ht="15.75" thickBot="1" x14ac:dyDescent="0.3">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9"/>
      <c r="Z715" s="339"/>
      <c r="AA715" s="339"/>
      <c r="AB715" s="339"/>
      <c r="AC715" s="339"/>
      <c r="AD715" s="339"/>
      <c r="AE715" s="339"/>
      <c r="AF715" s="339"/>
      <c r="AG715" s="339"/>
      <c r="AH715" s="339"/>
      <c r="AI715" s="339"/>
      <c r="AJ715" s="339"/>
      <c r="AK715" s="339"/>
      <c r="AL715" s="339"/>
      <c r="AM715" s="339"/>
      <c r="AN715" s="339"/>
      <c r="AO715" s="339"/>
      <c r="AP715" s="339"/>
      <c r="AQ715" s="339"/>
      <c r="AR715" s="339"/>
      <c r="AS715" s="339"/>
    </row>
    <row r="716" spans="2:45" x14ac:dyDescent="0.25">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43" t="s">
        <v>4976</v>
      </c>
      <c r="Z716" s="343"/>
      <c r="AA716" s="343"/>
      <c r="AB716" s="343"/>
      <c r="AC716" s="343"/>
      <c r="AD716" s="343"/>
      <c r="AE716" s="343"/>
      <c r="AF716" s="343"/>
      <c r="AG716" s="343"/>
      <c r="AH716" s="343"/>
      <c r="AI716" s="343"/>
      <c r="AJ716" s="343"/>
      <c r="AK716" s="343"/>
      <c r="AL716" s="343"/>
      <c r="AM716" s="343"/>
      <c r="AN716" s="343"/>
      <c r="AO716" s="343"/>
      <c r="AP716" s="343"/>
      <c r="AQ716" s="343"/>
      <c r="AR716" s="343"/>
      <c r="AS716" s="343"/>
    </row>
    <row r="717" spans="2:45" ht="15.75" thickBot="1" x14ac:dyDescent="0.3">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9"/>
      <c r="Z717" s="339"/>
      <c r="AA717" s="339"/>
      <c r="AB717" s="339"/>
      <c r="AC717" s="339"/>
      <c r="AD717" s="339"/>
      <c r="AE717" s="339"/>
      <c r="AF717" s="339"/>
      <c r="AG717" s="339"/>
      <c r="AH717" s="339"/>
      <c r="AI717" s="339"/>
      <c r="AJ717" s="339"/>
      <c r="AK717" s="339"/>
      <c r="AL717" s="339"/>
      <c r="AM717" s="339"/>
      <c r="AN717" s="339"/>
      <c r="AO717" s="339"/>
      <c r="AP717" s="339"/>
      <c r="AQ717" s="339"/>
      <c r="AR717" s="339"/>
      <c r="AS717" s="339"/>
    </row>
    <row r="718" spans="2:45" x14ac:dyDescent="0.25">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43" t="s">
        <v>4977</v>
      </c>
      <c r="Z718" s="343"/>
      <c r="AA718" s="343"/>
      <c r="AB718" s="343"/>
      <c r="AC718" s="343"/>
      <c r="AD718" s="343"/>
      <c r="AE718" s="343"/>
      <c r="AF718" s="343"/>
      <c r="AG718" s="343"/>
      <c r="AH718" s="343"/>
      <c r="AI718" s="343"/>
      <c r="AJ718" s="343"/>
      <c r="AK718" s="343"/>
      <c r="AL718" s="343"/>
      <c r="AM718" s="343"/>
      <c r="AN718" s="343"/>
      <c r="AO718" s="343"/>
      <c r="AP718" s="343"/>
      <c r="AQ718" s="343"/>
      <c r="AR718" s="343"/>
      <c r="AS718" s="343"/>
    </row>
    <row r="719" spans="2:45" x14ac:dyDescent="0.25">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row>
    <row r="720" spans="2:45" x14ac:dyDescent="0.25">
      <c r="B720" s="345" t="s">
        <v>4152</v>
      </c>
      <c r="C720" s="345"/>
      <c r="D720" s="345"/>
      <c r="E720" s="345"/>
      <c r="F720" s="345"/>
      <c r="G720" s="345"/>
      <c r="H720" s="345"/>
      <c r="I720" s="345"/>
      <c r="J720" s="345"/>
      <c r="K720" s="345"/>
      <c r="L720" s="345"/>
      <c r="M720" s="345"/>
      <c r="N720" s="345"/>
      <c r="O720" s="345"/>
      <c r="P720" s="345"/>
      <c r="Q720" s="345"/>
      <c r="R720" s="345"/>
      <c r="S720" s="345"/>
      <c r="T720" s="345"/>
      <c r="U720" s="345"/>
      <c r="V720" s="345"/>
      <c r="W720" s="345"/>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c r="AS720" s="345"/>
    </row>
    <row r="721" spans="2:45" x14ac:dyDescent="0.25">
      <c r="B721" s="345" t="s">
        <v>4978</v>
      </c>
      <c r="C721" s="345"/>
      <c r="D721" s="345"/>
      <c r="E721" s="345"/>
      <c r="F721" s="345"/>
      <c r="G721" s="345"/>
      <c r="H721" s="345"/>
      <c r="I721" s="345"/>
      <c r="J721" s="345"/>
      <c r="K721" s="345"/>
      <c r="L721" s="345"/>
      <c r="M721" s="345"/>
      <c r="N721" s="345"/>
      <c r="O721" s="345"/>
      <c r="P721" s="345"/>
      <c r="Q721" s="345"/>
      <c r="R721" s="345"/>
      <c r="S721" s="345"/>
      <c r="T721" s="345"/>
      <c r="U721" s="345"/>
      <c r="V721" s="345"/>
      <c r="W721" s="345"/>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c r="AS721" s="345"/>
    </row>
    <row r="722" spans="2:45" x14ac:dyDescent="0.25">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c r="AA722" s="337"/>
      <c r="AB722" s="337"/>
      <c r="AC722" s="337"/>
      <c r="AD722" s="337"/>
      <c r="AE722" s="337"/>
      <c r="AF722" s="337"/>
      <c r="AG722" s="337"/>
      <c r="AH722" s="337"/>
      <c r="AI722" s="337"/>
      <c r="AJ722" s="337"/>
      <c r="AK722" s="337"/>
      <c r="AL722" s="337"/>
      <c r="AM722" s="337"/>
      <c r="AN722" s="337"/>
      <c r="AO722" s="337"/>
      <c r="AP722" s="337"/>
      <c r="AQ722" s="337"/>
      <c r="AR722" s="337"/>
      <c r="AS722" s="337"/>
    </row>
    <row r="723" spans="2:45" x14ac:dyDescent="0.25">
      <c r="B723" s="337" t="s">
        <v>4979</v>
      </c>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c r="AA723" s="337"/>
      <c r="AB723" s="337"/>
      <c r="AC723" s="337"/>
      <c r="AD723" s="337"/>
      <c r="AE723" s="337"/>
      <c r="AF723" s="337"/>
      <c r="AG723" s="337"/>
      <c r="AH723" s="337"/>
      <c r="AI723" s="337"/>
      <c r="AJ723" s="337"/>
      <c r="AK723" s="337"/>
      <c r="AL723" s="337"/>
      <c r="AM723" s="337"/>
      <c r="AN723" s="337"/>
      <c r="AO723" s="337"/>
      <c r="AP723" s="337"/>
      <c r="AQ723" s="337"/>
      <c r="AR723" s="337"/>
      <c r="AS723" s="337"/>
    </row>
    <row r="724" spans="2:45" ht="15.75" thickBot="1" x14ac:dyDescent="0.3">
      <c r="B724" s="337" t="s">
        <v>4980</v>
      </c>
      <c r="C724" s="337"/>
      <c r="D724" s="337"/>
      <c r="E724" s="337"/>
      <c r="F724" s="337"/>
      <c r="G724" s="337"/>
      <c r="H724" s="337"/>
      <c r="I724" s="339"/>
      <c r="J724" s="339"/>
      <c r="K724" s="339"/>
      <c r="L724" s="339"/>
      <c r="M724" s="339"/>
      <c r="N724" s="339"/>
      <c r="O724" s="339"/>
      <c r="P724" s="339"/>
      <c r="Q724" s="339"/>
      <c r="R724" s="339"/>
      <c r="S724" s="339"/>
      <c r="T724" s="339"/>
      <c r="U724" s="339"/>
      <c r="V724" s="339"/>
      <c r="W724" s="339"/>
      <c r="X724" s="339"/>
      <c r="Y724" s="339"/>
      <c r="Z724" s="339"/>
      <c r="AA724" s="339"/>
      <c r="AB724" s="339"/>
      <c r="AC724" s="339"/>
      <c r="AD724" s="339"/>
      <c r="AE724" s="339"/>
      <c r="AF724" s="339"/>
      <c r="AG724" s="339"/>
      <c r="AH724" s="339"/>
      <c r="AI724" s="339"/>
      <c r="AJ724" s="339"/>
      <c r="AK724" s="339"/>
      <c r="AL724" s="339"/>
      <c r="AM724" s="339"/>
      <c r="AN724" s="339"/>
      <c r="AO724" s="339"/>
      <c r="AP724" s="339"/>
      <c r="AQ724" s="339"/>
      <c r="AR724" s="339"/>
      <c r="AS724" s="339"/>
    </row>
    <row r="725" spans="2:45" x14ac:dyDescent="0.25">
      <c r="B725" s="337"/>
      <c r="C725" s="337"/>
      <c r="D725" s="337"/>
      <c r="E725" s="337"/>
      <c r="F725" s="337"/>
      <c r="G725" s="337"/>
      <c r="H725" s="337"/>
      <c r="I725" s="343" t="s">
        <v>4981</v>
      </c>
      <c r="J725" s="343"/>
      <c r="K725" s="343"/>
      <c r="L725" s="343"/>
      <c r="M725" s="343"/>
      <c r="N725" s="343"/>
      <c r="O725" s="343"/>
      <c r="P725" s="343"/>
      <c r="Q725" s="343"/>
      <c r="R725" s="343"/>
      <c r="S725" s="343"/>
      <c r="T725" s="343"/>
      <c r="U725" s="343"/>
      <c r="V725" s="343"/>
      <c r="W725" s="343"/>
      <c r="X725" s="343"/>
      <c r="Y725" s="343"/>
      <c r="Z725" s="343"/>
      <c r="AA725" s="343"/>
      <c r="AB725" s="343"/>
      <c r="AC725" s="343"/>
      <c r="AD725" s="343"/>
      <c r="AE725" s="343"/>
      <c r="AF725" s="343"/>
      <c r="AG725" s="343"/>
      <c r="AH725" s="343"/>
      <c r="AI725" s="343"/>
      <c r="AJ725" s="343"/>
      <c r="AK725" s="343"/>
      <c r="AL725" s="343"/>
      <c r="AM725" s="343"/>
      <c r="AN725" s="343"/>
      <c r="AO725" s="343"/>
      <c r="AP725" s="343"/>
      <c r="AQ725" s="343"/>
      <c r="AR725" s="343"/>
      <c r="AS725" s="343"/>
    </row>
    <row r="726" spans="2:45" ht="15.75" thickBot="1" x14ac:dyDescent="0.3">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c r="AS726" s="339"/>
    </row>
    <row r="727" spans="2:45" ht="15.75" thickBot="1" x14ac:dyDescent="0.3">
      <c r="B727" s="342" t="s">
        <v>4982</v>
      </c>
      <c r="C727" s="342"/>
      <c r="D727" s="342"/>
      <c r="E727" s="342"/>
      <c r="F727" s="342"/>
      <c r="G727" s="342"/>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0"/>
      <c r="AD727" s="340"/>
      <c r="AE727" s="340"/>
      <c r="AF727" s="340"/>
      <c r="AG727" s="340"/>
      <c r="AH727" s="340"/>
      <c r="AI727" s="340"/>
      <c r="AJ727" s="340"/>
      <c r="AK727" s="340"/>
      <c r="AL727" s="340"/>
      <c r="AM727" s="340"/>
      <c r="AN727" s="340"/>
      <c r="AO727" s="340"/>
      <c r="AP727" s="340"/>
      <c r="AQ727" s="340"/>
      <c r="AR727" s="340"/>
      <c r="AS727" s="340"/>
    </row>
    <row r="728" spans="2:45" ht="15.75" thickBot="1" x14ac:dyDescent="0.3">
      <c r="B728" s="337" t="s">
        <v>4983</v>
      </c>
      <c r="C728" s="337"/>
      <c r="D728" s="337"/>
      <c r="E728" s="337"/>
      <c r="F728" s="337"/>
      <c r="G728" s="337"/>
      <c r="H728" s="337"/>
      <c r="I728" s="337"/>
      <c r="J728" s="337"/>
      <c r="K728" s="337"/>
      <c r="L728" s="337"/>
      <c r="M728" s="337"/>
      <c r="N728" s="337"/>
      <c r="O728" s="339"/>
      <c r="P728" s="339"/>
      <c r="Q728" s="339"/>
      <c r="R728" s="339"/>
      <c r="S728" s="339"/>
      <c r="T728" s="339"/>
      <c r="U728" s="339"/>
      <c r="V728" s="339"/>
      <c r="W728" s="339"/>
      <c r="X728" s="339"/>
      <c r="Y728" s="339"/>
      <c r="Z728" s="339"/>
      <c r="AA728" s="339"/>
      <c r="AB728" s="339"/>
      <c r="AC728" s="339"/>
      <c r="AD728" s="339"/>
      <c r="AE728" s="339"/>
      <c r="AF728" s="339"/>
      <c r="AG728" s="339"/>
      <c r="AH728" s="339"/>
      <c r="AI728" s="339"/>
      <c r="AJ728" s="339"/>
      <c r="AK728" s="339"/>
      <c r="AL728" s="339"/>
      <c r="AM728" s="339"/>
      <c r="AN728" s="339"/>
      <c r="AO728" s="339"/>
      <c r="AP728" s="339"/>
      <c r="AQ728" s="339"/>
      <c r="AR728" s="339"/>
      <c r="AS728" s="339"/>
    </row>
    <row r="729" spans="2:45" x14ac:dyDescent="0.25">
      <c r="B729" s="337"/>
      <c r="C729" s="337"/>
      <c r="D729" s="337"/>
      <c r="E729" s="337"/>
      <c r="F729" s="337"/>
      <c r="G729" s="337"/>
      <c r="H729" s="337"/>
      <c r="I729" s="337"/>
      <c r="J729" s="337"/>
      <c r="K729" s="337"/>
      <c r="L729" s="337"/>
      <c r="M729" s="337"/>
      <c r="N729" s="337"/>
      <c r="O729" s="343" t="s">
        <v>4984</v>
      </c>
      <c r="P729" s="343"/>
      <c r="Q729" s="343"/>
      <c r="R729" s="343"/>
      <c r="S729" s="343"/>
      <c r="T729" s="343"/>
      <c r="U729" s="343"/>
      <c r="V729" s="343"/>
      <c r="W729" s="343"/>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c r="AS729" s="343"/>
    </row>
    <row r="730" spans="2:45" ht="15.75" thickBot="1" x14ac:dyDescent="0.3">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c r="AA730" s="339"/>
      <c r="AB730" s="339"/>
      <c r="AC730" s="339"/>
      <c r="AD730" s="339"/>
      <c r="AE730" s="339"/>
      <c r="AF730" s="339"/>
      <c r="AG730" s="339"/>
      <c r="AH730" s="339"/>
      <c r="AI730" s="339"/>
      <c r="AJ730" s="339"/>
      <c r="AK730" s="339"/>
      <c r="AL730" s="339"/>
      <c r="AM730" s="339"/>
      <c r="AN730" s="339"/>
      <c r="AO730" s="339"/>
      <c r="AP730" s="339"/>
      <c r="AQ730" s="339"/>
      <c r="AR730" s="339"/>
      <c r="AS730" s="339"/>
    </row>
    <row r="731" spans="2:45" x14ac:dyDescent="0.25">
      <c r="B731" s="343" t="s">
        <v>4985</v>
      </c>
      <c r="C731" s="343"/>
      <c r="D731" s="343"/>
      <c r="E731" s="343"/>
      <c r="F731" s="343"/>
      <c r="G731" s="343"/>
      <c r="H731" s="343"/>
      <c r="I731" s="343"/>
      <c r="J731" s="343"/>
      <c r="K731" s="343"/>
      <c r="L731" s="343"/>
      <c r="M731" s="343"/>
      <c r="N731" s="343"/>
      <c r="O731" s="343"/>
      <c r="P731" s="343"/>
      <c r="Q731" s="343"/>
      <c r="R731" s="343"/>
      <c r="S731" s="343"/>
      <c r="T731" s="343"/>
      <c r="U731" s="343"/>
      <c r="V731" s="343"/>
      <c r="W731" s="343"/>
      <c r="X731" s="343"/>
      <c r="Y731" s="343"/>
      <c r="Z731" s="343"/>
      <c r="AA731" s="343"/>
      <c r="AB731" s="343"/>
      <c r="AC731" s="343"/>
      <c r="AD731" s="343"/>
      <c r="AE731" s="343"/>
      <c r="AF731" s="343"/>
      <c r="AG731" s="343"/>
      <c r="AH731" s="343"/>
      <c r="AI731" s="343"/>
      <c r="AJ731" s="343"/>
      <c r="AK731" s="343"/>
      <c r="AL731" s="343"/>
      <c r="AM731" s="343"/>
      <c r="AN731" s="343"/>
      <c r="AO731" s="343"/>
      <c r="AP731" s="343"/>
      <c r="AQ731" s="343"/>
      <c r="AR731" s="343"/>
      <c r="AS731" s="343"/>
    </row>
    <row r="732" spans="2:45" ht="15.75" thickBot="1" x14ac:dyDescent="0.3">
      <c r="B732" s="337" t="s">
        <v>4986</v>
      </c>
      <c r="C732" s="337"/>
      <c r="D732" s="337"/>
      <c r="E732" s="337"/>
      <c r="F732" s="337"/>
      <c r="G732" s="337"/>
      <c r="H732" s="337"/>
      <c r="I732" s="337"/>
      <c r="J732" s="337"/>
      <c r="K732" s="337"/>
      <c r="L732" s="337"/>
      <c r="M732" s="337"/>
      <c r="N732" s="337"/>
      <c r="O732" s="337"/>
      <c r="P732" s="337"/>
      <c r="Q732" s="339"/>
      <c r="R732" s="339"/>
      <c r="S732" s="339"/>
      <c r="T732" s="339"/>
      <c r="U732" s="339"/>
      <c r="V732" s="339"/>
      <c r="W732" s="339"/>
      <c r="X732" s="339"/>
      <c r="Y732" s="339"/>
      <c r="Z732" s="339"/>
      <c r="AA732" s="339"/>
      <c r="AB732" s="339"/>
      <c r="AC732" s="339"/>
      <c r="AD732" s="339"/>
      <c r="AE732" s="339"/>
      <c r="AF732" s="339"/>
      <c r="AG732" s="339"/>
      <c r="AH732" s="339"/>
      <c r="AI732" s="339"/>
      <c r="AJ732" s="339"/>
      <c r="AK732" s="339"/>
      <c r="AL732" s="339"/>
      <c r="AM732" s="339"/>
      <c r="AN732" s="339"/>
      <c r="AO732" s="339"/>
      <c r="AP732" s="337" t="s">
        <v>4987</v>
      </c>
      <c r="AQ732" s="337"/>
      <c r="AR732" s="337"/>
      <c r="AS732" s="337"/>
    </row>
    <row r="733" spans="2:45" ht="15.75" thickBot="1" x14ac:dyDescent="0.3">
      <c r="B733" s="337" t="s">
        <v>4988</v>
      </c>
      <c r="C733" s="337"/>
      <c r="D733" s="337"/>
      <c r="E733" s="337"/>
      <c r="F733" s="337"/>
      <c r="G733" s="337"/>
      <c r="H733" s="337"/>
      <c r="I733" s="337"/>
      <c r="J733" s="339"/>
      <c r="K733" s="339"/>
      <c r="L733" s="339"/>
      <c r="M733" s="339"/>
      <c r="N733" s="339"/>
      <c r="O733" s="339"/>
      <c r="P733" s="339"/>
      <c r="Q733" s="339"/>
      <c r="R733" s="339"/>
      <c r="S733" s="339"/>
      <c r="T733" s="339"/>
      <c r="U733" s="339"/>
      <c r="V733" s="339"/>
      <c r="W733" s="339"/>
      <c r="X733" s="339"/>
      <c r="Y733" s="339"/>
      <c r="Z733" s="339"/>
      <c r="AA733" s="339"/>
      <c r="AB733" s="339"/>
      <c r="AC733" s="339"/>
      <c r="AD733" s="339"/>
      <c r="AE733" s="339"/>
      <c r="AF733" s="339"/>
      <c r="AG733" s="339"/>
      <c r="AH733" s="339"/>
      <c r="AI733" s="339"/>
      <c r="AJ733" s="339"/>
      <c r="AK733" s="339"/>
      <c r="AL733" s="339"/>
      <c r="AM733" s="339"/>
      <c r="AN733" s="339"/>
      <c r="AO733" s="339"/>
      <c r="AP733" s="337" t="s">
        <v>4989</v>
      </c>
      <c r="AQ733" s="337"/>
      <c r="AR733" s="337"/>
      <c r="AS733" s="337"/>
    </row>
    <row r="734" spans="2:45" ht="15.75" thickBot="1" x14ac:dyDescent="0.3">
      <c r="B734" s="337" t="s">
        <v>4990</v>
      </c>
      <c r="C734" s="337"/>
      <c r="D734" s="337"/>
      <c r="E734" s="337"/>
      <c r="F734" s="337"/>
      <c r="G734" s="337"/>
      <c r="H734" s="337"/>
      <c r="I734" s="337"/>
      <c r="J734" s="337"/>
      <c r="K734" s="337"/>
      <c r="L734" s="340"/>
      <c r="M734" s="340"/>
      <c r="N734" s="340"/>
      <c r="O734" s="340"/>
      <c r="P734" s="340"/>
      <c r="Q734" s="340"/>
      <c r="R734" s="340"/>
      <c r="S734" s="340"/>
      <c r="T734" s="340"/>
      <c r="U734" s="340"/>
      <c r="V734" s="340"/>
      <c r="W734" s="340"/>
      <c r="X734" s="340"/>
      <c r="Y734" s="340"/>
      <c r="Z734" s="340"/>
      <c r="AA734" s="340"/>
      <c r="AB734" s="340"/>
      <c r="AC734" s="340"/>
      <c r="AD734" s="340"/>
      <c r="AE734" s="340"/>
      <c r="AF734" s="340"/>
      <c r="AG734" s="340"/>
      <c r="AH734" s="340"/>
      <c r="AI734" s="340"/>
      <c r="AJ734" s="340"/>
      <c r="AK734" s="340"/>
      <c r="AL734" s="340"/>
      <c r="AM734" s="340"/>
      <c r="AN734" s="340"/>
      <c r="AO734" s="340"/>
      <c r="AP734" s="337" t="s">
        <v>4989</v>
      </c>
      <c r="AQ734" s="337"/>
      <c r="AR734" s="337"/>
      <c r="AS734" s="337"/>
    </row>
    <row r="735" spans="2:45" ht="15.75" thickBot="1" x14ac:dyDescent="0.3">
      <c r="B735" s="337" t="s">
        <v>4991</v>
      </c>
      <c r="C735" s="337"/>
      <c r="D735" s="337"/>
      <c r="E735" s="337"/>
      <c r="F735" s="337"/>
      <c r="G735" s="337"/>
      <c r="H735" s="337"/>
      <c r="I735" s="337"/>
      <c r="J735" s="337"/>
      <c r="K735" s="337"/>
      <c r="L735" s="340"/>
      <c r="M735" s="340"/>
      <c r="N735" s="340"/>
      <c r="O735" s="340"/>
      <c r="P735" s="340"/>
      <c r="Q735" s="340"/>
      <c r="R735" s="340"/>
      <c r="S735" s="340"/>
      <c r="T735" s="340"/>
      <c r="U735" s="340"/>
      <c r="V735" s="340"/>
      <c r="W735" s="340"/>
      <c r="X735" s="340"/>
      <c r="Y735" s="340"/>
      <c r="Z735" s="340"/>
      <c r="AA735" s="340"/>
      <c r="AB735" s="340"/>
      <c r="AC735" s="340"/>
      <c r="AD735" s="340"/>
      <c r="AE735" s="340"/>
      <c r="AF735" s="340"/>
      <c r="AG735" s="340"/>
      <c r="AH735" s="340"/>
      <c r="AI735" s="340"/>
      <c r="AJ735" s="340"/>
      <c r="AK735" s="340"/>
      <c r="AL735" s="340"/>
      <c r="AM735" s="340"/>
      <c r="AN735" s="340"/>
      <c r="AO735" s="340"/>
      <c r="AP735" s="337" t="s">
        <v>4992</v>
      </c>
      <c r="AQ735" s="337"/>
      <c r="AR735" s="337"/>
      <c r="AS735" s="337"/>
    </row>
    <row r="736" spans="2:45" ht="15.75" thickBot="1" x14ac:dyDescent="0.3">
      <c r="B736" s="337" t="s">
        <v>4993</v>
      </c>
      <c r="C736" s="337"/>
      <c r="D736" s="337"/>
      <c r="E736" s="337"/>
      <c r="F736" s="337"/>
      <c r="G736" s="337"/>
      <c r="H736" s="337"/>
      <c r="I736" s="337"/>
      <c r="J736" s="339"/>
      <c r="K736" s="339"/>
      <c r="L736" s="339"/>
      <c r="M736" s="339"/>
      <c r="N736" s="339"/>
      <c r="O736" s="339"/>
      <c r="P736" s="339"/>
      <c r="Q736" s="339"/>
      <c r="R736" s="339"/>
      <c r="S736" s="339"/>
      <c r="T736" s="339"/>
      <c r="U736" s="339"/>
      <c r="V736" s="339"/>
      <c r="W736" s="339"/>
      <c r="X736" s="339"/>
      <c r="Y736" s="339"/>
      <c r="Z736" s="339"/>
      <c r="AA736" s="339"/>
      <c r="AB736" s="339"/>
      <c r="AC736" s="339"/>
      <c r="AD736" s="339"/>
      <c r="AE736" s="339"/>
      <c r="AF736" s="339"/>
      <c r="AG736" s="339"/>
      <c r="AH736" s="339"/>
      <c r="AI736" s="339"/>
      <c r="AJ736" s="339"/>
      <c r="AK736" s="339"/>
      <c r="AL736" s="339"/>
      <c r="AM736" s="339"/>
      <c r="AN736" s="339"/>
      <c r="AO736" s="339"/>
      <c r="AP736" s="337" t="s">
        <v>4992</v>
      </c>
      <c r="AQ736" s="337"/>
      <c r="AR736" s="337"/>
      <c r="AS736" s="337"/>
    </row>
    <row r="737" spans="2:45" x14ac:dyDescent="0.25">
      <c r="B737" s="338" t="s">
        <v>4994</v>
      </c>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row>
    <row r="738" spans="2:45" ht="15.75" thickBot="1" x14ac:dyDescent="0.3">
      <c r="B738" s="337" t="s">
        <v>4995</v>
      </c>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9"/>
      <c r="Z738" s="339"/>
      <c r="AA738" s="339"/>
      <c r="AB738" s="339"/>
      <c r="AC738" s="339"/>
      <c r="AD738" s="339"/>
      <c r="AE738" s="339"/>
      <c r="AF738" s="339"/>
      <c r="AG738" s="339"/>
      <c r="AH738" s="339"/>
      <c r="AI738" s="339"/>
      <c r="AJ738" s="339"/>
      <c r="AK738" s="339"/>
      <c r="AL738" s="339"/>
      <c r="AM738" s="339"/>
      <c r="AN738" s="339"/>
      <c r="AO738" s="339"/>
      <c r="AP738" s="339"/>
      <c r="AQ738" s="339"/>
      <c r="AR738" s="339"/>
      <c r="AS738" s="339"/>
    </row>
    <row r="739" spans="2:45" x14ac:dyDescent="0.25">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42">
        <v>2</v>
      </c>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row>
    <row r="740" spans="2:45" x14ac:dyDescent="0.25">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c r="AA740" s="337"/>
      <c r="AB740" s="337"/>
      <c r="AC740" s="337"/>
      <c r="AD740" s="337"/>
      <c r="AE740" s="337"/>
      <c r="AF740" s="337"/>
      <c r="AG740" s="337"/>
      <c r="AH740" s="337"/>
      <c r="AI740" s="337"/>
      <c r="AJ740" s="337"/>
      <c r="AK740" s="337"/>
      <c r="AL740" s="337"/>
      <c r="AM740" s="337"/>
      <c r="AN740" s="337"/>
      <c r="AO740" s="337"/>
      <c r="AP740" s="337"/>
      <c r="AQ740" s="337"/>
      <c r="AR740" s="337"/>
      <c r="AS740" s="337"/>
    </row>
    <row r="741" spans="2:45" ht="15.75" thickBot="1" x14ac:dyDescent="0.3">
      <c r="B741" s="337" t="s">
        <v>4996</v>
      </c>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9"/>
      <c r="Z741" s="339"/>
      <c r="AA741" s="339"/>
      <c r="AB741" s="339"/>
      <c r="AC741" s="339"/>
      <c r="AD741" s="339"/>
      <c r="AE741" s="339"/>
      <c r="AF741" s="339"/>
      <c r="AG741" s="339"/>
      <c r="AH741" s="339"/>
      <c r="AI741" s="339"/>
      <c r="AJ741" s="339"/>
      <c r="AK741" s="339"/>
      <c r="AL741" s="339"/>
      <c r="AM741" s="339"/>
      <c r="AN741" s="339"/>
      <c r="AO741" s="339"/>
      <c r="AP741" s="339"/>
      <c r="AQ741" s="339"/>
      <c r="AR741" s="339"/>
      <c r="AS741" s="339"/>
    </row>
    <row r="742" spans="2:45" x14ac:dyDescent="0.25">
      <c r="B742" s="338" t="s">
        <v>4997</v>
      </c>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row>
    <row r="743" spans="2:45" ht="15.75" thickBot="1" x14ac:dyDescent="0.3">
      <c r="B743" s="337" t="s">
        <v>4998</v>
      </c>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9"/>
      <c r="Z743" s="339"/>
      <c r="AA743" s="339"/>
      <c r="AB743" s="339"/>
      <c r="AC743" s="339"/>
      <c r="AD743" s="339"/>
      <c r="AE743" s="339"/>
      <c r="AF743" s="339"/>
      <c r="AG743" s="339"/>
      <c r="AH743" s="339"/>
      <c r="AI743" s="339"/>
      <c r="AJ743" s="339"/>
      <c r="AK743" s="339"/>
      <c r="AL743" s="339"/>
      <c r="AM743" s="339"/>
      <c r="AN743" s="339"/>
      <c r="AO743" s="339"/>
      <c r="AP743" s="339"/>
      <c r="AQ743" s="339"/>
      <c r="AR743" s="339"/>
      <c r="AS743" s="339"/>
    </row>
    <row r="744" spans="2:45" ht="15.75" thickBot="1" x14ac:dyDescent="0.3">
      <c r="B744" s="337" t="s">
        <v>4999</v>
      </c>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40"/>
      <c r="Z744" s="340"/>
      <c r="AA744" s="340"/>
      <c r="AB744" s="340"/>
      <c r="AC744" s="340"/>
      <c r="AD744" s="340"/>
      <c r="AE744" s="340"/>
      <c r="AF744" s="340"/>
      <c r="AG744" s="340"/>
      <c r="AH744" s="340"/>
      <c r="AI744" s="340"/>
      <c r="AJ744" s="340"/>
      <c r="AK744" s="340"/>
      <c r="AL744" s="340"/>
      <c r="AM744" s="340"/>
      <c r="AN744" s="340"/>
      <c r="AO744" s="340"/>
      <c r="AP744" s="340"/>
      <c r="AQ744" s="340"/>
      <c r="AR744" s="340"/>
      <c r="AS744" s="340"/>
    </row>
    <row r="745" spans="2:45" ht="15.75" thickBot="1" x14ac:dyDescent="0.3">
      <c r="B745" s="337" t="s">
        <v>5000</v>
      </c>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40"/>
      <c r="Z745" s="340"/>
      <c r="AA745" s="340"/>
      <c r="AB745" s="340"/>
      <c r="AC745" s="340"/>
      <c r="AD745" s="340"/>
      <c r="AE745" s="340"/>
      <c r="AF745" s="340"/>
      <c r="AG745" s="340"/>
      <c r="AH745" s="340"/>
      <c r="AI745" s="340"/>
      <c r="AJ745" s="340"/>
      <c r="AK745" s="340"/>
      <c r="AL745" s="340"/>
      <c r="AM745" s="340"/>
      <c r="AN745" s="340"/>
      <c r="AO745" s="340"/>
      <c r="AP745" s="340"/>
      <c r="AQ745" s="340"/>
      <c r="AR745" s="340"/>
      <c r="AS745" s="340"/>
    </row>
    <row r="746" spans="2:45" x14ac:dyDescent="0.25">
      <c r="B746" s="338" t="s">
        <v>5001</v>
      </c>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row>
    <row r="747" spans="2:45" x14ac:dyDescent="0.25">
      <c r="B747" s="337" t="s">
        <v>5002</v>
      </c>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row>
    <row r="748" spans="2:45" ht="15.75" thickBot="1" x14ac:dyDescent="0.3">
      <c r="B748" s="337" t="s">
        <v>5003</v>
      </c>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9"/>
      <c r="Z748" s="339"/>
      <c r="AA748" s="339"/>
      <c r="AB748" s="339"/>
      <c r="AC748" s="339"/>
      <c r="AD748" s="339"/>
      <c r="AE748" s="339"/>
      <c r="AF748" s="339"/>
      <c r="AG748" s="339"/>
      <c r="AH748" s="339"/>
      <c r="AI748" s="339"/>
      <c r="AJ748" s="339"/>
      <c r="AK748" s="339"/>
      <c r="AL748" s="339"/>
      <c r="AM748" s="339"/>
      <c r="AN748" s="339"/>
      <c r="AO748" s="339"/>
      <c r="AP748" s="337" t="s">
        <v>4989</v>
      </c>
      <c r="AQ748" s="337"/>
      <c r="AR748" s="337"/>
      <c r="AS748" s="337"/>
    </row>
    <row r="749" spans="2:45" x14ac:dyDescent="0.25">
      <c r="B749" s="337" t="s">
        <v>5004</v>
      </c>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42"/>
      <c r="AA749" s="342"/>
      <c r="AB749" s="342"/>
      <c r="AC749" s="342"/>
      <c r="AD749" s="342"/>
      <c r="AE749" s="342"/>
      <c r="AF749" s="342"/>
      <c r="AG749" s="342"/>
      <c r="AH749" s="342"/>
      <c r="AI749" s="342"/>
      <c r="AJ749" s="342"/>
      <c r="AK749" s="342"/>
      <c r="AL749" s="342"/>
      <c r="AM749" s="342"/>
      <c r="AN749" s="342"/>
      <c r="AO749" s="342"/>
      <c r="AP749" s="337" t="s">
        <v>4992</v>
      </c>
      <c r="AQ749" s="337"/>
      <c r="AR749" s="337"/>
      <c r="AS749" s="337"/>
    </row>
    <row r="750" spans="2:45" ht="15.75" thickBot="1" x14ac:dyDescent="0.3">
      <c r="B750" s="337" t="s">
        <v>5005</v>
      </c>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9"/>
      <c r="Z750" s="339"/>
      <c r="AA750" s="339"/>
      <c r="AB750" s="339"/>
      <c r="AC750" s="339"/>
      <c r="AD750" s="339"/>
      <c r="AE750" s="339"/>
      <c r="AF750" s="339"/>
      <c r="AG750" s="339"/>
      <c r="AH750" s="339"/>
      <c r="AI750" s="339"/>
      <c r="AJ750" s="339"/>
      <c r="AK750" s="339"/>
      <c r="AL750" s="339"/>
      <c r="AM750" s="339"/>
      <c r="AN750" s="339"/>
      <c r="AO750" s="339"/>
      <c r="AP750" s="339"/>
      <c r="AQ750" s="337" t="s">
        <v>5006</v>
      </c>
      <c r="AR750" s="337"/>
      <c r="AS750" s="337"/>
    </row>
    <row r="751" spans="2:45" ht="15.75" thickBot="1" x14ac:dyDescent="0.3">
      <c r="B751" s="337" t="s">
        <v>5007</v>
      </c>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40"/>
      <c r="Z751" s="340"/>
      <c r="AA751" s="340"/>
      <c r="AB751" s="340"/>
      <c r="AC751" s="340"/>
      <c r="AD751" s="340"/>
      <c r="AE751" s="340"/>
      <c r="AF751" s="340"/>
      <c r="AG751" s="340"/>
      <c r="AH751" s="340"/>
      <c r="AI751" s="340"/>
      <c r="AJ751" s="340"/>
      <c r="AK751" s="340"/>
      <c r="AL751" s="340"/>
      <c r="AM751" s="340"/>
      <c r="AN751" s="340"/>
      <c r="AO751" s="337" t="s">
        <v>5008</v>
      </c>
      <c r="AP751" s="337"/>
      <c r="AQ751" s="337"/>
      <c r="AR751" s="337"/>
      <c r="AS751" s="337"/>
    </row>
    <row r="752" spans="2:45" x14ac:dyDescent="0.25">
      <c r="B752" s="337" t="s">
        <v>5009</v>
      </c>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c r="AA752" s="337"/>
      <c r="AB752" s="337"/>
      <c r="AC752" s="337"/>
      <c r="AD752" s="337"/>
      <c r="AE752" s="337"/>
      <c r="AF752" s="337"/>
      <c r="AG752" s="337"/>
      <c r="AH752" s="337"/>
      <c r="AI752" s="337"/>
      <c r="AJ752" s="337"/>
      <c r="AK752" s="337"/>
      <c r="AL752" s="337"/>
      <c r="AM752" s="337"/>
      <c r="AN752" s="337"/>
      <c r="AO752" s="337"/>
      <c r="AP752" s="337"/>
      <c r="AQ752" s="337"/>
      <c r="AR752" s="337"/>
      <c r="AS752" s="337"/>
    </row>
    <row r="753" spans="2:45" ht="15.75" thickBot="1" x14ac:dyDescent="0.3">
      <c r="B753" s="337" t="s">
        <v>5010</v>
      </c>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9"/>
      <c r="Z753" s="339"/>
      <c r="AA753" s="339"/>
      <c r="AB753" s="339"/>
      <c r="AC753" s="339"/>
      <c r="AD753" s="339"/>
      <c r="AE753" s="339"/>
      <c r="AF753" s="339"/>
      <c r="AG753" s="339"/>
      <c r="AH753" s="339"/>
      <c r="AI753" s="339"/>
      <c r="AJ753" s="339"/>
      <c r="AK753" s="339"/>
      <c r="AL753" s="339"/>
      <c r="AM753" s="339"/>
      <c r="AN753" s="339"/>
      <c r="AO753" s="337" t="s">
        <v>5008</v>
      </c>
      <c r="AP753" s="337"/>
      <c r="AQ753" s="337"/>
      <c r="AR753" s="337"/>
      <c r="AS753" s="337"/>
    </row>
    <row r="754" spans="2:45" ht="15.75" thickBot="1" x14ac:dyDescent="0.3">
      <c r="B754" s="337" t="s">
        <v>5011</v>
      </c>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40"/>
      <c r="Z754" s="340"/>
      <c r="AA754" s="340"/>
      <c r="AB754" s="340"/>
      <c r="AC754" s="340"/>
      <c r="AD754" s="340"/>
      <c r="AE754" s="340"/>
      <c r="AF754" s="340"/>
      <c r="AG754" s="340"/>
      <c r="AH754" s="340"/>
      <c r="AI754" s="340"/>
      <c r="AJ754" s="340"/>
      <c r="AK754" s="340"/>
      <c r="AL754" s="340"/>
      <c r="AM754" s="340"/>
      <c r="AN754" s="340"/>
      <c r="AO754" s="337" t="s">
        <v>5008</v>
      </c>
      <c r="AP754" s="337"/>
      <c r="AQ754" s="337"/>
      <c r="AR754" s="337"/>
      <c r="AS754" s="337"/>
    </row>
    <row r="755" spans="2:45" ht="15.75" thickBot="1" x14ac:dyDescent="0.3">
      <c r="B755" s="337" t="s">
        <v>5012</v>
      </c>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40"/>
      <c r="Z755" s="340"/>
      <c r="AA755" s="340"/>
      <c r="AB755" s="340"/>
      <c r="AC755" s="340"/>
      <c r="AD755" s="340"/>
      <c r="AE755" s="340"/>
      <c r="AF755" s="340"/>
      <c r="AG755" s="340"/>
      <c r="AH755" s="340"/>
      <c r="AI755" s="340"/>
      <c r="AJ755" s="340"/>
      <c r="AK755" s="340"/>
      <c r="AL755" s="340"/>
      <c r="AM755" s="340"/>
      <c r="AN755" s="340"/>
      <c r="AO755" s="337" t="s">
        <v>5008</v>
      </c>
      <c r="AP755" s="337"/>
      <c r="AQ755" s="337"/>
      <c r="AR755" s="337"/>
      <c r="AS755" s="337"/>
    </row>
    <row r="756" spans="2:45" x14ac:dyDescent="0.25">
      <c r="B756" s="337" t="s">
        <v>5013</v>
      </c>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42"/>
      <c r="Z756" s="342"/>
      <c r="AA756" s="342"/>
      <c r="AB756" s="342"/>
      <c r="AC756" s="342"/>
      <c r="AD756" s="342"/>
      <c r="AE756" s="342"/>
      <c r="AF756" s="342"/>
      <c r="AG756" s="342"/>
      <c r="AH756" s="342"/>
      <c r="AI756" s="342"/>
      <c r="AJ756" s="342"/>
      <c r="AK756" s="342"/>
      <c r="AL756" s="342"/>
      <c r="AM756" s="342"/>
      <c r="AN756" s="342"/>
      <c r="AO756" s="337" t="s">
        <v>5008</v>
      </c>
      <c r="AP756" s="337"/>
      <c r="AQ756" s="337"/>
      <c r="AR756" s="337"/>
      <c r="AS756" s="337"/>
    </row>
    <row r="757" spans="2:45" ht="15.75" thickBot="1" x14ac:dyDescent="0.3">
      <c r="B757" s="337" t="s">
        <v>5014</v>
      </c>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9"/>
      <c r="Z757" s="339"/>
      <c r="AA757" s="339"/>
      <c r="AB757" s="339"/>
      <c r="AC757" s="339"/>
      <c r="AD757" s="339"/>
      <c r="AE757" s="339"/>
      <c r="AF757" s="339"/>
      <c r="AG757" s="339"/>
      <c r="AH757" s="339"/>
      <c r="AI757" s="339"/>
      <c r="AJ757" s="339"/>
      <c r="AK757" s="339"/>
      <c r="AL757" s="339"/>
      <c r="AM757" s="339"/>
      <c r="AN757" s="339"/>
      <c r="AO757" s="337" t="s">
        <v>5008</v>
      </c>
      <c r="AP757" s="337"/>
      <c r="AQ757" s="337"/>
      <c r="AR757" s="337"/>
      <c r="AS757" s="337"/>
    </row>
    <row r="758" spans="2:45" x14ac:dyDescent="0.25">
      <c r="B758" s="337" t="s">
        <v>5015</v>
      </c>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row>
    <row r="759" spans="2:45" ht="15.75" thickBot="1" x14ac:dyDescent="0.3">
      <c r="B759" s="337" t="s">
        <v>5016</v>
      </c>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9"/>
      <c r="Z759" s="339"/>
      <c r="AA759" s="339"/>
      <c r="AB759" s="339"/>
      <c r="AC759" s="339"/>
      <c r="AD759" s="339"/>
      <c r="AE759" s="339"/>
      <c r="AF759" s="339"/>
      <c r="AG759" s="339"/>
      <c r="AH759" s="339"/>
      <c r="AI759" s="339"/>
      <c r="AJ759" s="339"/>
      <c r="AK759" s="339"/>
      <c r="AL759" s="339"/>
      <c r="AM759" s="339"/>
      <c r="AN759" s="339"/>
      <c r="AO759" s="339"/>
      <c r="AP759" s="337" t="s">
        <v>4989</v>
      </c>
      <c r="AQ759" s="337"/>
      <c r="AR759" s="337"/>
      <c r="AS759" s="337"/>
    </row>
    <row r="760" spans="2:45" ht="15.75" thickBot="1" x14ac:dyDescent="0.3">
      <c r="B760" s="337" t="s">
        <v>5017</v>
      </c>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9"/>
      <c r="AI760" s="339"/>
      <c r="AJ760" s="339"/>
      <c r="AK760" s="339"/>
      <c r="AL760" s="339"/>
      <c r="AM760" s="339"/>
      <c r="AN760" s="339"/>
      <c r="AO760" s="339"/>
      <c r="AP760" s="339"/>
      <c r="AQ760" s="339"/>
      <c r="AR760" s="339"/>
      <c r="AS760" s="339"/>
    </row>
    <row r="761" spans="2:45" x14ac:dyDescent="0.25">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c r="AA761" s="337"/>
      <c r="AB761" s="337"/>
      <c r="AC761" s="337"/>
      <c r="AD761" s="337"/>
      <c r="AE761" s="337"/>
      <c r="AF761" s="337"/>
      <c r="AG761" s="337"/>
      <c r="AH761" s="343" t="s">
        <v>4777</v>
      </c>
      <c r="AI761" s="343"/>
      <c r="AJ761" s="343"/>
      <c r="AK761" s="343"/>
      <c r="AL761" s="343"/>
      <c r="AM761" s="343"/>
      <c r="AN761" s="343"/>
      <c r="AO761" s="343"/>
      <c r="AP761" s="343"/>
      <c r="AQ761" s="343"/>
      <c r="AR761" s="343"/>
      <c r="AS761" s="343"/>
    </row>
    <row r="762" spans="2:45" ht="15.75" thickBot="1" x14ac:dyDescent="0.3">
      <c r="B762" s="337" t="s">
        <v>5018</v>
      </c>
      <c r="C762" s="337"/>
      <c r="D762" s="337"/>
      <c r="E762" s="339"/>
      <c r="F762" s="339"/>
      <c r="G762" s="261" t="s">
        <v>5019</v>
      </c>
      <c r="H762" s="339"/>
      <c r="I762" s="339"/>
      <c r="J762" s="339"/>
      <c r="K762" s="339"/>
      <c r="L762" s="339"/>
      <c r="M762" s="339"/>
      <c r="N762" s="339"/>
      <c r="O762" s="339"/>
      <c r="P762" s="339"/>
      <c r="Q762" s="339"/>
      <c r="R762" s="339"/>
      <c r="S762" s="339"/>
      <c r="T762" s="339"/>
      <c r="U762" s="337">
        <v>20</v>
      </c>
      <c r="V762" s="337"/>
      <c r="W762" s="337"/>
      <c r="X762" s="339"/>
      <c r="Y762" s="339"/>
      <c r="Z762" s="339"/>
      <c r="AA762" s="339"/>
      <c r="AB762" s="337" t="s">
        <v>5020</v>
      </c>
      <c r="AC762" s="337"/>
      <c r="AD762" s="337"/>
      <c r="AE762" s="339"/>
      <c r="AF762" s="339"/>
      <c r="AG762" s="339"/>
      <c r="AH762" s="339"/>
      <c r="AI762" s="339"/>
      <c r="AJ762" s="337"/>
      <c r="AK762" s="337"/>
      <c r="AL762" s="337"/>
      <c r="AM762" s="337"/>
      <c r="AN762" s="337"/>
      <c r="AO762" s="337"/>
      <c r="AP762" s="337"/>
      <c r="AQ762" s="337"/>
      <c r="AR762" s="337"/>
      <c r="AS762" s="337"/>
    </row>
    <row r="763" spans="2:45" ht="15.75" thickBot="1" x14ac:dyDescent="0.3">
      <c r="B763" s="337" t="s">
        <v>4778</v>
      </c>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9"/>
      <c r="Z763" s="339"/>
      <c r="AA763" s="339"/>
      <c r="AB763" s="339"/>
      <c r="AC763" s="339"/>
      <c r="AD763" s="339"/>
      <c r="AE763" s="339"/>
      <c r="AF763" s="339"/>
      <c r="AG763" s="339"/>
      <c r="AH763" s="339"/>
      <c r="AI763" s="339"/>
      <c r="AJ763" s="339"/>
      <c r="AK763" s="339"/>
      <c r="AL763" s="339"/>
      <c r="AM763" s="339"/>
      <c r="AN763" s="339"/>
      <c r="AO763" s="339"/>
      <c r="AP763" s="339"/>
      <c r="AQ763" s="339"/>
      <c r="AR763" s="339"/>
      <c r="AS763" s="339"/>
    </row>
    <row r="764" spans="2:45" x14ac:dyDescent="0.25">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43" t="s">
        <v>4777</v>
      </c>
      <c r="Z764" s="343"/>
      <c r="AA764" s="343"/>
      <c r="AB764" s="343"/>
      <c r="AC764" s="343"/>
      <c r="AD764" s="343"/>
      <c r="AE764" s="343"/>
      <c r="AF764" s="343"/>
      <c r="AG764" s="343"/>
      <c r="AH764" s="343"/>
      <c r="AI764" s="343"/>
      <c r="AJ764" s="343"/>
      <c r="AK764" s="343"/>
      <c r="AL764" s="343"/>
      <c r="AM764" s="343"/>
      <c r="AN764" s="343"/>
      <c r="AO764" s="343"/>
      <c r="AP764" s="343"/>
      <c r="AQ764" s="343"/>
      <c r="AR764" s="343"/>
      <c r="AS764" s="343"/>
    </row>
    <row r="765" spans="2:45" ht="15.75" thickBot="1" x14ac:dyDescent="0.3">
      <c r="B765" s="339"/>
      <c r="C765" s="339"/>
      <c r="D765" s="339"/>
      <c r="E765" s="339"/>
      <c r="F765" s="339"/>
      <c r="G765" s="339"/>
      <c r="H765" s="339"/>
      <c r="I765" s="339"/>
      <c r="J765" s="339"/>
      <c r="K765" s="339"/>
      <c r="L765" s="339"/>
      <c r="M765" s="339"/>
      <c r="N765" s="339"/>
      <c r="O765" s="339"/>
      <c r="P765" s="339"/>
      <c r="Q765" s="339"/>
      <c r="R765" s="339"/>
      <c r="S765" s="337" t="s">
        <v>5018</v>
      </c>
      <c r="T765" s="337"/>
      <c r="U765" s="337"/>
      <c r="V765" s="337"/>
      <c r="W765" s="339"/>
      <c r="X765" s="339"/>
      <c r="Y765" s="339"/>
      <c r="Z765" s="337" t="s">
        <v>5019</v>
      </c>
      <c r="AA765" s="337"/>
      <c r="AB765" s="339"/>
      <c r="AC765" s="339"/>
      <c r="AD765" s="339"/>
      <c r="AE765" s="339"/>
      <c r="AF765" s="339"/>
      <c r="AG765" s="337">
        <v>20</v>
      </c>
      <c r="AH765" s="337"/>
      <c r="AI765" s="339"/>
      <c r="AJ765" s="339"/>
      <c r="AK765" s="339"/>
      <c r="AL765" s="339"/>
      <c r="AM765" s="261" t="s">
        <v>5020</v>
      </c>
      <c r="AN765" s="339"/>
      <c r="AO765" s="339"/>
      <c r="AP765" s="339"/>
      <c r="AQ765" s="339"/>
      <c r="AR765" s="339"/>
      <c r="AS765" s="339"/>
    </row>
    <row r="766" spans="2:45" ht="15.75" thickBot="1" x14ac:dyDescent="0.3">
      <c r="B766" s="342" t="s">
        <v>5021</v>
      </c>
      <c r="C766" s="342"/>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c r="AC766" s="339"/>
      <c r="AD766" s="339"/>
      <c r="AE766" s="339"/>
      <c r="AF766" s="339"/>
      <c r="AG766" s="339"/>
      <c r="AH766" s="339"/>
      <c r="AI766" s="339"/>
      <c r="AJ766" s="339"/>
      <c r="AK766" s="339"/>
      <c r="AL766" s="339"/>
      <c r="AM766" s="339"/>
      <c r="AN766" s="339"/>
      <c r="AO766" s="339"/>
      <c r="AP766" s="339"/>
      <c r="AQ766" s="339"/>
      <c r="AR766" s="342" t="s">
        <v>5022</v>
      </c>
      <c r="AS766" s="342"/>
    </row>
    <row r="767" spans="2:45" ht="15.75" thickBot="1" x14ac:dyDescent="0.3">
      <c r="B767" s="337" t="s">
        <v>5023</v>
      </c>
      <c r="C767" s="337"/>
      <c r="D767" s="337"/>
      <c r="E767" s="337"/>
      <c r="F767" s="337"/>
      <c r="G767" s="337"/>
      <c r="H767" s="337"/>
      <c r="I767" s="337"/>
      <c r="J767" s="337"/>
      <c r="K767" s="337"/>
      <c r="L767" s="337"/>
      <c r="M767" s="337"/>
      <c r="N767" s="337"/>
      <c r="O767" s="337"/>
      <c r="P767" s="337"/>
      <c r="Q767" s="337"/>
      <c r="R767" s="337"/>
      <c r="S767" s="337"/>
      <c r="T767" s="339"/>
      <c r="U767" s="339"/>
      <c r="V767" s="339"/>
      <c r="W767" s="339"/>
      <c r="X767" s="339"/>
      <c r="Y767" s="339"/>
      <c r="Z767" s="339"/>
      <c r="AA767" s="339"/>
      <c r="AB767" s="339"/>
      <c r="AC767" s="339"/>
      <c r="AD767" s="339"/>
      <c r="AE767" s="339"/>
      <c r="AF767" s="339"/>
      <c r="AG767" s="339"/>
      <c r="AH767" s="339"/>
      <c r="AI767" s="339"/>
      <c r="AJ767" s="339"/>
      <c r="AK767" s="339"/>
      <c r="AL767" s="339"/>
      <c r="AM767" s="339"/>
      <c r="AN767" s="339"/>
      <c r="AO767" s="339"/>
      <c r="AP767" s="339"/>
      <c r="AQ767" s="339"/>
      <c r="AR767" s="339"/>
      <c r="AS767" s="339"/>
    </row>
    <row r="768" spans="2:45" ht="15.75" thickBot="1" x14ac:dyDescent="0.3">
      <c r="B768" s="337" t="s">
        <v>5024</v>
      </c>
      <c r="C768" s="337"/>
      <c r="D768" s="337"/>
      <c r="E768" s="337"/>
      <c r="F768" s="337"/>
      <c r="G768" s="337"/>
      <c r="H768" s="337"/>
      <c r="I768" s="337"/>
      <c r="J768" s="337"/>
      <c r="K768" s="337"/>
      <c r="L768" s="337"/>
      <c r="M768" s="337"/>
      <c r="N768" s="337"/>
      <c r="O768" s="337"/>
      <c r="P768" s="337"/>
      <c r="Q768" s="337"/>
      <c r="R768" s="337"/>
      <c r="S768" s="337"/>
      <c r="T768" s="337"/>
      <c r="U768" s="340"/>
      <c r="V768" s="340"/>
      <c r="W768" s="340"/>
      <c r="X768" s="340"/>
      <c r="Y768" s="340"/>
      <c r="Z768" s="340"/>
      <c r="AA768" s="340"/>
      <c r="AB768" s="340"/>
      <c r="AC768" s="340"/>
      <c r="AD768" s="340"/>
      <c r="AE768" s="340"/>
      <c r="AF768" s="340"/>
      <c r="AG768" s="340"/>
      <c r="AH768" s="340"/>
      <c r="AI768" s="340"/>
      <c r="AJ768" s="340"/>
      <c r="AK768" s="340"/>
      <c r="AL768" s="340"/>
      <c r="AM768" s="340"/>
      <c r="AN768" s="340"/>
      <c r="AO768" s="340"/>
      <c r="AP768" s="340"/>
      <c r="AQ768" s="340"/>
      <c r="AR768" s="340"/>
      <c r="AS768" s="340"/>
    </row>
    <row r="769" spans="2:45" x14ac:dyDescent="0.25">
      <c r="B769" s="341" t="s">
        <v>5025</v>
      </c>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c r="AN769" s="341"/>
      <c r="AO769" s="341"/>
      <c r="AP769" s="341"/>
      <c r="AQ769" s="341"/>
      <c r="AR769" s="341"/>
      <c r="AS769" s="341"/>
    </row>
    <row r="770" spans="2:45" ht="15.75" thickBot="1" x14ac:dyDescent="0.3">
      <c r="B770" s="337" t="s">
        <v>5021</v>
      </c>
      <c r="C770" s="337"/>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c r="AC770" s="339"/>
      <c r="AD770" s="339"/>
      <c r="AE770" s="339"/>
      <c r="AF770" s="339"/>
      <c r="AG770" s="339"/>
      <c r="AH770" s="339"/>
      <c r="AI770" s="339"/>
      <c r="AJ770" s="339"/>
      <c r="AK770" s="339"/>
      <c r="AL770" s="339"/>
      <c r="AM770" s="339"/>
      <c r="AN770" s="339"/>
      <c r="AO770" s="339"/>
      <c r="AP770" s="339"/>
      <c r="AQ770" s="339"/>
      <c r="AR770" s="337" t="s">
        <v>5022</v>
      </c>
      <c r="AS770" s="337"/>
    </row>
    <row r="771" spans="2:45" x14ac:dyDescent="0.25">
      <c r="B771" s="337" t="s">
        <v>5026</v>
      </c>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c r="AA771" s="337"/>
      <c r="AB771" s="337"/>
      <c r="AC771" s="337"/>
      <c r="AD771" s="337"/>
      <c r="AE771" s="337"/>
      <c r="AF771" s="337"/>
      <c r="AG771" s="337"/>
      <c r="AH771" s="337"/>
      <c r="AI771" s="337"/>
      <c r="AJ771" s="337"/>
      <c r="AK771" s="337"/>
      <c r="AL771" s="337"/>
      <c r="AM771" s="337"/>
      <c r="AN771" s="337"/>
      <c r="AO771" s="337"/>
      <c r="AP771" s="337"/>
      <c r="AQ771" s="337"/>
      <c r="AR771" s="337"/>
      <c r="AS771" s="337"/>
    </row>
    <row r="772" spans="2:45" ht="15.75" thickBot="1" x14ac:dyDescent="0.3">
      <c r="B772" s="337" t="s">
        <v>5021</v>
      </c>
      <c r="C772" s="337"/>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c r="AC772" s="339"/>
      <c r="AD772" s="339"/>
      <c r="AE772" s="339"/>
      <c r="AF772" s="339"/>
      <c r="AG772" s="339"/>
      <c r="AH772" s="339"/>
      <c r="AI772" s="339"/>
      <c r="AJ772" s="339"/>
      <c r="AK772" s="339"/>
      <c r="AL772" s="339"/>
      <c r="AM772" s="339"/>
      <c r="AN772" s="339"/>
      <c r="AO772" s="339"/>
      <c r="AP772" s="339"/>
      <c r="AQ772" s="339"/>
      <c r="AR772" s="337" t="s">
        <v>5022</v>
      </c>
      <c r="AS772" s="337"/>
    </row>
    <row r="773" spans="2:45" x14ac:dyDescent="0.25">
      <c r="B773" s="337" t="s">
        <v>5027</v>
      </c>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337"/>
      <c r="AL773" s="337"/>
      <c r="AM773" s="337"/>
      <c r="AN773" s="337"/>
      <c r="AO773" s="337"/>
      <c r="AP773" s="337"/>
      <c r="AQ773" s="337"/>
      <c r="AR773" s="337"/>
      <c r="AS773" s="337"/>
    </row>
    <row r="774" spans="2:45" x14ac:dyDescent="0.25">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c r="AA774" s="337"/>
      <c r="AB774" s="337"/>
      <c r="AC774" s="337"/>
      <c r="AD774" s="337"/>
      <c r="AE774" s="337"/>
      <c r="AF774" s="337"/>
      <c r="AG774" s="337"/>
      <c r="AH774" s="337"/>
      <c r="AI774" s="337"/>
      <c r="AJ774" s="337"/>
      <c r="AK774" s="337"/>
      <c r="AL774" s="337"/>
      <c r="AM774" s="337"/>
      <c r="AN774" s="337"/>
      <c r="AO774" s="337"/>
      <c r="AP774" s="337"/>
      <c r="AQ774" s="337"/>
      <c r="AR774" s="337"/>
      <c r="AS774" s="337"/>
    </row>
    <row r="775" spans="2:45" x14ac:dyDescent="0.25">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c r="AA775" s="338"/>
      <c r="AB775" s="338"/>
      <c r="AC775" s="338"/>
      <c r="AD775" s="338"/>
      <c r="AE775" s="338"/>
      <c r="AF775" s="338"/>
      <c r="AG775" s="338"/>
      <c r="AH775" s="338"/>
      <c r="AI775" s="338"/>
      <c r="AJ775" s="338"/>
      <c r="AK775" s="338"/>
      <c r="AL775" s="338"/>
      <c r="AM775" s="338"/>
      <c r="AN775" s="338"/>
      <c r="AO775" s="338"/>
      <c r="AP775" s="338"/>
      <c r="AQ775" s="338"/>
      <c r="AR775" s="338"/>
      <c r="AS775" s="338"/>
    </row>
    <row r="776" spans="2:45" x14ac:dyDescent="0.25">
      <c r="B776" s="338">
        <v>3</v>
      </c>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338"/>
      <c r="AC776" s="338"/>
      <c r="AD776" s="338"/>
      <c r="AE776" s="338"/>
      <c r="AF776" s="338"/>
      <c r="AG776" s="338"/>
      <c r="AH776" s="338"/>
      <c r="AI776" s="338"/>
      <c r="AJ776" s="338"/>
      <c r="AK776" s="338"/>
      <c r="AL776" s="338"/>
      <c r="AM776" s="338"/>
      <c r="AN776" s="338"/>
      <c r="AO776" s="338"/>
      <c r="AP776" s="338"/>
      <c r="AQ776" s="338"/>
      <c r="AR776" s="338"/>
      <c r="AS776" s="338"/>
    </row>
    <row r="777" spans="2:45" ht="15.75" x14ac:dyDescent="0.25">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c r="AG777" s="320"/>
      <c r="AH777" s="320"/>
      <c r="AI777" s="320"/>
      <c r="AJ777" s="320"/>
      <c r="AK777" s="320"/>
      <c r="AL777" s="320"/>
      <c r="AM777" s="320"/>
      <c r="AN777" s="320"/>
      <c r="AO777" s="320"/>
      <c r="AP777" s="320"/>
      <c r="AQ777" s="320"/>
      <c r="AR777" s="320"/>
      <c r="AS777" s="320"/>
    </row>
    <row r="778" spans="2:45" x14ac:dyDescent="0.25">
      <c r="B778" s="337" t="s">
        <v>5028</v>
      </c>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c r="AA778" s="337"/>
      <c r="AB778" s="337"/>
      <c r="AC778" s="337"/>
      <c r="AD778" s="337"/>
      <c r="AE778" s="337"/>
      <c r="AF778" s="337"/>
      <c r="AG778" s="337"/>
      <c r="AH778" s="337"/>
      <c r="AI778" s="337"/>
      <c r="AJ778" s="337"/>
      <c r="AK778" s="337"/>
      <c r="AL778" s="337"/>
      <c r="AM778" s="337"/>
      <c r="AN778" s="337"/>
      <c r="AO778" s="337"/>
      <c r="AP778" s="337"/>
      <c r="AQ778" s="337"/>
      <c r="AR778" s="337"/>
      <c r="AS778" s="337"/>
    </row>
    <row r="779" spans="2:45" x14ac:dyDescent="0.25">
      <c r="B779" s="337" t="s">
        <v>5029</v>
      </c>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c r="AA779" s="337"/>
      <c r="AB779" s="337"/>
      <c r="AC779" s="337"/>
      <c r="AD779" s="337"/>
      <c r="AE779" s="337"/>
      <c r="AF779" s="337"/>
      <c r="AG779" s="337"/>
      <c r="AH779" s="337"/>
      <c r="AI779" s="337"/>
      <c r="AJ779" s="337"/>
      <c r="AK779" s="337"/>
      <c r="AL779" s="337"/>
      <c r="AM779" s="337"/>
      <c r="AN779" s="337"/>
      <c r="AO779" s="337"/>
      <c r="AP779" s="337"/>
      <c r="AQ779" s="337"/>
      <c r="AR779" s="337"/>
      <c r="AS779" s="337"/>
    </row>
    <row r="780" spans="2:45" x14ac:dyDescent="0.25">
      <c r="B780" s="337" t="s">
        <v>5030</v>
      </c>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c r="AA780" s="337"/>
      <c r="AB780" s="337"/>
      <c r="AC780" s="337"/>
      <c r="AD780" s="337"/>
      <c r="AE780" s="337"/>
      <c r="AF780" s="337"/>
      <c r="AG780" s="337"/>
      <c r="AH780" s="337"/>
      <c r="AI780" s="337"/>
      <c r="AJ780" s="337"/>
      <c r="AK780" s="337"/>
      <c r="AL780" s="337"/>
      <c r="AM780" s="337"/>
      <c r="AN780" s="337"/>
      <c r="AO780" s="337"/>
      <c r="AP780" s="337"/>
      <c r="AQ780" s="337"/>
      <c r="AR780" s="337"/>
      <c r="AS780" s="337"/>
    </row>
    <row r="781" spans="2:45" ht="15.75" thickBot="1" x14ac:dyDescent="0.3">
      <c r="B781" s="261" t="s">
        <v>5019</v>
      </c>
      <c r="C781" s="339"/>
      <c r="D781" s="339"/>
      <c r="E781" s="339"/>
      <c r="F781" s="261" t="s">
        <v>5019</v>
      </c>
      <c r="G781" s="339"/>
      <c r="H781" s="339"/>
      <c r="I781" s="339"/>
      <c r="J781" s="339"/>
      <c r="K781" s="339"/>
      <c r="L781" s="339"/>
      <c r="M781" s="339"/>
      <c r="N781" s="337">
        <v>20</v>
      </c>
      <c r="O781" s="337"/>
      <c r="P781" s="339"/>
      <c r="Q781" s="339"/>
      <c r="R781" s="337" t="s">
        <v>5031</v>
      </c>
      <c r="S781" s="337"/>
      <c r="T781" s="337"/>
      <c r="U781" s="337"/>
      <c r="V781" s="339"/>
      <c r="W781" s="339"/>
      <c r="X781" s="339"/>
      <c r="Y781" s="337" t="s">
        <v>5032</v>
      </c>
      <c r="Z781" s="337"/>
      <c r="AA781" s="337"/>
      <c r="AB781" s="337"/>
      <c r="AC781" s="337"/>
      <c r="AD781" s="339"/>
      <c r="AE781" s="339"/>
      <c r="AF781" s="337" t="s">
        <v>5033</v>
      </c>
      <c r="AG781" s="337"/>
      <c r="AH781" s="337"/>
      <c r="AI781" s="337"/>
      <c r="AJ781" s="337"/>
      <c r="AK781" s="337"/>
      <c r="AL781" s="337"/>
      <c r="AM781" s="337"/>
      <c r="AN781" s="337"/>
      <c r="AO781" s="337"/>
      <c r="AP781" s="337"/>
      <c r="AQ781" s="337"/>
      <c r="AR781" s="337"/>
      <c r="AS781" s="337"/>
    </row>
    <row r="782" spans="2:45" x14ac:dyDescent="0.25">
      <c r="B782" s="338" t="s">
        <v>5034</v>
      </c>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c r="AA782" s="337"/>
      <c r="AB782" s="337"/>
      <c r="AC782" s="337"/>
      <c r="AD782" s="337"/>
      <c r="AE782" s="337"/>
      <c r="AF782" s="337"/>
      <c r="AG782" s="337"/>
      <c r="AH782" s="337"/>
      <c r="AI782" s="337"/>
      <c r="AJ782" s="337"/>
      <c r="AK782" s="337"/>
      <c r="AL782" s="337"/>
      <c r="AM782" s="337"/>
      <c r="AN782" s="337"/>
      <c r="AO782" s="337"/>
      <c r="AP782" s="337"/>
      <c r="AQ782" s="337"/>
      <c r="AR782" s="337"/>
      <c r="AS782" s="337"/>
    </row>
    <row r="783" spans="2:45" ht="15.75" thickBot="1" x14ac:dyDescent="0.3">
      <c r="B783" s="261" t="s">
        <v>5035</v>
      </c>
      <c r="C783" s="339"/>
      <c r="D783" s="339"/>
      <c r="E783" s="339"/>
      <c r="F783" s="339"/>
      <c r="G783" s="339"/>
      <c r="H783" s="339"/>
      <c r="I783" s="339"/>
      <c r="J783" s="339"/>
      <c r="K783" s="337" t="s">
        <v>5035</v>
      </c>
      <c r="L783" s="337"/>
      <c r="M783" s="337"/>
      <c r="N783" s="339"/>
      <c r="O783" s="339"/>
      <c r="P783" s="339"/>
      <c r="Q783" s="339"/>
      <c r="R783" s="339"/>
      <c r="S783" s="339"/>
      <c r="T783" s="339"/>
      <c r="U783" s="339"/>
      <c r="V783" s="339"/>
      <c r="W783" s="339"/>
      <c r="X783" s="339"/>
      <c r="Y783" s="339"/>
      <c r="Z783" s="339"/>
      <c r="AA783" s="339"/>
      <c r="AB783" s="337" t="s">
        <v>5035</v>
      </c>
      <c r="AC783" s="337"/>
      <c r="AD783" s="339"/>
      <c r="AE783" s="339"/>
      <c r="AF783" s="339"/>
      <c r="AG783" s="339"/>
      <c r="AH783" s="339"/>
      <c r="AI783" s="339"/>
      <c r="AJ783" s="339"/>
      <c r="AK783" s="339"/>
      <c r="AL783" s="339"/>
      <c r="AM783" s="339"/>
      <c r="AN783" s="339"/>
      <c r="AO783" s="339"/>
      <c r="AP783" s="339"/>
      <c r="AQ783" s="339"/>
      <c r="AR783" s="337" t="s">
        <v>5035</v>
      </c>
      <c r="AS783" s="337"/>
    </row>
    <row r="784" spans="2:45" x14ac:dyDescent="0.25">
      <c r="B784" s="338" t="s">
        <v>4821</v>
      </c>
      <c r="C784" s="338"/>
      <c r="D784" s="338"/>
      <c r="E784" s="338"/>
      <c r="F784" s="338"/>
      <c r="G784" s="338"/>
      <c r="H784" s="338"/>
      <c r="I784" s="338"/>
      <c r="J784" s="338"/>
      <c r="K784" s="338"/>
      <c r="L784" s="338"/>
      <c r="M784" s="338"/>
      <c r="N784" s="343" t="s">
        <v>5036</v>
      </c>
      <c r="O784" s="343"/>
      <c r="P784" s="343"/>
      <c r="Q784" s="343"/>
      <c r="R784" s="343"/>
      <c r="S784" s="343"/>
      <c r="T784" s="343"/>
      <c r="U784" s="343"/>
      <c r="V784" s="343"/>
      <c r="W784" s="343"/>
      <c r="X784" s="343"/>
      <c r="Y784" s="343"/>
      <c r="Z784" s="343"/>
      <c r="AA784" s="343"/>
      <c r="AB784" s="338" t="s">
        <v>5037</v>
      </c>
      <c r="AC784" s="338"/>
      <c r="AD784" s="338"/>
      <c r="AE784" s="338"/>
      <c r="AF784" s="338"/>
      <c r="AG784" s="338"/>
      <c r="AH784" s="338"/>
      <c r="AI784" s="338"/>
      <c r="AJ784" s="338"/>
      <c r="AK784" s="338"/>
      <c r="AL784" s="338"/>
      <c r="AM784" s="338"/>
      <c r="AN784" s="338"/>
      <c r="AO784" s="338"/>
      <c r="AP784" s="338"/>
      <c r="AQ784" s="338"/>
      <c r="AR784" s="338"/>
      <c r="AS784" s="338"/>
    </row>
    <row r="785" spans="2:45" ht="15.75" thickBot="1" x14ac:dyDescent="0.3">
      <c r="B785" s="337" t="s">
        <v>5038</v>
      </c>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9"/>
      <c r="AA785" s="339"/>
      <c r="AB785" s="339"/>
      <c r="AC785" s="339"/>
      <c r="AD785" s="339"/>
      <c r="AE785" s="339"/>
      <c r="AF785" s="339"/>
      <c r="AG785" s="339"/>
      <c r="AH785" s="339"/>
      <c r="AI785" s="339"/>
      <c r="AJ785" s="339"/>
      <c r="AK785" s="337" t="s">
        <v>5035</v>
      </c>
      <c r="AL785" s="337"/>
      <c r="AM785" s="339"/>
      <c r="AN785" s="339"/>
      <c r="AO785" s="339"/>
      <c r="AP785" s="339"/>
      <c r="AQ785" s="339"/>
      <c r="AR785" s="337" t="s">
        <v>5035</v>
      </c>
      <c r="AS785" s="337"/>
    </row>
    <row r="786" spans="2:45" x14ac:dyDescent="0.25">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c r="AA786" s="338" t="s">
        <v>5039</v>
      </c>
      <c r="AB786" s="338"/>
      <c r="AC786" s="338"/>
      <c r="AD786" s="338"/>
      <c r="AE786" s="338"/>
      <c r="AF786" s="338"/>
      <c r="AG786" s="338"/>
      <c r="AH786" s="338"/>
      <c r="AI786" s="338"/>
      <c r="AJ786" s="338"/>
      <c r="AK786" s="338"/>
      <c r="AL786" s="338" t="s">
        <v>5040</v>
      </c>
      <c r="AM786" s="338"/>
      <c r="AN786" s="338"/>
      <c r="AO786" s="338"/>
      <c r="AP786" s="338"/>
      <c r="AQ786" s="338"/>
      <c r="AR786" s="338"/>
      <c r="AS786" s="338"/>
    </row>
    <row r="787" spans="2:45" x14ac:dyDescent="0.25">
      <c r="B787" s="337" t="s">
        <v>5041</v>
      </c>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c r="AA787" s="337"/>
      <c r="AB787" s="337"/>
      <c r="AC787" s="337"/>
      <c r="AD787" s="337"/>
      <c r="AE787" s="337"/>
      <c r="AF787" s="337"/>
      <c r="AG787" s="337"/>
      <c r="AH787" s="337"/>
      <c r="AI787" s="337"/>
      <c r="AJ787" s="337"/>
      <c r="AK787" s="337"/>
      <c r="AL787" s="337"/>
      <c r="AM787" s="337"/>
      <c r="AN787" s="337"/>
      <c r="AO787" s="337"/>
      <c r="AP787" s="337"/>
      <c r="AQ787" s="337"/>
      <c r="AR787" s="337"/>
      <c r="AS787" s="337"/>
    </row>
    <row r="788" spans="2:45" ht="15.75" thickBot="1" x14ac:dyDescent="0.3">
      <c r="B788" s="337" t="s">
        <v>5042</v>
      </c>
      <c r="C788" s="337"/>
      <c r="D788" s="337"/>
      <c r="E788" s="337"/>
      <c r="F788" s="337"/>
      <c r="G788" s="337"/>
      <c r="H788" s="337"/>
      <c r="I788" s="337"/>
      <c r="J788" s="337"/>
      <c r="K788" s="337"/>
      <c r="L788" s="337"/>
      <c r="M788" s="339"/>
      <c r="N788" s="339"/>
      <c r="O788" s="339"/>
      <c r="P788" s="339"/>
      <c r="Q788" s="339"/>
      <c r="R788" s="339"/>
      <c r="S788" s="339"/>
      <c r="T788" s="339"/>
      <c r="U788" s="339"/>
      <c r="V788" s="339"/>
      <c r="W788" s="339"/>
      <c r="X788" s="339"/>
      <c r="Y788" s="339"/>
      <c r="Z788" s="339"/>
      <c r="AA788" s="339"/>
      <c r="AB788" s="339"/>
      <c r="AC788" s="337" t="s">
        <v>5043</v>
      </c>
      <c r="AD788" s="337"/>
      <c r="AE788" s="339"/>
      <c r="AF788" s="339"/>
      <c r="AG788" s="339"/>
      <c r="AH788" s="339"/>
      <c r="AI788" s="339"/>
      <c r="AJ788" s="339"/>
      <c r="AK788" s="339"/>
      <c r="AL788" s="339"/>
      <c r="AM788" s="339"/>
      <c r="AN788" s="339"/>
      <c r="AO788" s="339"/>
      <c r="AP788" s="339"/>
      <c r="AQ788" s="339"/>
      <c r="AR788" s="339"/>
      <c r="AS788" s="261" t="s">
        <v>5044</v>
      </c>
    </row>
  </sheetData>
  <mergeCells count="19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63:X763"/>
    <mergeCell ref="Y763:AS763"/>
    <mergeCell ref="B764:X764"/>
    <mergeCell ref="Y764:AS764"/>
    <mergeCell ref="B765:R765"/>
    <mergeCell ref="S765:V765"/>
    <mergeCell ref="W765:Y765"/>
    <mergeCell ref="Z765:AA765"/>
    <mergeCell ref="AB765:AF765"/>
    <mergeCell ref="AG765:AH765"/>
    <mergeCell ref="B761:AG761"/>
    <mergeCell ref="AH761:AS761"/>
    <mergeCell ref="B762:D762"/>
    <mergeCell ref="E762:F762"/>
    <mergeCell ref="H762:T762"/>
    <mergeCell ref="U762:W762"/>
    <mergeCell ref="X762:AA762"/>
    <mergeCell ref="AB762:AD762"/>
    <mergeCell ref="AE762:AI762"/>
    <mergeCell ref="AJ762:AS762"/>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13:X713"/>
    <mergeCell ref="Y713:AS713"/>
    <mergeCell ref="B714:X714"/>
    <mergeCell ref="Y714:AS714"/>
    <mergeCell ref="B709:X709"/>
    <mergeCell ref="Y709:AD709"/>
    <mergeCell ref="AE709:AS709"/>
    <mergeCell ref="B710:X710"/>
    <mergeCell ref="Y710:AS710"/>
    <mergeCell ref="B711:X711"/>
    <mergeCell ref="Y711:AS711"/>
    <mergeCell ref="B704:AS704"/>
    <mergeCell ref="B705:AS705"/>
    <mergeCell ref="B706:X707"/>
    <mergeCell ref="Y706:AS706"/>
    <mergeCell ref="Y707:AS707"/>
    <mergeCell ref="B708:X708"/>
    <mergeCell ref="Y708:AS708"/>
    <mergeCell ref="B712:X712"/>
    <mergeCell ref="Y712:AS712"/>
  </mergeCells>
  <hyperlinks>
    <hyperlink ref="B1" location="'Калькулятор 2'!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4"/>
  <sheetViews>
    <sheetView topLeftCell="A5" workbookViewId="0">
      <selection activeCell="B24" sqref="B24"/>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2'!A1" display="ВЕРНУТЬСЯ К КАЛЬКУЛЯТОРУ"/>
    <hyperlink ref="B24" location="'Калькулятор 2'!A1" display="ВЕРНУТЬСЯ К КАЛЬКУЛЯТОРУ"/>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42"/>
  <sheetViews>
    <sheetView topLeftCell="A31" workbookViewId="0">
      <selection activeCell="B42" sqref="B42"/>
    </sheetView>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1" location="'Калькулятор 2'!A1" display="ВЕРНУТЬСЯ К КАЛЬКУЛЯТОРУ"/>
    <hyperlink ref="B42" location="'Калькулятор 2'!A1" display="ВЕРНУТЬСЯ К КАЛЬКУЛЯТОРУ"/>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13"/>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4492</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4" t="s">
        <v>10</v>
      </c>
    </row>
  </sheetData>
  <hyperlinks>
    <hyperlink ref="B1" location="'Калькулятор 2'!A1" display="ВЕРНУТЬСЯ К КАЛЬКУЛЯТОРУ"/>
    <hyperlink ref="B13" location="'Калькулятор 2'!A1" display="ВЕРНУТЬСЯ К КАЛЬКУЛЯТОРУ"/>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7"/>
  <sheetViews>
    <sheetView workbookViewId="0">
      <selection activeCell="B1" sqref="B1"/>
    </sheetView>
  </sheetViews>
  <sheetFormatPr defaultRowHeight="15" x14ac:dyDescent="0.25"/>
  <cols>
    <col min="2" max="2" width="100.570312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2'!A1" display="ВЕРНУТЬСЯ К КАЛЬКУЛЯТОРУ"/>
    <hyperlink ref="B7" location="'Калькулятор 2'!A1" display="ВЕРНУТЬСЯ К КАЛЬКУЛЯТОРУ"/>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D37"/>
  <sheetViews>
    <sheetView topLeftCell="A31" workbookViewId="0">
      <selection activeCell="B37" sqref="B37"/>
    </sheetView>
  </sheetViews>
  <sheetFormatPr defaultRowHeight="15" x14ac:dyDescent="0.25"/>
  <cols>
    <col min="2" max="2" width="129.140625" customWidth="1"/>
  </cols>
  <sheetData>
    <row r="1" spans="2:2" x14ac:dyDescent="0.25">
      <c r="B1" s="4" t="s">
        <v>10</v>
      </c>
    </row>
    <row r="2" spans="2:2" ht="37.5" x14ac:dyDescent="0.25">
      <c r="B2" s="17" t="s">
        <v>294</v>
      </c>
    </row>
    <row r="3" spans="2:2" ht="75" x14ac:dyDescent="0.25">
      <c r="B3" s="17" t="s">
        <v>222</v>
      </c>
    </row>
    <row r="4" spans="2:2" ht="18.75" x14ac:dyDescent="0.25">
      <c r="B4" s="16"/>
    </row>
    <row r="5" spans="2:2" ht="56.25" x14ac:dyDescent="0.25">
      <c r="B5" s="21" t="s">
        <v>295</v>
      </c>
    </row>
    <row r="6" spans="2:2" ht="37.5" x14ac:dyDescent="0.25">
      <c r="B6" s="21" t="s">
        <v>4833</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31.25" x14ac:dyDescent="0.25">
      <c r="B18" s="21" t="s">
        <v>235</v>
      </c>
    </row>
    <row r="19" spans="2:4" ht="150" x14ac:dyDescent="0.25">
      <c r="B19" s="21" t="s">
        <v>197</v>
      </c>
    </row>
    <row r="20" spans="2:4" ht="37.5" x14ac:dyDescent="0.25">
      <c r="B20" s="21" t="s">
        <v>198</v>
      </c>
    </row>
    <row r="21" spans="2:4" ht="187.5" x14ac:dyDescent="0.25">
      <c r="B21" s="21" t="s">
        <v>309</v>
      </c>
      <c r="D21" s="55"/>
    </row>
    <row r="22" spans="2:4" ht="56.25" x14ac:dyDescent="0.25">
      <c r="B22" s="21" t="s">
        <v>310</v>
      </c>
    </row>
    <row r="23" spans="2:4" ht="56.25" x14ac:dyDescent="0.25">
      <c r="B23" s="21" t="s">
        <v>311</v>
      </c>
    </row>
    <row r="24" spans="2:4" ht="37.5" x14ac:dyDescent="0.25">
      <c r="B24" s="21" t="s">
        <v>216</v>
      </c>
    </row>
    <row r="25" spans="2:4" ht="37.5" x14ac:dyDescent="0.25">
      <c r="B25" s="21" t="s">
        <v>228</v>
      </c>
    </row>
    <row r="26" spans="2:4" ht="56.25" x14ac:dyDescent="0.25">
      <c r="B26" s="21" t="s">
        <v>229</v>
      </c>
    </row>
    <row r="27" spans="2:4" ht="18.75" x14ac:dyDescent="0.25">
      <c r="B27" s="17"/>
    </row>
    <row r="28" spans="2:4" ht="18.75" x14ac:dyDescent="0.25">
      <c r="B28" s="17"/>
    </row>
    <row r="29" spans="2:4" ht="93.75" x14ac:dyDescent="0.25">
      <c r="B29" s="17" t="s">
        <v>185</v>
      </c>
    </row>
    <row r="30" spans="2:4" ht="18.75" x14ac:dyDescent="0.25">
      <c r="B30" s="21"/>
    </row>
    <row r="31" spans="2:4" ht="37.5" x14ac:dyDescent="0.25">
      <c r="B31" s="21" t="s">
        <v>230</v>
      </c>
    </row>
    <row r="32" spans="2:4" ht="56.25" x14ac:dyDescent="0.25">
      <c r="B32" s="21" t="s">
        <v>204</v>
      </c>
    </row>
    <row r="33" spans="2:2" ht="18.75" x14ac:dyDescent="0.25">
      <c r="B33" s="21" t="s">
        <v>205</v>
      </c>
    </row>
    <row r="34" spans="2:2" ht="56.25" x14ac:dyDescent="0.25">
      <c r="B34" s="21" t="s">
        <v>206</v>
      </c>
    </row>
    <row r="35" spans="2:2" ht="37.5" x14ac:dyDescent="0.25">
      <c r="B35" s="21" t="s">
        <v>207</v>
      </c>
    </row>
    <row r="36" spans="2:2" ht="37.5" x14ac:dyDescent="0.25">
      <c r="B36" s="21" t="s">
        <v>231</v>
      </c>
    </row>
    <row r="37" spans="2:2" x14ac:dyDescent="0.25">
      <c r="B37" s="4" t="s">
        <v>10</v>
      </c>
    </row>
  </sheetData>
  <hyperlinks>
    <hyperlink ref="B1" location="'Калькулятор 2'!A1" display="ВЕРНУТЬСЯ К КАЛЬКУЛЯТОРУ"/>
    <hyperlink ref="B37" location="'Калькулятор 2'!A1" display="ВЕРНУТЬСЯ К КАЛЬКУЛЯТОРУ"/>
  </hyperlink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9"/>
  <sheetViews>
    <sheetView workbookViewId="0">
      <selection activeCell="B1" sqref="B1"/>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5045</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9" spans="2:2" x14ac:dyDescent="0.25">
      <c r="B29"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2'!A1" display="ВЕРНУТЬСЯ К КАЛЬКУЛЯТОРУ"/>
    <hyperlink ref="B29" location="'Калькулятор 2'!A1" display="ВЕРНУТЬСЯ К КАЛЬКУЛЯТОРУ"/>
  </hyperlinks>
  <pageMargins left="0.7" right="0.7" top="0.75" bottom="0.75" header="0.3" footer="0.3"/>
  <pageSetup paperSize="9" orientation="portrait" r:id="rId6"/>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41"/>
  <sheetViews>
    <sheetView workbookViewId="0">
      <selection activeCell="B1" sqref="B1"/>
    </sheetView>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4150</v>
      </c>
    </row>
    <row r="11" spans="2:2" ht="15.75" x14ac:dyDescent="0.25">
      <c r="B11" s="202"/>
    </row>
    <row r="12" spans="2:2" ht="16.5" x14ac:dyDescent="0.25">
      <c r="B12" s="207" t="s">
        <v>4151</v>
      </c>
    </row>
    <row r="13" spans="2:2" ht="16.5" x14ac:dyDescent="0.25">
      <c r="B13" s="203"/>
    </row>
    <row r="14" spans="2:2" ht="16.5" x14ac:dyDescent="0.25">
      <c r="B14" s="84" t="s">
        <v>4152</v>
      </c>
    </row>
    <row r="15" spans="2:2" ht="16.5" x14ac:dyDescent="0.25">
      <c r="B15" s="84" t="s">
        <v>4153</v>
      </c>
    </row>
    <row r="16" spans="2:2" ht="16.5" x14ac:dyDescent="0.25">
      <c r="B16" s="85"/>
    </row>
    <row r="17" spans="2:2" ht="33" x14ac:dyDescent="0.25">
      <c r="B17" s="85" t="s">
        <v>4170</v>
      </c>
    </row>
    <row r="18" spans="2:2" x14ac:dyDescent="0.25">
      <c r="B18" s="204" t="s">
        <v>4154</v>
      </c>
    </row>
    <row r="19" spans="2:2" ht="30" x14ac:dyDescent="0.25">
      <c r="B19" s="204" t="s">
        <v>4171</v>
      </c>
    </row>
    <row r="20" spans="2:2" x14ac:dyDescent="0.25">
      <c r="B20" s="204" t="s">
        <v>4156</v>
      </c>
    </row>
    <row r="21" spans="2:2" ht="30" x14ac:dyDescent="0.25">
      <c r="B21" s="204" t="s">
        <v>4172</v>
      </c>
    </row>
    <row r="22" spans="2:2" x14ac:dyDescent="0.25">
      <c r="B22" s="204" t="s">
        <v>4157</v>
      </c>
    </row>
    <row r="23" spans="2:2" x14ac:dyDescent="0.25">
      <c r="B23" s="204" t="s">
        <v>4158</v>
      </c>
    </row>
    <row r="24" spans="2:2" ht="45" x14ac:dyDescent="0.25">
      <c r="B24" s="204" t="s">
        <v>4159</v>
      </c>
    </row>
    <row r="25" spans="2:2" ht="45" x14ac:dyDescent="0.25">
      <c r="B25" s="204" t="s">
        <v>4160</v>
      </c>
    </row>
    <row r="26" spans="2:2" ht="16.5" x14ac:dyDescent="0.25">
      <c r="B26" s="85"/>
    </row>
    <row r="27" spans="2:2" ht="33" x14ac:dyDescent="0.25">
      <c r="B27" s="85" t="s">
        <v>4173</v>
      </c>
    </row>
    <row r="28" spans="2:2" x14ac:dyDescent="0.25">
      <c r="B28" s="204" t="s">
        <v>4161</v>
      </c>
    </row>
    <row r="29" spans="2:2" ht="30" x14ac:dyDescent="0.25">
      <c r="B29" s="204" t="s">
        <v>4174</v>
      </c>
    </row>
    <row r="30" spans="2:2" x14ac:dyDescent="0.25">
      <c r="B30" s="204" t="s">
        <v>4162</v>
      </c>
    </row>
    <row r="31" spans="2:2" ht="33" x14ac:dyDescent="0.25">
      <c r="B31" s="85" t="s">
        <v>4175</v>
      </c>
    </row>
    <row r="32" spans="2:2" x14ac:dyDescent="0.25">
      <c r="B32" s="204" t="s">
        <v>4163</v>
      </c>
    </row>
    <row r="33" spans="2:2" ht="16.5" x14ac:dyDescent="0.25">
      <c r="B33" s="85" t="s">
        <v>4164</v>
      </c>
    </row>
    <row r="34" spans="2:2" ht="16.5" x14ac:dyDescent="0.25">
      <c r="B34" s="85"/>
    </row>
    <row r="35" spans="2:2" ht="16.5" x14ac:dyDescent="0.25">
      <c r="B35" s="85" t="s">
        <v>4165</v>
      </c>
    </row>
    <row r="36" spans="2:2" ht="16.5" x14ac:dyDescent="0.25">
      <c r="B36" s="85" t="s">
        <v>4166</v>
      </c>
    </row>
    <row r="37" spans="2:2" ht="16.5" x14ac:dyDescent="0.25">
      <c r="B37" s="85" t="s">
        <v>4167</v>
      </c>
    </row>
    <row r="38" spans="2:2" ht="16.5" x14ac:dyDescent="0.25">
      <c r="B38" s="85"/>
    </row>
    <row r="39" spans="2:2" ht="16.5" x14ac:dyDescent="0.25">
      <c r="B39" s="94" t="s">
        <v>4169</v>
      </c>
    </row>
    <row r="40" spans="2:2" ht="16.5" x14ac:dyDescent="0.25">
      <c r="B40" s="205" t="s">
        <v>4168</v>
      </c>
    </row>
    <row r="41" spans="2:2" x14ac:dyDescent="0.25">
      <c r="B41" s="4" t="s">
        <v>10</v>
      </c>
    </row>
  </sheetData>
  <hyperlinks>
    <hyperlink ref="B1" location="'Калькулятор 2'!A1" display="ВЕРНУТЬСЯ К КАЛЬКУЛЯТОРУ"/>
    <hyperlink ref="B41" location="'Калькулятор 2'!A1" display="ВЕРНУТЬСЯ К КАЛЬКУЛЯТОРУ"/>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2'!A1" display="ВЕРНУТЬСЯ К КАЛЬКУЛЯТОРУ"/>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G508"/>
  <sheetViews>
    <sheetView workbookViewId="0">
      <selection activeCell="B1" sqref="B1"/>
    </sheetView>
  </sheetViews>
  <sheetFormatPr defaultRowHeight="15" x14ac:dyDescent="0.25"/>
  <cols>
    <col min="2" max="2" width="119.7109375" customWidth="1"/>
    <col min="3" max="3" width="22.7109375" customWidth="1"/>
  </cols>
  <sheetData>
    <row r="1" spans="2:7" x14ac:dyDescent="0.25">
      <c r="B1" s="4" t="s">
        <v>10</v>
      </c>
    </row>
    <row r="2" spans="2:7" ht="16.5" x14ac:dyDescent="0.25">
      <c r="B2" s="193" t="s">
        <v>4014</v>
      </c>
      <c r="C2" s="1"/>
      <c r="D2" s="1"/>
      <c r="E2" s="1"/>
      <c r="F2" s="1"/>
      <c r="G2" s="1"/>
    </row>
    <row r="3" spans="2:7" ht="19.5" x14ac:dyDescent="0.25">
      <c r="B3" s="194"/>
      <c r="C3" s="1"/>
      <c r="D3" s="1"/>
      <c r="E3" s="1"/>
      <c r="F3" s="1"/>
      <c r="G3" s="1"/>
    </row>
    <row r="4" spans="2:7" ht="15.75" x14ac:dyDescent="0.25">
      <c r="B4" s="195" t="s">
        <v>4147</v>
      </c>
      <c r="C4" s="1"/>
      <c r="D4" s="1"/>
      <c r="E4" s="1"/>
      <c r="F4" s="1"/>
      <c r="G4" s="1"/>
    </row>
    <row r="5" spans="2:7" ht="18.75" x14ac:dyDescent="0.25">
      <c r="B5" s="16" t="s">
        <v>4015</v>
      </c>
      <c r="C5" s="1"/>
      <c r="D5" s="1"/>
      <c r="E5" s="1"/>
      <c r="F5" s="1"/>
      <c r="G5" s="1"/>
    </row>
    <row r="6" spans="2:7" ht="18.75" x14ac:dyDescent="0.25">
      <c r="B6" s="196"/>
      <c r="C6" s="1"/>
      <c r="D6" s="1"/>
      <c r="E6" s="1"/>
      <c r="F6" s="1"/>
      <c r="G6" s="1"/>
    </row>
    <row r="7" spans="2:7" ht="18.75" x14ac:dyDescent="0.25">
      <c r="B7" s="22" t="s">
        <v>1811</v>
      </c>
      <c r="C7" s="1"/>
      <c r="D7" s="1"/>
      <c r="E7" s="1"/>
      <c r="F7" s="1"/>
      <c r="G7" s="1"/>
    </row>
    <row r="8" spans="2:7" ht="37.5" x14ac:dyDescent="0.25">
      <c r="B8" s="22" t="s">
        <v>4016</v>
      </c>
      <c r="C8" s="1"/>
      <c r="D8" s="1"/>
      <c r="E8" s="1"/>
      <c r="F8" s="1"/>
      <c r="G8" s="1"/>
    </row>
    <row r="9" spans="2:7" ht="18.75" x14ac:dyDescent="0.25">
      <c r="B9" s="22"/>
      <c r="C9" s="1"/>
      <c r="D9" s="1"/>
      <c r="E9" s="1"/>
      <c r="F9" s="1"/>
      <c r="G9" s="1"/>
    </row>
    <row r="10" spans="2:7" ht="18.75" x14ac:dyDescent="0.25">
      <c r="B10" s="22"/>
      <c r="C10" s="1"/>
      <c r="D10" s="1"/>
      <c r="E10" s="1"/>
      <c r="F10" s="1"/>
      <c r="G10" s="1"/>
    </row>
    <row r="11" spans="2:7" ht="45" x14ac:dyDescent="0.25">
      <c r="B11" s="24" t="s">
        <v>4017</v>
      </c>
      <c r="C11" s="1"/>
      <c r="D11" s="1"/>
      <c r="E11" s="1"/>
      <c r="F11" s="1"/>
      <c r="G11" s="1"/>
    </row>
    <row r="12" spans="2:7" ht="45" x14ac:dyDescent="0.25">
      <c r="B12" s="24" t="s">
        <v>4018</v>
      </c>
      <c r="C12" s="1"/>
      <c r="D12" s="1"/>
      <c r="E12" s="1"/>
      <c r="F12" s="1"/>
      <c r="G12" s="1"/>
    </row>
    <row r="13" spans="2:7" ht="37.5" x14ac:dyDescent="0.25">
      <c r="B13" s="21" t="s">
        <v>4019</v>
      </c>
      <c r="C13" s="1"/>
      <c r="D13" s="1"/>
      <c r="E13" s="1"/>
      <c r="F13" s="1"/>
      <c r="G13" s="1"/>
    </row>
    <row r="14" spans="2:7" ht="93.75" x14ac:dyDescent="0.25">
      <c r="B14" s="21" t="s">
        <v>4020</v>
      </c>
      <c r="C14" s="1"/>
      <c r="D14" s="1"/>
      <c r="E14" s="1"/>
      <c r="F14" s="1"/>
      <c r="G14" s="1"/>
    </row>
    <row r="15" spans="2:7" ht="18.75" x14ac:dyDescent="0.25">
      <c r="B15" s="21" t="s">
        <v>4021</v>
      </c>
      <c r="C15" s="1"/>
      <c r="D15" s="1"/>
      <c r="E15" s="1"/>
      <c r="F15" s="1"/>
      <c r="G15" s="1"/>
    </row>
    <row r="16" spans="2:7" ht="37.5" x14ac:dyDescent="0.25">
      <c r="B16" s="21" t="s">
        <v>4022</v>
      </c>
      <c r="C16" s="1"/>
      <c r="D16" s="1"/>
      <c r="E16" s="1"/>
      <c r="F16" s="1"/>
      <c r="G16" s="1"/>
    </row>
    <row r="17" spans="2:7" ht="18.75" x14ac:dyDescent="0.25">
      <c r="B17" s="21" t="s">
        <v>4023</v>
      </c>
      <c r="C17" s="1"/>
      <c r="D17" s="1"/>
      <c r="E17" s="1"/>
      <c r="F17" s="1"/>
      <c r="G17" s="1"/>
    </row>
    <row r="18" spans="2:7" ht="18.75" x14ac:dyDescent="0.25">
      <c r="B18" s="18"/>
      <c r="C18" s="1"/>
      <c r="D18" s="1"/>
      <c r="E18" s="1"/>
      <c r="F18" s="1"/>
      <c r="G18" s="1"/>
    </row>
    <row r="19" spans="2:7" ht="18.75" x14ac:dyDescent="0.25">
      <c r="B19" s="18"/>
      <c r="C19" s="1"/>
      <c r="D19" s="1"/>
      <c r="E19" s="1"/>
      <c r="F19" s="1"/>
      <c r="G19" s="1"/>
    </row>
    <row r="20" spans="2:7" ht="18.75" x14ac:dyDescent="0.25">
      <c r="B20" s="18"/>
      <c r="C20" s="1"/>
      <c r="D20" s="1"/>
      <c r="E20" s="1"/>
      <c r="F20" s="1"/>
      <c r="G20" s="1"/>
    </row>
    <row r="21" spans="2:7" ht="18.75" x14ac:dyDescent="0.25">
      <c r="B21" s="21" t="s">
        <v>4024</v>
      </c>
      <c r="C21" s="1"/>
      <c r="D21" s="1"/>
      <c r="E21" s="1"/>
      <c r="F21" s="1"/>
      <c r="G21" s="1"/>
    </row>
    <row r="22" spans="2:7" ht="18.75" x14ac:dyDescent="0.25">
      <c r="B22" s="21" t="s">
        <v>4010</v>
      </c>
      <c r="C22" s="1"/>
      <c r="D22" s="1"/>
      <c r="E22" s="1"/>
      <c r="F22" s="1"/>
      <c r="G22" s="1"/>
    </row>
    <row r="23" spans="2:7" ht="18.75" x14ac:dyDescent="0.25">
      <c r="B23" s="21" t="s">
        <v>4025</v>
      </c>
      <c r="C23" s="1"/>
      <c r="D23" s="1"/>
      <c r="E23" s="1"/>
      <c r="F23" s="1"/>
      <c r="G23" s="1"/>
    </row>
    <row r="24" spans="2:7" x14ac:dyDescent="0.25">
      <c r="B24" s="350" t="s">
        <v>4148</v>
      </c>
      <c r="C24" s="1"/>
      <c r="D24" s="1"/>
      <c r="E24" s="1"/>
      <c r="F24" s="1"/>
      <c r="G24" s="1"/>
    </row>
    <row r="25" spans="2:7" x14ac:dyDescent="0.25">
      <c r="B25" s="350"/>
      <c r="C25" s="1"/>
      <c r="D25" s="1"/>
      <c r="E25" s="1"/>
      <c r="F25" s="1"/>
      <c r="G25" s="1"/>
    </row>
    <row r="26" spans="2:7" x14ac:dyDescent="0.25">
      <c r="B26" s="350"/>
      <c r="C26" s="1"/>
      <c r="D26" s="1"/>
      <c r="E26" s="1"/>
      <c r="F26" s="1"/>
      <c r="G26" s="1"/>
    </row>
    <row r="27" spans="2:7" x14ac:dyDescent="0.25">
      <c r="B27" s="350"/>
      <c r="C27" s="1"/>
      <c r="D27" s="1"/>
      <c r="E27" s="1"/>
      <c r="F27" s="1"/>
      <c r="G27" s="1"/>
    </row>
    <row r="28" spans="2:7" x14ac:dyDescent="0.25">
      <c r="B28" s="350"/>
      <c r="C28" s="1"/>
      <c r="D28" s="1"/>
      <c r="E28" s="1"/>
      <c r="F28" s="1"/>
      <c r="G28" s="1"/>
    </row>
    <row r="29" spans="2:7" x14ac:dyDescent="0.25">
      <c r="B29" s="350"/>
      <c r="C29" s="1"/>
      <c r="D29" s="1"/>
      <c r="E29" s="1"/>
      <c r="F29" s="1"/>
      <c r="G29" s="1"/>
    </row>
    <row r="30" spans="2:7" x14ac:dyDescent="0.25">
      <c r="B30" s="350"/>
      <c r="C30" s="1"/>
      <c r="D30" s="1"/>
      <c r="E30" s="1"/>
      <c r="F30" s="1"/>
      <c r="G30" s="1"/>
    </row>
    <row r="31" spans="2:7" x14ac:dyDescent="0.25">
      <c r="B31" s="350"/>
      <c r="C31" s="1"/>
      <c r="D31" s="1"/>
      <c r="E31" s="1"/>
      <c r="F31" s="1"/>
      <c r="G31" s="1"/>
    </row>
    <row r="32" spans="2:7" x14ac:dyDescent="0.25">
      <c r="B32" s="350"/>
      <c r="C32" s="1"/>
      <c r="D32" s="1"/>
      <c r="E32" s="1"/>
      <c r="F32" s="1"/>
      <c r="G32" s="1"/>
    </row>
    <row r="33" spans="2:7" x14ac:dyDescent="0.25">
      <c r="B33" s="350"/>
      <c r="C33" s="1"/>
      <c r="D33" s="1"/>
      <c r="E33" s="1"/>
      <c r="F33" s="1"/>
      <c r="G33" s="1"/>
    </row>
    <row r="34" spans="2:7" ht="18.75" x14ac:dyDescent="0.25">
      <c r="B34" s="22"/>
      <c r="C34" s="183"/>
      <c r="D34" s="1"/>
      <c r="E34" s="1"/>
      <c r="F34" s="1"/>
      <c r="G34" s="1"/>
    </row>
    <row r="35" spans="2:7" ht="18.75" x14ac:dyDescent="0.25">
      <c r="B35" s="22"/>
      <c r="C35" s="1"/>
      <c r="D35" s="1"/>
      <c r="E35" s="1"/>
      <c r="F35" s="1"/>
      <c r="G35" s="1"/>
    </row>
    <row r="36" spans="2:7" ht="18.75" x14ac:dyDescent="0.25">
      <c r="B36" s="19" t="s">
        <v>7</v>
      </c>
      <c r="C36" s="1"/>
      <c r="D36" s="1"/>
      <c r="E36" s="1"/>
      <c r="F36" s="1"/>
      <c r="G36" s="1"/>
    </row>
    <row r="37" spans="2:7" ht="56.25" x14ac:dyDescent="0.25">
      <c r="B37" s="191" t="s">
        <v>4026</v>
      </c>
      <c r="C37" s="1"/>
      <c r="D37" s="1"/>
      <c r="E37" s="1"/>
      <c r="F37" s="1"/>
      <c r="G37" s="1"/>
    </row>
    <row r="38" spans="2:7" ht="18.75" x14ac:dyDescent="0.25">
      <c r="B38" s="22"/>
      <c r="C38" s="1"/>
      <c r="D38" s="1"/>
      <c r="E38" s="1"/>
      <c r="F38" s="1"/>
      <c r="G38" s="1"/>
    </row>
    <row r="39" spans="2:7" ht="18.75" x14ac:dyDescent="0.25">
      <c r="B39" s="19" t="s">
        <v>3660</v>
      </c>
      <c r="C39" s="1"/>
      <c r="D39" s="1"/>
      <c r="E39" s="1"/>
      <c r="F39" s="1"/>
      <c r="G39" s="1"/>
    </row>
    <row r="40" spans="2:7" ht="18.75" x14ac:dyDescent="0.25">
      <c r="B40" s="20"/>
      <c r="C40" s="183"/>
      <c r="D40" s="1"/>
      <c r="E40" s="1"/>
      <c r="F40" s="1"/>
      <c r="G40" s="1"/>
    </row>
    <row r="41" spans="2:7" ht="18.75" x14ac:dyDescent="0.25">
      <c r="B41" s="19" t="s">
        <v>4027</v>
      </c>
      <c r="C41" s="1"/>
      <c r="D41" s="1"/>
      <c r="E41" s="1"/>
      <c r="F41" s="1"/>
      <c r="G41" s="1"/>
    </row>
    <row r="42" spans="2:7" ht="18.75" x14ac:dyDescent="0.25">
      <c r="B42" s="19" t="s">
        <v>3661</v>
      </c>
      <c r="C42" s="1"/>
      <c r="D42" s="1"/>
      <c r="E42" s="1"/>
      <c r="F42" s="1"/>
      <c r="G42" s="1"/>
    </row>
    <row r="43" spans="2:7" ht="18.75" x14ac:dyDescent="0.25">
      <c r="B43" s="19"/>
      <c r="C43" s="1"/>
      <c r="D43" s="1"/>
      <c r="E43" s="1"/>
      <c r="F43" s="1"/>
      <c r="G43" s="1"/>
    </row>
    <row r="44" spans="2:7" ht="131.25" x14ac:dyDescent="0.25">
      <c r="B44" s="20" t="s">
        <v>4028</v>
      </c>
      <c r="C44" s="1"/>
      <c r="D44" s="1"/>
      <c r="E44" s="1"/>
      <c r="F44" s="1"/>
      <c r="G44" s="1"/>
    </row>
    <row r="45" spans="2:7" ht="18.75" x14ac:dyDescent="0.25">
      <c r="B45" s="20"/>
      <c r="C45" s="1"/>
      <c r="D45" s="1"/>
      <c r="E45" s="1"/>
      <c r="F45" s="1"/>
      <c r="G45" s="1"/>
    </row>
    <row r="46" spans="2:7" ht="18.75" x14ac:dyDescent="0.25">
      <c r="B46" s="19" t="s">
        <v>3664</v>
      </c>
      <c r="C46" s="1"/>
      <c r="D46" s="1"/>
      <c r="E46" s="1"/>
      <c r="F46" s="1"/>
      <c r="G46" s="1"/>
    </row>
    <row r="47" spans="2:7" ht="18.75" x14ac:dyDescent="0.25">
      <c r="B47" s="20"/>
      <c r="C47" s="1"/>
      <c r="D47" s="1"/>
      <c r="E47" s="1"/>
      <c r="F47" s="1"/>
      <c r="G47" s="1"/>
    </row>
    <row r="48" spans="2:7" ht="37.5" x14ac:dyDescent="0.25">
      <c r="B48" s="20" t="s">
        <v>4029</v>
      </c>
      <c r="C48" s="1"/>
      <c r="D48" s="1"/>
      <c r="E48" s="1"/>
      <c r="F48" s="1"/>
      <c r="G48" s="1"/>
    </row>
    <row r="49" spans="2:7" ht="18.75" x14ac:dyDescent="0.25">
      <c r="B49" s="20"/>
      <c r="C49" s="181"/>
      <c r="D49" s="1"/>
      <c r="E49" s="1"/>
      <c r="F49" s="1"/>
      <c r="G49" s="1"/>
    </row>
    <row r="50" spans="2:7" ht="18.75" x14ac:dyDescent="0.25">
      <c r="B50" s="19" t="s">
        <v>4030</v>
      </c>
      <c r="C50" s="181"/>
      <c r="D50" s="1"/>
      <c r="E50" s="1"/>
      <c r="F50" s="1"/>
      <c r="G50" s="1"/>
    </row>
    <row r="51" spans="2:7" ht="18.75" x14ac:dyDescent="0.25">
      <c r="B51" s="19" t="s">
        <v>3667</v>
      </c>
      <c r="C51" s="181"/>
      <c r="D51" s="1"/>
      <c r="E51" s="1"/>
      <c r="F51" s="1"/>
      <c r="G51" s="1"/>
    </row>
    <row r="52" spans="2:7" ht="18.75" x14ac:dyDescent="0.25">
      <c r="B52" s="19"/>
      <c r="C52" s="181"/>
      <c r="D52" s="1"/>
      <c r="E52" s="1"/>
      <c r="F52" s="1"/>
      <c r="G52" s="1"/>
    </row>
    <row r="53" spans="2:7" ht="18.75" x14ac:dyDescent="0.25">
      <c r="B53" s="20" t="s">
        <v>3668</v>
      </c>
      <c r="C53" s="181"/>
      <c r="D53" s="1"/>
      <c r="E53" s="1"/>
      <c r="F53" s="1"/>
      <c r="G53" s="1"/>
    </row>
    <row r="54" spans="2:7" ht="37.5" x14ac:dyDescent="0.25">
      <c r="B54" s="20" t="s">
        <v>3669</v>
      </c>
      <c r="C54" s="181"/>
      <c r="D54" s="1"/>
      <c r="E54" s="1"/>
      <c r="F54" s="1"/>
      <c r="G54" s="1"/>
    </row>
    <row r="55" spans="2:7" ht="18.75" x14ac:dyDescent="0.25">
      <c r="B55" s="20" t="s">
        <v>3568</v>
      </c>
      <c r="C55" s="182"/>
      <c r="D55" s="1"/>
      <c r="E55" s="1"/>
      <c r="F55" s="1"/>
      <c r="G55" s="1"/>
    </row>
    <row r="56" spans="2:7" ht="18.75" x14ac:dyDescent="0.25">
      <c r="B56" s="20" t="s">
        <v>3569</v>
      </c>
      <c r="C56" s="1"/>
      <c r="D56" s="1"/>
      <c r="E56" s="1"/>
      <c r="F56" s="1"/>
      <c r="G56" s="1"/>
    </row>
    <row r="57" spans="2:7" ht="18.75" x14ac:dyDescent="0.25">
      <c r="B57" s="20" t="s">
        <v>3670</v>
      </c>
      <c r="C57" s="1"/>
      <c r="D57" s="1"/>
      <c r="E57" s="1"/>
      <c r="F57" s="1"/>
      <c r="G57" s="1"/>
    </row>
    <row r="58" spans="2:7" ht="18.75" x14ac:dyDescent="0.25">
      <c r="B58" s="20" t="s">
        <v>3671</v>
      </c>
      <c r="C58" s="1"/>
      <c r="D58" s="1"/>
      <c r="E58" s="1"/>
      <c r="F58" s="1"/>
      <c r="G58" s="1"/>
    </row>
    <row r="59" spans="2:7" ht="37.5" x14ac:dyDescent="0.25">
      <c r="B59" s="20" t="s">
        <v>4031</v>
      </c>
      <c r="C59" s="1"/>
      <c r="D59" s="1"/>
      <c r="E59" s="1"/>
      <c r="F59" s="1"/>
      <c r="G59" s="1"/>
    </row>
    <row r="60" spans="2:7" ht="18.75" x14ac:dyDescent="0.25">
      <c r="B60" s="20" t="s">
        <v>3570</v>
      </c>
      <c r="C60" s="1"/>
      <c r="D60" s="1"/>
      <c r="E60" s="1"/>
      <c r="F60" s="1"/>
      <c r="G60" s="1"/>
    </row>
    <row r="61" spans="2:7" ht="37.5" x14ac:dyDescent="0.25">
      <c r="B61" s="21" t="s">
        <v>4032</v>
      </c>
      <c r="C61" s="1"/>
      <c r="D61" s="1"/>
      <c r="E61" s="1"/>
      <c r="F61" s="1"/>
      <c r="G61" s="1"/>
    </row>
    <row r="62" spans="2:7" ht="37.5" x14ac:dyDescent="0.25">
      <c r="B62" s="21" t="s">
        <v>4033</v>
      </c>
      <c r="C62" s="1"/>
      <c r="D62" s="1"/>
      <c r="E62" s="1"/>
      <c r="F62" s="1"/>
      <c r="G62" s="1"/>
    </row>
    <row r="63" spans="2:7" ht="75" x14ac:dyDescent="0.25">
      <c r="B63" s="20" t="s">
        <v>3673</v>
      </c>
      <c r="C63" s="1"/>
      <c r="D63" s="1"/>
      <c r="E63" s="1"/>
      <c r="F63" s="1"/>
      <c r="G63" s="1"/>
    </row>
    <row r="64" spans="2:7" ht="18.75" x14ac:dyDescent="0.25">
      <c r="B64" s="20" t="s">
        <v>3674</v>
      </c>
      <c r="C64" s="1"/>
      <c r="D64" s="1"/>
      <c r="E64" s="1"/>
      <c r="F64" s="1"/>
      <c r="G64" s="1"/>
    </row>
    <row r="65" spans="2:7" ht="18.75" x14ac:dyDescent="0.25">
      <c r="B65" s="20" t="s">
        <v>3675</v>
      </c>
      <c r="C65" s="1"/>
      <c r="D65" s="1"/>
      <c r="E65" s="1"/>
      <c r="F65" s="1"/>
      <c r="G65" s="1"/>
    </row>
    <row r="66" spans="2:7" ht="37.5" x14ac:dyDescent="0.25">
      <c r="B66" s="20" t="s">
        <v>3676</v>
      </c>
      <c r="C66" s="1"/>
      <c r="D66" s="1"/>
      <c r="E66" s="1"/>
      <c r="F66" s="1"/>
      <c r="G66" s="1"/>
    </row>
    <row r="67" spans="2:7" ht="56.25" x14ac:dyDescent="0.25">
      <c r="B67" s="20" t="s">
        <v>3571</v>
      </c>
      <c r="C67" s="1"/>
      <c r="D67" s="1"/>
      <c r="E67" s="1"/>
      <c r="F67" s="1"/>
      <c r="G67" s="1"/>
    </row>
    <row r="68" spans="2:7" ht="56.25" x14ac:dyDescent="0.25">
      <c r="B68" s="20" t="s">
        <v>3572</v>
      </c>
      <c r="C68" s="1"/>
      <c r="D68" s="1"/>
      <c r="E68" s="1"/>
      <c r="F68" s="1"/>
      <c r="G68" s="1"/>
    </row>
    <row r="69" spans="2:7" ht="56.25" x14ac:dyDescent="0.25">
      <c r="B69" s="20" t="s">
        <v>3677</v>
      </c>
      <c r="C69" s="1"/>
      <c r="D69" s="1"/>
      <c r="E69" s="1"/>
      <c r="F69" s="1"/>
      <c r="G69" s="1"/>
    </row>
    <row r="70" spans="2:7" ht="37.5" x14ac:dyDescent="0.25">
      <c r="B70" s="20" t="s">
        <v>3678</v>
      </c>
      <c r="C70" s="1"/>
      <c r="D70" s="1"/>
      <c r="E70" s="1"/>
      <c r="F70" s="1"/>
      <c r="G70" s="1"/>
    </row>
    <row r="71" spans="2:7" ht="56.25" x14ac:dyDescent="0.25">
      <c r="B71" s="20" t="s">
        <v>3679</v>
      </c>
      <c r="C71" s="1"/>
      <c r="D71" s="1"/>
      <c r="E71" s="1"/>
      <c r="F71" s="1"/>
      <c r="G71" s="1"/>
    </row>
    <row r="72" spans="2:7" ht="37.5" x14ac:dyDescent="0.25">
      <c r="B72" s="20" t="s">
        <v>3680</v>
      </c>
      <c r="C72" s="1"/>
      <c r="D72" s="1"/>
      <c r="E72" s="1"/>
      <c r="F72" s="1"/>
      <c r="G72" s="1"/>
    </row>
    <row r="73" spans="2:7" ht="37.5" x14ac:dyDescent="0.25">
      <c r="B73" s="20" t="s">
        <v>3681</v>
      </c>
      <c r="C73" s="1"/>
      <c r="D73" s="1"/>
      <c r="E73" s="1"/>
      <c r="F73" s="1"/>
      <c r="G73" s="1"/>
    </row>
    <row r="74" spans="2:7" ht="18.75" x14ac:dyDescent="0.25">
      <c r="B74" s="20" t="s">
        <v>3573</v>
      </c>
      <c r="C74" s="1"/>
      <c r="D74" s="1"/>
      <c r="E74" s="1"/>
      <c r="F74" s="1"/>
      <c r="G74" s="1"/>
    </row>
    <row r="75" spans="2:7" ht="37.5" x14ac:dyDescent="0.25">
      <c r="B75" s="20" t="s">
        <v>4034</v>
      </c>
      <c r="C75" s="1"/>
      <c r="D75" s="1"/>
      <c r="E75" s="1"/>
      <c r="F75" s="1"/>
      <c r="G75" s="1"/>
    </row>
    <row r="76" spans="2:7" ht="18.75" x14ac:dyDescent="0.25">
      <c r="B76" s="20" t="s">
        <v>3683</v>
      </c>
      <c r="C76" s="1"/>
      <c r="D76" s="1"/>
      <c r="E76" s="1"/>
      <c r="F76" s="1"/>
      <c r="G76" s="1"/>
    </row>
    <row r="77" spans="2:7" ht="18.75" x14ac:dyDescent="0.25">
      <c r="B77" s="20" t="s">
        <v>3684</v>
      </c>
      <c r="C77" s="1"/>
      <c r="D77" s="1"/>
      <c r="E77" s="1"/>
      <c r="F77" s="1"/>
      <c r="G77" s="1"/>
    </row>
    <row r="78" spans="2:7" ht="18.75" x14ac:dyDescent="0.25">
      <c r="B78" s="20" t="s">
        <v>3685</v>
      </c>
      <c r="C78" s="1"/>
      <c r="D78" s="1"/>
      <c r="E78" s="1"/>
      <c r="F78" s="1"/>
      <c r="G78" s="1"/>
    </row>
    <row r="79" spans="2:7" ht="37.5" x14ac:dyDescent="0.25">
      <c r="B79" s="20" t="s">
        <v>3686</v>
      </c>
      <c r="C79" s="1"/>
      <c r="D79" s="1"/>
      <c r="E79" s="1"/>
      <c r="F79" s="1"/>
      <c r="G79" s="1"/>
    </row>
    <row r="80" spans="2:7" ht="18.75" x14ac:dyDescent="0.25">
      <c r="B80" s="20" t="s">
        <v>3687</v>
      </c>
      <c r="C80" s="1"/>
      <c r="D80" s="1"/>
      <c r="E80" s="1"/>
      <c r="F80" s="1"/>
      <c r="G80" s="1"/>
    </row>
    <row r="81" spans="2:7" ht="18.75" x14ac:dyDescent="0.25">
      <c r="B81" s="20" t="s">
        <v>3688</v>
      </c>
      <c r="C81" s="1"/>
      <c r="D81" s="1"/>
      <c r="E81" s="1"/>
      <c r="F81" s="1"/>
      <c r="G81" s="1"/>
    </row>
    <row r="82" spans="2:7" ht="18.75" x14ac:dyDescent="0.25">
      <c r="B82" s="20" t="s">
        <v>3689</v>
      </c>
      <c r="C82" s="1"/>
      <c r="D82" s="1"/>
      <c r="E82" s="1"/>
      <c r="F82" s="1"/>
      <c r="G82" s="1"/>
    </row>
    <row r="83" spans="2:7" ht="37.5" x14ac:dyDescent="0.25">
      <c r="B83" s="20" t="s">
        <v>3574</v>
      </c>
      <c r="C83" s="1"/>
      <c r="D83" s="1"/>
      <c r="E83" s="1"/>
      <c r="F83" s="1"/>
      <c r="G83" s="1"/>
    </row>
    <row r="84" spans="2:7" ht="18.75" x14ac:dyDescent="0.25">
      <c r="B84" s="20" t="s">
        <v>3690</v>
      </c>
      <c r="C84" s="1"/>
      <c r="D84" s="1"/>
      <c r="E84" s="1"/>
      <c r="F84" s="1"/>
      <c r="G84" s="1"/>
    </row>
    <row r="85" spans="2:7" ht="37.5" x14ac:dyDescent="0.25">
      <c r="B85" s="20" t="s">
        <v>4035</v>
      </c>
      <c r="C85" s="1"/>
      <c r="D85" s="1"/>
      <c r="E85" s="1"/>
      <c r="F85" s="1"/>
      <c r="G85" s="1"/>
    </row>
    <row r="86" spans="2:7" ht="37.5" x14ac:dyDescent="0.25">
      <c r="B86" s="20" t="s">
        <v>3692</v>
      </c>
      <c r="C86" s="1"/>
      <c r="D86" s="1"/>
      <c r="E86" s="1"/>
      <c r="F86" s="1"/>
      <c r="G86" s="1"/>
    </row>
    <row r="87" spans="2:7" ht="18.75" x14ac:dyDescent="0.25">
      <c r="B87" s="21" t="s">
        <v>3693</v>
      </c>
      <c r="C87" s="1"/>
      <c r="D87" s="1"/>
      <c r="E87" s="1"/>
      <c r="F87" s="1"/>
      <c r="G87" s="1"/>
    </row>
    <row r="88" spans="2:7" ht="37.5" x14ac:dyDescent="0.25">
      <c r="B88" s="21" t="s">
        <v>3694</v>
      </c>
      <c r="C88" s="1"/>
      <c r="D88" s="1"/>
      <c r="E88" s="1"/>
      <c r="F88" s="1"/>
      <c r="G88" s="1"/>
    </row>
    <row r="89" spans="2:7" ht="18.75" x14ac:dyDescent="0.25">
      <c r="B89" s="21" t="s">
        <v>3695</v>
      </c>
      <c r="C89" s="1"/>
      <c r="D89" s="1"/>
      <c r="E89" s="1"/>
      <c r="F89" s="1"/>
      <c r="G89" s="1"/>
    </row>
    <row r="90" spans="2:7" ht="37.5" x14ac:dyDescent="0.25">
      <c r="B90" s="21" t="s">
        <v>3696</v>
      </c>
      <c r="C90" s="1"/>
      <c r="D90" s="1"/>
      <c r="E90" s="1"/>
      <c r="F90" s="1"/>
      <c r="G90" s="1"/>
    </row>
    <row r="91" spans="2:7" ht="18.75" x14ac:dyDescent="0.25">
      <c r="B91" s="21" t="s">
        <v>3697</v>
      </c>
      <c r="C91" s="1"/>
      <c r="D91" s="1"/>
      <c r="E91" s="1"/>
      <c r="F91" s="1"/>
      <c r="G91" s="1"/>
    </row>
    <row r="92" spans="2:7" ht="112.5" x14ac:dyDescent="0.25">
      <c r="B92" s="20" t="s">
        <v>4036</v>
      </c>
      <c r="C92" s="1"/>
      <c r="D92" s="1"/>
      <c r="E92" s="1"/>
      <c r="F92" s="1"/>
      <c r="G92" s="1"/>
    </row>
    <row r="93" spans="2:7" ht="75" x14ac:dyDescent="0.25">
      <c r="B93" s="20" t="s">
        <v>3699</v>
      </c>
      <c r="C93" s="1"/>
      <c r="D93" s="1"/>
      <c r="E93" s="1"/>
      <c r="F93" s="1"/>
      <c r="G93" s="1"/>
    </row>
    <row r="94" spans="2:7" ht="18.75" x14ac:dyDescent="0.25">
      <c r="B94" s="22"/>
      <c r="C94" s="1"/>
      <c r="D94" s="1"/>
      <c r="E94" s="1"/>
      <c r="F94" s="1"/>
      <c r="G94" s="1"/>
    </row>
    <row r="95" spans="2:7" ht="18.75" x14ac:dyDescent="0.25">
      <c r="B95" s="22"/>
      <c r="C95" s="1"/>
      <c r="D95" s="1"/>
      <c r="E95" s="1"/>
      <c r="F95" s="1"/>
      <c r="G95" s="1"/>
    </row>
    <row r="96" spans="2:7" ht="18.75" x14ac:dyDescent="0.25">
      <c r="B96" s="22"/>
      <c r="C96" s="1"/>
      <c r="D96" s="1"/>
      <c r="E96" s="1"/>
      <c r="F96" s="1"/>
      <c r="G96" s="1"/>
    </row>
    <row r="97" spans="2:7" ht="18.75" x14ac:dyDescent="0.25">
      <c r="B97" s="22"/>
      <c r="C97" s="1"/>
      <c r="D97" s="1"/>
      <c r="E97" s="1"/>
      <c r="F97" s="1"/>
      <c r="G97" s="1"/>
    </row>
    <row r="98" spans="2:7" ht="18.75" x14ac:dyDescent="0.25">
      <c r="B98" s="22"/>
      <c r="C98" s="1"/>
      <c r="D98" s="1"/>
      <c r="E98" s="1"/>
      <c r="F98" s="1"/>
      <c r="G98" s="1"/>
    </row>
    <row r="99" spans="2:7" ht="18.75" x14ac:dyDescent="0.25">
      <c r="B99" s="22"/>
      <c r="C99" s="1"/>
      <c r="D99" s="1"/>
      <c r="E99" s="1"/>
      <c r="F99" s="1"/>
      <c r="G99" s="1"/>
    </row>
    <row r="100" spans="2:7" ht="18.75" x14ac:dyDescent="0.25">
      <c r="B100" s="19" t="s">
        <v>3700</v>
      </c>
      <c r="C100" s="1"/>
      <c r="D100" s="1"/>
      <c r="E100" s="1"/>
      <c r="F100" s="1"/>
      <c r="G100" s="1"/>
    </row>
    <row r="101" spans="2:7" ht="18.75" x14ac:dyDescent="0.25">
      <c r="B101" s="20"/>
      <c r="C101" s="1"/>
      <c r="D101" s="1"/>
      <c r="E101" s="1"/>
      <c r="F101" s="1"/>
      <c r="G101" s="1"/>
    </row>
    <row r="102" spans="2:7" ht="18.75" x14ac:dyDescent="0.25">
      <c r="B102" s="19" t="s">
        <v>3701</v>
      </c>
      <c r="C102" s="1"/>
      <c r="D102" s="1"/>
      <c r="E102" s="1"/>
      <c r="F102" s="1"/>
      <c r="G102" s="1"/>
    </row>
    <row r="103" spans="2:7" ht="18.75" x14ac:dyDescent="0.25">
      <c r="B103" s="19"/>
      <c r="C103" s="1"/>
      <c r="D103" s="1"/>
      <c r="E103" s="1"/>
      <c r="F103" s="1"/>
      <c r="G103" s="1"/>
    </row>
    <row r="104" spans="2:7" ht="37.5" x14ac:dyDescent="0.25">
      <c r="B104" s="20" t="s">
        <v>4037</v>
      </c>
      <c r="C104" s="1"/>
      <c r="D104" s="1"/>
      <c r="E104" s="1"/>
      <c r="F104" s="1"/>
      <c r="G104" s="1"/>
    </row>
    <row r="105" spans="2:7" ht="18.75" x14ac:dyDescent="0.25">
      <c r="B105" s="20"/>
      <c r="C105" s="1"/>
      <c r="D105" s="1"/>
      <c r="E105" s="1"/>
      <c r="F105" s="1"/>
      <c r="G105" s="1"/>
    </row>
    <row r="106" spans="2:7" ht="18.75" x14ac:dyDescent="0.25">
      <c r="B106" s="20" t="s">
        <v>4038</v>
      </c>
      <c r="C106" s="1"/>
      <c r="D106" s="1"/>
      <c r="E106" s="1"/>
      <c r="F106" s="1"/>
      <c r="G106" s="1"/>
    </row>
    <row r="107" spans="2:7" ht="18.75" x14ac:dyDescent="0.25">
      <c r="B107" s="20"/>
      <c r="C107" s="1"/>
      <c r="D107" s="1"/>
      <c r="E107" s="1"/>
      <c r="F107" s="1"/>
      <c r="G107" s="1"/>
    </row>
    <row r="108" spans="2:7" ht="18.75" x14ac:dyDescent="0.25">
      <c r="B108" s="20" t="s">
        <v>3705</v>
      </c>
      <c r="C108" s="1"/>
      <c r="D108" s="1"/>
      <c r="E108" s="1"/>
      <c r="F108" s="1"/>
      <c r="G108" s="1"/>
    </row>
    <row r="109" spans="2:7" ht="18.75" x14ac:dyDescent="0.25">
      <c r="B109" s="20" t="s">
        <v>3706</v>
      </c>
      <c r="C109" s="1"/>
      <c r="D109" s="1"/>
      <c r="E109" s="1"/>
      <c r="F109" s="1"/>
      <c r="G109" s="1"/>
    </row>
    <row r="110" spans="2:7" ht="37.5" x14ac:dyDescent="0.25">
      <c r="B110" s="20" t="s">
        <v>3707</v>
      </c>
      <c r="C110" s="1"/>
      <c r="D110" s="1"/>
      <c r="E110" s="1"/>
      <c r="F110" s="1"/>
      <c r="G110" s="1"/>
    </row>
    <row r="111" spans="2:7" ht="37.5" x14ac:dyDescent="0.25">
      <c r="B111" s="20" t="s">
        <v>4039</v>
      </c>
      <c r="C111" s="1"/>
      <c r="D111" s="1"/>
      <c r="E111" s="1"/>
      <c r="F111" s="1"/>
      <c r="G111" s="1"/>
    </row>
    <row r="112" spans="2:7" ht="37.5" x14ac:dyDescent="0.25">
      <c r="B112" s="20" t="s">
        <v>4040</v>
      </c>
      <c r="C112" s="1"/>
      <c r="D112" s="1"/>
      <c r="E112" s="1"/>
      <c r="F112" s="1"/>
      <c r="G112" s="1"/>
    </row>
    <row r="113" spans="2:7" ht="18.75" x14ac:dyDescent="0.25">
      <c r="B113" s="20" t="s">
        <v>4041</v>
      </c>
      <c r="C113" s="1"/>
      <c r="D113" s="1"/>
      <c r="E113" s="1"/>
      <c r="F113" s="1"/>
      <c r="G113" s="1"/>
    </row>
    <row r="114" spans="2:7" ht="18.75" x14ac:dyDescent="0.25">
      <c r="B114" s="20" t="s">
        <v>4042</v>
      </c>
      <c r="C114" s="1"/>
      <c r="D114" s="1"/>
      <c r="E114" s="1"/>
      <c r="F114" s="1"/>
      <c r="G114" s="1"/>
    </row>
    <row r="115" spans="2:7" x14ac:dyDescent="0.25">
      <c r="B115" s="197" t="s">
        <v>4043</v>
      </c>
      <c r="C115" s="1"/>
      <c r="D115" s="1"/>
      <c r="E115" s="1"/>
      <c r="F115" s="1"/>
      <c r="G115" s="1"/>
    </row>
    <row r="116" spans="2:7" ht="150" x14ac:dyDescent="0.25">
      <c r="B116" s="20" t="s">
        <v>4044</v>
      </c>
      <c r="C116" s="1"/>
      <c r="D116" s="1"/>
      <c r="E116" s="1"/>
      <c r="F116" s="1"/>
      <c r="G116" s="1"/>
    </row>
    <row r="117" spans="2:7" ht="18.75" x14ac:dyDescent="0.25">
      <c r="B117" s="20"/>
      <c r="C117" s="1"/>
      <c r="D117" s="1"/>
      <c r="E117" s="1"/>
      <c r="F117" s="1"/>
      <c r="G117" s="1"/>
    </row>
    <row r="118" spans="2:7" ht="18.75" x14ac:dyDescent="0.25">
      <c r="B118" s="19" t="s">
        <v>3709</v>
      </c>
      <c r="C118" s="1"/>
      <c r="D118" s="1"/>
      <c r="E118" s="1"/>
      <c r="F118" s="1"/>
      <c r="G118" s="1"/>
    </row>
    <row r="119" spans="2:7" ht="18.75" x14ac:dyDescent="0.25">
      <c r="B119" s="19" t="s">
        <v>165</v>
      </c>
      <c r="C119" s="1"/>
      <c r="D119" s="1"/>
      <c r="E119" s="1"/>
      <c r="F119" s="1"/>
      <c r="G119" s="1"/>
    </row>
    <row r="120" spans="2:7" ht="18.75" x14ac:dyDescent="0.25">
      <c r="B120" s="20"/>
      <c r="C120" s="1"/>
      <c r="D120" s="1"/>
      <c r="E120" s="1"/>
      <c r="F120" s="1"/>
      <c r="G120" s="1"/>
    </row>
    <row r="121" spans="2:7" ht="18.75" x14ac:dyDescent="0.25">
      <c r="B121" s="20" t="s">
        <v>3710</v>
      </c>
      <c r="C121" s="1"/>
      <c r="D121" s="1"/>
      <c r="E121" s="1"/>
      <c r="F121" s="1"/>
      <c r="G121" s="1"/>
    </row>
    <row r="122" spans="2:7" ht="18.75" x14ac:dyDescent="0.25">
      <c r="B122" s="20" t="s">
        <v>4045</v>
      </c>
      <c r="C122" s="1"/>
      <c r="D122" s="1"/>
      <c r="E122" s="1"/>
      <c r="F122" s="1"/>
      <c r="G122" s="1"/>
    </row>
    <row r="123" spans="2:7" ht="18.75" x14ac:dyDescent="0.25">
      <c r="B123" s="20" t="s">
        <v>4046</v>
      </c>
      <c r="C123" s="1"/>
      <c r="D123" s="1"/>
      <c r="E123" s="1"/>
      <c r="F123" s="1"/>
      <c r="G123" s="1"/>
    </row>
    <row r="124" spans="2:7" ht="18.75" x14ac:dyDescent="0.25">
      <c r="B124" s="20"/>
      <c r="C124" s="1"/>
      <c r="D124" s="1"/>
      <c r="E124" s="1"/>
      <c r="F124" s="1"/>
      <c r="G124" s="1"/>
    </row>
    <row r="125" spans="2:7" ht="18.75" x14ac:dyDescent="0.25">
      <c r="B125" s="20"/>
      <c r="C125" s="1"/>
      <c r="D125" s="1"/>
      <c r="E125" s="1"/>
      <c r="F125" s="1"/>
      <c r="G125" s="1"/>
    </row>
    <row r="126" spans="2:7" ht="56.25" x14ac:dyDescent="0.25">
      <c r="B126" s="19" t="s">
        <v>4047</v>
      </c>
      <c r="C126" s="1"/>
      <c r="D126" s="1"/>
      <c r="E126" s="1"/>
      <c r="F126" s="1"/>
      <c r="G126" s="1"/>
    </row>
    <row r="127" spans="2:7" ht="18.75" x14ac:dyDescent="0.25">
      <c r="B127" s="19" t="s">
        <v>4048</v>
      </c>
      <c r="C127" s="1"/>
      <c r="D127" s="1"/>
      <c r="E127" s="1"/>
      <c r="F127" s="1"/>
      <c r="G127" s="1"/>
    </row>
    <row r="128" spans="2:7" ht="18.75" x14ac:dyDescent="0.25">
      <c r="B128" s="19" t="s">
        <v>165</v>
      </c>
      <c r="C128" s="1"/>
      <c r="D128" s="1"/>
      <c r="E128" s="1"/>
      <c r="F128" s="1"/>
      <c r="G128" s="1"/>
    </row>
    <row r="129" spans="2:7" ht="18.75" x14ac:dyDescent="0.25">
      <c r="B129" s="20"/>
      <c r="C129" s="1"/>
      <c r="D129" s="1"/>
      <c r="E129" s="1"/>
      <c r="F129" s="1"/>
      <c r="G129" s="1"/>
    </row>
    <row r="130" spans="2:7" ht="56.25" x14ac:dyDescent="0.25">
      <c r="B130" s="20" t="s">
        <v>4049</v>
      </c>
      <c r="C130" s="1"/>
      <c r="D130" s="1"/>
      <c r="E130" s="1"/>
      <c r="F130" s="1"/>
      <c r="G130" s="1"/>
    </row>
    <row r="131" spans="2:7" ht="37.5" x14ac:dyDescent="0.25">
      <c r="B131" s="20" t="s">
        <v>3719</v>
      </c>
      <c r="C131" s="1"/>
      <c r="D131" s="1"/>
      <c r="E131" s="1"/>
      <c r="F131" s="1"/>
      <c r="G131" s="1"/>
    </row>
    <row r="132" spans="2:7" ht="18.75" x14ac:dyDescent="0.25">
      <c r="B132" s="22"/>
      <c r="C132" s="1"/>
      <c r="D132" s="1"/>
      <c r="E132" s="1"/>
      <c r="F132" s="1"/>
      <c r="G132" s="1"/>
    </row>
    <row r="133" spans="2:7" ht="18.75" x14ac:dyDescent="0.25">
      <c r="B133" s="19" t="s">
        <v>3720</v>
      </c>
      <c r="C133" s="1"/>
      <c r="D133" s="1"/>
      <c r="E133" s="1"/>
      <c r="F133" s="1"/>
      <c r="G133" s="1"/>
    </row>
    <row r="134" spans="2:7" ht="18.75" x14ac:dyDescent="0.25">
      <c r="B134" s="19" t="s">
        <v>3721</v>
      </c>
      <c r="C134" s="1"/>
      <c r="D134" s="1"/>
      <c r="E134" s="1"/>
      <c r="F134" s="1"/>
      <c r="G134" s="1"/>
    </row>
    <row r="135" spans="2:7" ht="18.75" x14ac:dyDescent="0.25">
      <c r="B135" s="19" t="s">
        <v>3722</v>
      </c>
      <c r="C135" s="1"/>
      <c r="D135" s="1"/>
      <c r="E135" s="1"/>
      <c r="F135" s="1"/>
      <c r="G135" s="1"/>
    </row>
    <row r="136" spans="2:7" ht="18.75" x14ac:dyDescent="0.25">
      <c r="B136" s="19"/>
      <c r="C136" s="1"/>
      <c r="D136" s="1"/>
      <c r="E136" s="1"/>
      <c r="F136" s="1"/>
      <c r="G136" s="1"/>
    </row>
    <row r="137" spans="2:7" ht="56.25" x14ac:dyDescent="0.25">
      <c r="B137" s="20" t="s">
        <v>4050</v>
      </c>
      <c r="C137" s="1"/>
      <c r="D137" s="1"/>
      <c r="E137" s="1"/>
      <c r="F137" s="1"/>
      <c r="G137" s="1"/>
    </row>
    <row r="138" spans="2:7" ht="75" x14ac:dyDescent="0.25">
      <c r="B138" s="20" t="s">
        <v>3579</v>
      </c>
      <c r="C138" s="1"/>
      <c r="D138" s="1"/>
      <c r="E138" s="1"/>
      <c r="F138" s="1"/>
      <c r="G138" s="1"/>
    </row>
    <row r="139" spans="2:7" ht="56.25" x14ac:dyDescent="0.25">
      <c r="B139" s="20" t="s">
        <v>3724</v>
      </c>
      <c r="C139" s="1"/>
      <c r="D139" s="1"/>
      <c r="E139" s="1"/>
      <c r="F139" s="1"/>
      <c r="G139" s="1"/>
    </row>
    <row r="140" spans="2:7" ht="37.5" x14ac:dyDescent="0.25">
      <c r="B140" s="20" t="s">
        <v>4051</v>
      </c>
      <c r="C140" s="1"/>
      <c r="D140" s="1"/>
      <c r="E140" s="1"/>
      <c r="F140" s="1"/>
      <c r="G140" s="1"/>
    </row>
    <row r="141" spans="2:7" ht="45" x14ac:dyDescent="0.25">
      <c r="B141" s="24" t="s">
        <v>3580</v>
      </c>
      <c r="C141" s="1"/>
      <c r="D141" s="1"/>
      <c r="E141" s="1"/>
      <c r="F141" s="1"/>
      <c r="G141" s="1"/>
    </row>
    <row r="142" spans="2:7" ht="75" x14ac:dyDescent="0.25">
      <c r="B142" s="20" t="s">
        <v>4052</v>
      </c>
      <c r="C142" s="1"/>
      <c r="D142" s="1"/>
      <c r="E142" s="1"/>
      <c r="F142" s="1"/>
      <c r="G142" s="1"/>
    </row>
    <row r="143" spans="2:7" ht="112.5" x14ac:dyDescent="0.25">
      <c r="B143" s="20" t="s">
        <v>4053</v>
      </c>
      <c r="C143" s="1"/>
      <c r="D143" s="1"/>
      <c r="E143" s="1"/>
      <c r="F143" s="1"/>
      <c r="G143" s="1"/>
    </row>
    <row r="144" spans="2:7" ht="93.75" x14ac:dyDescent="0.25">
      <c r="B144" s="20" t="s">
        <v>4054</v>
      </c>
      <c r="C144" s="1"/>
      <c r="D144" s="1"/>
      <c r="E144" s="1"/>
      <c r="F144" s="1"/>
      <c r="G144" s="1"/>
    </row>
    <row r="145" spans="2:7" ht="112.5" x14ac:dyDescent="0.25">
      <c r="B145" s="198" t="s">
        <v>4055</v>
      </c>
      <c r="C145" s="1"/>
      <c r="D145" s="1"/>
      <c r="E145" s="1"/>
      <c r="F145" s="1"/>
      <c r="G145" s="1"/>
    </row>
    <row r="146" spans="2:7" ht="56.25" x14ac:dyDescent="0.25">
      <c r="B146" s="20" t="s">
        <v>3731</v>
      </c>
      <c r="C146" s="1"/>
      <c r="D146" s="1"/>
      <c r="E146" s="1"/>
      <c r="F146" s="1"/>
      <c r="G146" s="1"/>
    </row>
    <row r="147" spans="2:7" ht="18.75" x14ac:dyDescent="0.25">
      <c r="B147" s="20" t="s">
        <v>4056</v>
      </c>
      <c r="C147" s="1"/>
      <c r="D147" s="1"/>
      <c r="E147" s="1"/>
      <c r="F147" s="1"/>
      <c r="G147" s="1"/>
    </row>
    <row r="148" spans="2:7" ht="18.75" x14ac:dyDescent="0.25">
      <c r="B148" s="19"/>
      <c r="C148" s="183"/>
      <c r="D148" s="183"/>
      <c r="E148" s="183"/>
      <c r="F148" s="183"/>
      <c r="G148" s="183"/>
    </row>
    <row r="149" spans="2:7" ht="18.75" x14ac:dyDescent="0.25">
      <c r="B149" s="19" t="s">
        <v>3734</v>
      </c>
      <c r="C149" s="1"/>
      <c r="D149" s="1"/>
      <c r="E149" s="1"/>
      <c r="F149" s="1"/>
      <c r="G149" s="1"/>
    </row>
    <row r="150" spans="2:7" ht="18.75" x14ac:dyDescent="0.25">
      <c r="B150" s="19" t="s">
        <v>3735</v>
      </c>
      <c r="C150" s="1"/>
      <c r="D150" s="1"/>
      <c r="E150" s="1"/>
      <c r="F150" s="1"/>
      <c r="G150" s="1"/>
    </row>
    <row r="151" spans="2:7" ht="18.75" x14ac:dyDescent="0.25">
      <c r="B151" s="19" t="s">
        <v>3736</v>
      </c>
      <c r="C151" s="183"/>
      <c r="D151" s="183"/>
      <c r="E151" s="183"/>
      <c r="F151" s="183"/>
      <c r="G151" s="183"/>
    </row>
    <row r="152" spans="2:7" ht="18.75" x14ac:dyDescent="0.25">
      <c r="B152" s="19" t="s">
        <v>3737</v>
      </c>
      <c r="C152" s="1"/>
      <c r="D152" s="1"/>
      <c r="E152" s="1"/>
      <c r="F152" s="1"/>
      <c r="G152" s="1"/>
    </row>
    <row r="153" spans="2:7" ht="56.25" x14ac:dyDescent="0.25">
      <c r="B153" s="19" t="s">
        <v>4057</v>
      </c>
      <c r="C153" s="1"/>
      <c r="D153" s="1"/>
      <c r="E153" s="1"/>
      <c r="F153" s="1"/>
      <c r="G153" s="1"/>
    </row>
    <row r="154" spans="2:7" ht="18.75" x14ac:dyDescent="0.25">
      <c r="B154" s="20"/>
      <c r="C154" s="1"/>
      <c r="D154" s="1"/>
      <c r="E154" s="1"/>
      <c r="F154" s="1"/>
      <c r="G154" s="1"/>
    </row>
    <row r="155" spans="2:7" ht="18.75" x14ac:dyDescent="0.25">
      <c r="B155" s="20" t="s">
        <v>3741</v>
      </c>
      <c r="C155" s="1"/>
      <c r="D155" s="1"/>
      <c r="E155" s="1"/>
      <c r="F155" s="1"/>
      <c r="G155" s="1"/>
    </row>
    <row r="156" spans="2:7" ht="56.25" x14ac:dyDescent="0.25">
      <c r="B156" s="20" t="s">
        <v>4058</v>
      </c>
      <c r="C156" s="1"/>
      <c r="D156" s="1"/>
      <c r="E156" s="1"/>
      <c r="F156" s="1"/>
      <c r="G156" s="1"/>
    </row>
    <row r="157" spans="2:7" ht="18.75" x14ac:dyDescent="0.25">
      <c r="B157" s="20" t="s">
        <v>3582</v>
      </c>
      <c r="C157" s="1"/>
      <c r="D157" s="1"/>
      <c r="E157" s="1"/>
      <c r="F157" s="1"/>
      <c r="G157" s="1"/>
    </row>
    <row r="158" spans="2:7" ht="18.75" x14ac:dyDescent="0.25">
      <c r="B158" s="20" t="s">
        <v>4059</v>
      </c>
      <c r="C158" s="1"/>
      <c r="D158" s="1"/>
      <c r="E158" s="1"/>
      <c r="F158" s="1"/>
      <c r="G158" s="1"/>
    </row>
    <row r="159" spans="2:7" ht="37.5" x14ac:dyDescent="0.25">
      <c r="B159" s="20" t="s">
        <v>4060</v>
      </c>
      <c r="C159" s="1"/>
      <c r="D159" s="1"/>
      <c r="E159" s="1"/>
      <c r="F159" s="1"/>
      <c r="G159" s="1"/>
    </row>
    <row r="160" spans="2:7" ht="30" x14ac:dyDescent="0.25">
      <c r="B160" s="24" t="s">
        <v>4061</v>
      </c>
      <c r="C160" s="1"/>
      <c r="D160" s="1"/>
      <c r="E160" s="1"/>
      <c r="F160" s="1"/>
      <c r="G160" s="1"/>
    </row>
    <row r="161" spans="2:7" ht="18.75" x14ac:dyDescent="0.25">
      <c r="B161" s="20"/>
      <c r="C161" s="1"/>
      <c r="D161" s="1"/>
      <c r="E161" s="1"/>
      <c r="F161" s="1"/>
      <c r="G161" s="1"/>
    </row>
    <row r="162" spans="2:7" ht="18.75" x14ac:dyDescent="0.25">
      <c r="B162" s="19" t="s">
        <v>3745</v>
      </c>
      <c r="C162" s="1"/>
      <c r="D162" s="1"/>
      <c r="E162" s="1"/>
      <c r="F162" s="1"/>
      <c r="G162" s="1"/>
    </row>
    <row r="163" spans="2:7" ht="37.5" x14ac:dyDescent="0.25">
      <c r="B163" s="19" t="s">
        <v>4062</v>
      </c>
      <c r="C163" s="1"/>
      <c r="D163" s="1"/>
      <c r="E163" s="1"/>
      <c r="F163" s="1"/>
      <c r="G163" s="1"/>
    </row>
    <row r="164" spans="2:7" ht="75" x14ac:dyDescent="0.25">
      <c r="B164" s="19" t="s">
        <v>4063</v>
      </c>
      <c r="C164" s="1"/>
      <c r="D164" s="1"/>
      <c r="E164" s="1"/>
      <c r="F164" s="1"/>
      <c r="G164" s="1"/>
    </row>
    <row r="165" spans="2:7" ht="18.75" x14ac:dyDescent="0.25">
      <c r="B165" s="184"/>
      <c r="C165" s="1"/>
      <c r="D165" s="1"/>
      <c r="E165" s="1"/>
      <c r="F165" s="1"/>
      <c r="G165" s="1"/>
    </row>
    <row r="166" spans="2:7" ht="75" x14ac:dyDescent="0.25">
      <c r="B166" s="20" t="s">
        <v>4064</v>
      </c>
      <c r="C166" s="1"/>
      <c r="D166" s="1"/>
      <c r="E166" s="1"/>
      <c r="F166" s="1"/>
      <c r="G166" s="1"/>
    </row>
    <row r="167" spans="2:7" ht="18.75" x14ac:dyDescent="0.25">
      <c r="B167" s="19"/>
      <c r="C167" s="1"/>
      <c r="D167" s="1"/>
      <c r="E167" s="1"/>
      <c r="F167" s="1"/>
      <c r="G167" s="1"/>
    </row>
    <row r="168" spans="2:7" ht="18.75" x14ac:dyDescent="0.25">
      <c r="B168" s="19" t="s">
        <v>3756</v>
      </c>
      <c r="C168" s="1"/>
      <c r="D168" s="1"/>
      <c r="E168" s="1"/>
      <c r="F168" s="1"/>
      <c r="G168" s="1"/>
    </row>
    <row r="169" spans="2:7" ht="18.75" x14ac:dyDescent="0.25">
      <c r="B169" s="20"/>
      <c r="C169" s="1"/>
      <c r="D169" s="1"/>
      <c r="E169" s="1"/>
      <c r="F169" s="1"/>
      <c r="G169" s="1"/>
    </row>
    <row r="170" spans="2:7" ht="56.25" x14ac:dyDescent="0.25">
      <c r="B170" s="20" t="s">
        <v>3757</v>
      </c>
      <c r="C170" s="1"/>
      <c r="D170" s="1"/>
      <c r="E170" s="1"/>
      <c r="F170" s="1"/>
      <c r="G170" s="1"/>
    </row>
    <row r="171" spans="2:7" ht="112.5" x14ac:dyDescent="0.25">
      <c r="B171" s="20" t="s">
        <v>3758</v>
      </c>
      <c r="C171" s="1"/>
      <c r="D171" s="1"/>
      <c r="E171" s="1"/>
      <c r="F171" s="1"/>
      <c r="G171" s="1"/>
    </row>
    <row r="172" spans="2:7" ht="18.75" x14ac:dyDescent="0.25">
      <c r="B172" s="20"/>
      <c r="C172" s="183"/>
      <c r="D172" s="1"/>
      <c r="E172" s="1"/>
      <c r="F172" s="1"/>
      <c r="G172" s="1"/>
    </row>
    <row r="173" spans="2:7" ht="37.5" x14ac:dyDescent="0.25">
      <c r="B173" s="19" t="s">
        <v>4065</v>
      </c>
      <c r="C173" s="1"/>
      <c r="D173" s="1"/>
      <c r="E173" s="1"/>
      <c r="F173" s="1"/>
      <c r="G173" s="1"/>
    </row>
    <row r="174" spans="2:7" ht="18.75" x14ac:dyDescent="0.25">
      <c r="B174" s="19"/>
    </row>
    <row r="175" spans="2:7" ht="37.5" x14ac:dyDescent="0.25">
      <c r="B175" s="20" t="s">
        <v>3761</v>
      </c>
    </row>
    <row r="176" spans="2:7" ht="18.75" x14ac:dyDescent="0.25">
      <c r="B176" s="20" t="s">
        <v>3762</v>
      </c>
    </row>
    <row r="177" spans="2:2" ht="56.25" x14ac:dyDescent="0.25">
      <c r="B177" s="20" t="s">
        <v>3584</v>
      </c>
    </row>
    <row r="178" spans="2:2" ht="37.5" x14ac:dyDescent="0.25">
      <c r="B178" s="20" t="s">
        <v>3763</v>
      </c>
    </row>
    <row r="179" spans="2:2" ht="75" x14ac:dyDescent="0.25">
      <c r="B179" s="20" t="s">
        <v>3764</v>
      </c>
    </row>
    <row r="180" spans="2:2" ht="75" x14ac:dyDescent="0.25">
      <c r="B180" s="20" t="s">
        <v>3765</v>
      </c>
    </row>
    <row r="181" spans="2:2" ht="37.5" x14ac:dyDescent="0.25">
      <c r="B181" s="20" t="s">
        <v>3585</v>
      </c>
    </row>
    <row r="182" spans="2:2" ht="75" x14ac:dyDescent="0.25">
      <c r="B182" s="20" t="s">
        <v>3766</v>
      </c>
    </row>
    <row r="183" spans="2:2" ht="56.25" x14ac:dyDescent="0.25">
      <c r="B183" s="20" t="s">
        <v>3767</v>
      </c>
    </row>
    <row r="184" spans="2:2" ht="18.75" x14ac:dyDescent="0.25">
      <c r="B184" s="20"/>
    </row>
    <row r="185" spans="2:2" ht="37.5" x14ac:dyDescent="0.25">
      <c r="B185" s="19" t="s">
        <v>4066</v>
      </c>
    </row>
    <row r="186" spans="2:2" ht="18.75" x14ac:dyDescent="0.25">
      <c r="B186" s="20"/>
    </row>
    <row r="187" spans="2:2" ht="37.5" x14ac:dyDescent="0.25">
      <c r="B187" s="20" t="s">
        <v>4067</v>
      </c>
    </row>
    <row r="188" spans="2:2" ht="18.75" x14ac:dyDescent="0.25">
      <c r="B188" s="20" t="s">
        <v>3771</v>
      </c>
    </row>
    <row r="189" spans="2:2" ht="56.25" x14ac:dyDescent="0.25">
      <c r="B189" s="20" t="s">
        <v>4068</v>
      </c>
    </row>
    <row r="190" spans="2:2" ht="37.5" x14ac:dyDescent="0.25">
      <c r="B190" s="20" t="s">
        <v>4069</v>
      </c>
    </row>
    <row r="191" spans="2:2" ht="30" x14ac:dyDescent="0.25">
      <c r="B191" s="24" t="s">
        <v>4070</v>
      </c>
    </row>
    <row r="192" spans="2:2" ht="18.75" x14ac:dyDescent="0.25">
      <c r="B192" s="20" t="s">
        <v>4071</v>
      </c>
    </row>
    <row r="193" spans="2:2" ht="75" x14ac:dyDescent="0.25">
      <c r="B193" s="20" t="s">
        <v>3779</v>
      </c>
    </row>
    <row r="194" spans="2:2" ht="37.5" x14ac:dyDescent="0.25">
      <c r="B194" s="20" t="s">
        <v>3780</v>
      </c>
    </row>
    <row r="195" spans="2:2" ht="18.75" x14ac:dyDescent="0.25">
      <c r="B195" s="19"/>
    </row>
    <row r="196" spans="2:2" ht="75" x14ac:dyDescent="0.25">
      <c r="B196" s="19" t="s">
        <v>4072</v>
      </c>
    </row>
    <row r="197" spans="2:2" ht="18.75" x14ac:dyDescent="0.25">
      <c r="B197" s="20"/>
    </row>
    <row r="198" spans="2:2" ht="18.75" x14ac:dyDescent="0.25">
      <c r="B198" s="20" t="s">
        <v>4073</v>
      </c>
    </row>
    <row r="199" spans="2:2" ht="56.25" x14ac:dyDescent="0.25">
      <c r="B199" s="20" t="s">
        <v>4074</v>
      </c>
    </row>
    <row r="200" spans="2:2" ht="30" x14ac:dyDescent="0.25">
      <c r="B200" s="24" t="s">
        <v>4075</v>
      </c>
    </row>
    <row r="201" spans="2:2" ht="18.75" x14ac:dyDescent="0.25">
      <c r="B201" s="19"/>
    </row>
    <row r="202" spans="2:2" ht="37.5" x14ac:dyDescent="0.25">
      <c r="B202" s="19" t="s">
        <v>4076</v>
      </c>
    </row>
    <row r="203" spans="2:2" ht="18.75" x14ac:dyDescent="0.25">
      <c r="B203" s="22"/>
    </row>
    <row r="204" spans="2:2" ht="37.5" x14ac:dyDescent="0.25">
      <c r="B204" s="20" t="s">
        <v>3787</v>
      </c>
    </row>
    <row r="205" spans="2:2" ht="18.75" x14ac:dyDescent="0.25">
      <c r="B205" s="19"/>
    </row>
    <row r="206" spans="2:2" ht="56.25" x14ac:dyDescent="0.25">
      <c r="B206" s="19" t="s">
        <v>4077</v>
      </c>
    </row>
    <row r="207" spans="2:2" x14ac:dyDescent="0.25">
      <c r="B207" s="199"/>
    </row>
    <row r="208" spans="2:2" ht="56.25" x14ac:dyDescent="0.25">
      <c r="B208" s="20" t="s">
        <v>4078</v>
      </c>
    </row>
    <row r="209" spans="2:2" ht="18.75" x14ac:dyDescent="0.25">
      <c r="B209" s="191"/>
    </row>
    <row r="210" spans="2:2" ht="56.25" x14ac:dyDescent="0.25">
      <c r="B210" s="19" t="s">
        <v>4079</v>
      </c>
    </row>
    <row r="211" spans="2:2" x14ac:dyDescent="0.25">
      <c r="B211" s="199"/>
    </row>
    <row r="212" spans="2:2" ht="56.25" x14ac:dyDescent="0.25">
      <c r="B212" s="20" t="s">
        <v>3798</v>
      </c>
    </row>
    <row r="213" spans="2:2" ht="18.75" x14ac:dyDescent="0.25">
      <c r="B213" s="22"/>
    </row>
    <row r="214" spans="2:2" ht="18.75" x14ac:dyDescent="0.25">
      <c r="B214" s="19" t="s">
        <v>4080</v>
      </c>
    </row>
    <row r="215" spans="2:2" ht="18.75" x14ac:dyDescent="0.25">
      <c r="B215" s="19" t="s">
        <v>4081</v>
      </c>
    </row>
    <row r="216" spans="2:2" ht="18.75" x14ac:dyDescent="0.25">
      <c r="B216" s="19" t="s">
        <v>4082</v>
      </c>
    </row>
    <row r="217" spans="2:2" ht="18.75" x14ac:dyDescent="0.25">
      <c r="B217" s="19" t="s">
        <v>4083</v>
      </c>
    </row>
    <row r="218" spans="2:2" ht="18.75" x14ac:dyDescent="0.25">
      <c r="B218" s="20"/>
    </row>
    <row r="219" spans="2:2" ht="56.25" x14ac:dyDescent="0.25">
      <c r="B219" s="20" t="s">
        <v>3800</v>
      </c>
    </row>
    <row r="220" spans="2:2" ht="56.25" x14ac:dyDescent="0.25">
      <c r="B220" s="20" t="s">
        <v>3801</v>
      </c>
    </row>
    <row r="221" spans="2:2" ht="56.25" x14ac:dyDescent="0.25">
      <c r="B221" s="20" t="s">
        <v>3802</v>
      </c>
    </row>
    <row r="222" spans="2:2" ht="18.75" x14ac:dyDescent="0.25">
      <c r="B222" s="19"/>
    </row>
    <row r="223" spans="2:2" ht="18.75" x14ac:dyDescent="0.25">
      <c r="B223" s="19" t="s">
        <v>3803</v>
      </c>
    </row>
    <row r="224" spans="2:2" ht="60" x14ac:dyDescent="0.25">
      <c r="B224" s="66" t="s">
        <v>4084</v>
      </c>
    </row>
    <row r="225" spans="2:2" ht="18.75" x14ac:dyDescent="0.25">
      <c r="B225" s="22"/>
    </row>
    <row r="226" spans="2:2" ht="37.5" x14ac:dyDescent="0.25">
      <c r="B226" s="20" t="s">
        <v>3807</v>
      </c>
    </row>
    <row r="227" spans="2:2" ht="37.5" x14ac:dyDescent="0.25">
      <c r="B227" s="20" t="s">
        <v>3808</v>
      </c>
    </row>
    <row r="228" spans="2:2" ht="75" x14ac:dyDescent="0.25">
      <c r="B228" s="20" t="s">
        <v>3809</v>
      </c>
    </row>
    <row r="229" spans="2:2" ht="56.25" x14ac:dyDescent="0.25">
      <c r="B229" s="20" t="s">
        <v>3810</v>
      </c>
    </row>
    <row r="230" spans="2:2" ht="37.5" x14ac:dyDescent="0.25">
      <c r="B230" s="20" t="s">
        <v>3589</v>
      </c>
    </row>
    <row r="231" spans="2:2" ht="56.25" x14ac:dyDescent="0.25">
      <c r="B231" s="20" t="s">
        <v>3811</v>
      </c>
    </row>
    <row r="232" spans="2:2" ht="56.25" x14ac:dyDescent="0.25">
      <c r="B232" s="20" t="s">
        <v>3590</v>
      </c>
    </row>
    <row r="233" spans="2:2" ht="56.25" x14ac:dyDescent="0.25">
      <c r="B233" s="20" t="s">
        <v>3591</v>
      </c>
    </row>
    <row r="234" spans="2:2" ht="56.25" x14ac:dyDescent="0.25">
      <c r="B234" s="20" t="s">
        <v>3592</v>
      </c>
    </row>
    <row r="235" spans="2:2" ht="56.25" x14ac:dyDescent="0.25">
      <c r="B235" s="20" t="s">
        <v>3812</v>
      </c>
    </row>
    <row r="236" spans="2:2" ht="56.25" x14ac:dyDescent="0.25">
      <c r="B236" s="20" t="s">
        <v>3813</v>
      </c>
    </row>
    <row r="237" spans="2:2" ht="131.25" x14ac:dyDescent="0.25">
      <c r="B237" s="20" t="s">
        <v>3593</v>
      </c>
    </row>
    <row r="238" spans="2:2" ht="56.25" x14ac:dyDescent="0.25">
      <c r="B238" s="20" t="s">
        <v>4085</v>
      </c>
    </row>
    <row r="239" spans="2:2" ht="37.5" x14ac:dyDescent="0.25">
      <c r="B239" s="20" t="s">
        <v>3815</v>
      </c>
    </row>
    <row r="240" spans="2:2" ht="37.5" x14ac:dyDescent="0.25">
      <c r="B240" s="20" t="s">
        <v>4086</v>
      </c>
    </row>
    <row r="241" spans="2:2" ht="18.75" x14ac:dyDescent="0.25">
      <c r="B241" s="20" t="s">
        <v>3594</v>
      </c>
    </row>
    <row r="242" spans="2:2" ht="131.25" x14ac:dyDescent="0.25">
      <c r="B242" s="20" t="s">
        <v>3817</v>
      </c>
    </row>
    <row r="243" spans="2:2" ht="56.25" x14ac:dyDescent="0.25">
      <c r="B243" s="20" t="s">
        <v>3818</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3819</v>
      </c>
    </row>
    <row r="251" spans="2:2" ht="56.25" x14ac:dyDescent="0.25">
      <c r="B251" s="20" t="s">
        <v>3820</v>
      </c>
    </row>
    <row r="252" spans="2:2" ht="56.25" x14ac:dyDescent="0.25">
      <c r="B252" s="20" t="s">
        <v>3821</v>
      </c>
    </row>
    <row r="253" spans="2:2" ht="37.5" x14ac:dyDescent="0.25">
      <c r="B253" s="20" t="s">
        <v>3601</v>
      </c>
    </row>
    <row r="254" spans="2:2" ht="56.25" x14ac:dyDescent="0.25">
      <c r="B254" s="20" t="s">
        <v>3602</v>
      </c>
    </row>
    <row r="255" spans="2:2" ht="18.75" x14ac:dyDescent="0.25">
      <c r="B255" s="184"/>
    </row>
    <row r="256" spans="2:2" ht="18.75" x14ac:dyDescent="0.25">
      <c r="B256" s="19" t="s">
        <v>4087</v>
      </c>
    </row>
    <row r="257" spans="2:2" ht="18.75" x14ac:dyDescent="0.25">
      <c r="B257" s="19" t="s">
        <v>4088</v>
      </c>
    </row>
    <row r="258" spans="2:2" ht="18.75" x14ac:dyDescent="0.25">
      <c r="B258" s="19" t="s">
        <v>4089</v>
      </c>
    </row>
    <row r="259" spans="2:2" ht="18.75" x14ac:dyDescent="0.25">
      <c r="B259" s="19" t="s">
        <v>4090</v>
      </c>
    </row>
    <row r="260" spans="2:2" ht="18.75" x14ac:dyDescent="0.25">
      <c r="B260" s="19" t="s">
        <v>4091</v>
      </c>
    </row>
    <row r="261" spans="2:2" ht="75" x14ac:dyDescent="0.25">
      <c r="B261" s="19" t="s">
        <v>4092</v>
      </c>
    </row>
    <row r="262" spans="2:2" ht="18.75" x14ac:dyDescent="0.25">
      <c r="B262" s="184"/>
    </row>
    <row r="263" spans="2:2" ht="18.75" x14ac:dyDescent="0.25">
      <c r="B263" s="20" t="s">
        <v>3827</v>
      </c>
    </row>
    <row r="264" spans="2:2" ht="75" x14ac:dyDescent="0.25">
      <c r="B264" s="20" t="s">
        <v>3828</v>
      </c>
    </row>
    <row r="265" spans="2:2" ht="37.5" x14ac:dyDescent="0.25">
      <c r="B265" s="20" t="s">
        <v>3829</v>
      </c>
    </row>
    <row r="266" spans="2:2" ht="37.5" x14ac:dyDescent="0.25">
      <c r="B266" s="20" t="s">
        <v>3830</v>
      </c>
    </row>
    <row r="267" spans="2:2" ht="18.75" x14ac:dyDescent="0.25">
      <c r="B267" s="20" t="s">
        <v>3831</v>
      </c>
    </row>
    <row r="268" spans="2:2" ht="18.75" x14ac:dyDescent="0.25">
      <c r="B268" s="20" t="s">
        <v>3603</v>
      </c>
    </row>
    <row r="269" spans="2:2" ht="56.25" x14ac:dyDescent="0.25">
      <c r="B269" s="20" t="s">
        <v>3832</v>
      </c>
    </row>
    <row r="270" spans="2:2" ht="37.5" x14ac:dyDescent="0.25">
      <c r="B270" s="20" t="s">
        <v>3833</v>
      </c>
    </row>
    <row r="271" spans="2:2" ht="18.75" x14ac:dyDescent="0.25">
      <c r="B271" s="20"/>
    </row>
    <row r="272" spans="2:2" ht="75" x14ac:dyDescent="0.25">
      <c r="B272" s="19" t="s">
        <v>4093</v>
      </c>
    </row>
    <row r="273" spans="2:2" ht="18.75" x14ac:dyDescent="0.25">
      <c r="B273" s="19"/>
    </row>
    <row r="274" spans="2:2" ht="75" x14ac:dyDescent="0.25">
      <c r="B274" s="20" t="s">
        <v>3838</v>
      </c>
    </row>
    <row r="275" spans="2:2" ht="18.75" x14ac:dyDescent="0.25">
      <c r="B275" s="20" t="s">
        <v>3604</v>
      </c>
    </row>
    <row r="276" spans="2:2" ht="18.75" x14ac:dyDescent="0.25">
      <c r="B276" s="20" t="s">
        <v>3605</v>
      </c>
    </row>
    <row r="277" spans="2:2" ht="93.75" x14ac:dyDescent="0.25">
      <c r="B277" s="20" t="s">
        <v>3839</v>
      </c>
    </row>
    <row r="278" spans="2:2" ht="93.75" x14ac:dyDescent="0.25">
      <c r="B278" s="20" t="s">
        <v>3606</v>
      </c>
    </row>
    <row r="279" spans="2:2" ht="56.25" x14ac:dyDescent="0.25">
      <c r="B279" s="20" t="s">
        <v>3840</v>
      </c>
    </row>
    <row r="280" spans="2:2" ht="37.5" x14ac:dyDescent="0.25">
      <c r="B280" s="20" t="s">
        <v>3841</v>
      </c>
    </row>
    <row r="281" spans="2:2" ht="112.5" x14ac:dyDescent="0.25">
      <c r="B281" s="20" t="s">
        <v>4094</v>
      </c>
    </row>
    <row r="282" spans="2:2" ht="75" x14ac:dyDescent="0.25">
      <c r="B282" s="20" t="s">
        <v>3843</v>
      </c>
    </row>
    <row r="283" spans="2:2" ht="37.5" x14ac:dyDescent="0.25">
      <c r="B283" s="20" t="s">
        <v>3844</v>
      </c>
    </row>
    <row r="284" spans="2:2" ht="37.5" x14ac:dyDescent="0.25">
      <c r="B284" s="20" t="s">
        <v>3845</v>
      </c>
    </row>
    <row r="285" spans="2:2" ht="37.5" x14ac:dyDescent="0.25">
      <c r="B285" s="20" t="s">
        <v>3607</v>
      </c>
    </row>
    <row r="286" spans="2:2" ht="75" x14ac:dyDescent="0.25">
      <c r="B286" s="20" t="s">
        <v>3846</v>
      </c>
    </row>
    <row r="287" spans="2:2" ht="56.25" x14ac:dyDescent="0.25">
      <c r="B287" s="20" t="s">
        <v>3847</v>
      </c>
    </row>
    <row r="288" spans="2:2" ht="75" x14ac:dyDescent="0.25">
      <c r="B288" s="20" t="s">
        <v>3848</v>
      </c>
    </row>
    <row r="289" spans="2:2" ht="37.5" x14ac:dyDescent="0.25">
      <c r="B289" s="20" t="s">
        <v>3849</v>
      </c>
    </row>
    <row r="290" spans="2:2" ht="56.25" x14ac:dyDescent="0.25">
      <c r="B290" s="20" t="s">
        <v>3850</v>
      </c>
    </row>
    <row r="291" spans="2:2" ht="75" x14ac:dyDescent="0.25">
      <c r="B291" s="20" t="s">
        <v>3851</v>
      </c>
    </row>
    <row r="292" spans="2:2" ht="93.75" x14ac:dyDescent="0.25">
      <c r="B292" s="20" t="s">
        <v>3852</v>
      </c>
    </row>
    <row r="293" spans="2:2" ht="93.75" x14ac:dyDescent="0.25">
      <c r="B293" s="20" t="s">
        <v>3853</v>
      </c>
    </row>
    <row r="294" spans="2:2" ht="18.75" x14ac:dyDescent="0.25">
      <c r="B294" s="19"/>
    </row>
    <row r="295" spans="2:2" ht="18.75" x14ac:dyDescent="0.25">
      <c r="B295" s="19" t="s">
        <v>3854</v>
      </c>
    </row>
    <row r="296" spans="2:2" ht="18.75" x14ac:dyDescent="0.25">
      <c r="B296" s="19" t="s">
        <v>3855</v>
      </c>
    </row>
    <row r="297" spans="2:2" ht="37.5" x14ac:dyDescent="0.25">
      <c r="B297" s="19" t="s">
        <v>4095</v>
      </c>
    </row>
    <row r="298" spans="2:2" ht="18.75" x14ac:dyDescent="0.25">
      <c r="B298" s="19" t="s">
        <v>4096</v>
      </c>
    </row>
    <row r="299" spans="2:2" ht="18.75" x14ac:dyDescent="0.25">
      <c r="B299" s="19" t="s">
        <v>4097</v>
      </c>
    </row>
    <row r="300" spans="2:2" ht="18.75" x14ac:dyDescent="0.25">
      <c r="B300" s="19" t="s">
        <v>4098</v>
      </c>
    </row>
    <row r="301" spans="2:2" ht="18.75" x14ac:dyDescent="0.25">
      <c r="B301" s="20"/>
    </row>
    <row r="302" spans="2:2" ht="18.75" x14ac:dyDescent="0.25">
      <c r="B302" s="19" t="s">
        <v>3857</v>
      </c>
    </row>
    <row r="303" spans="2:2" ht="18.75" x14ac:dyDescent="0.25">
      <c r="B303" s="19" t="s">
        <v>3858</v>
      </c>
    </row>
    <row r="304" spans="2:2" x14ac:dyDescent="0.25">
      <c r="B304" s="200"/>
    </row>
    <row r="305" spans="2:2" ht="37.5" x14ac:dyDescent="0.25">
      <c r="B305" s="20" t="s">
        <v>3859</v>
      </c>
    </row>
    <row r="306" spans="2:2" ht="37.5" x14ac:dyDescent="0.25">
      <c r="B306" s="20" t="s">
        <v>3608</v>
      </c>
    </row>
    <row r="307" spans="2:2" ht="37.5" x14ac:dyDescent="0.25">
      <c r="B307" s="20" t="s">
        <v>3609</v>
      </c>
    </row>
    <row r="308" spans="2:2" ht="37.5" x14ac:dyDescent="0.25">
      <c r="B308" s="20" t="s">
        <v>4099</v>
      </c>
    </row>
    <row r="309" spans="2:2" ht="37.5" x14ac:dyDescent="0.25">
      <c r="B309" s="20" t="s">
        <v>4100</v>
      </c>
    </row>
    <row r="310" spans="2:2" ht="18.75" x14ac:dyDescent="0.25">
      <c r="B310" s="20" t="s">
        <v>3862</v>
      </c>
    </row>
    <row r="311" spans="2:2" ht="37.5" x14ac:dyDescent="0.25">
      <c r="B311" s="20" t="s">
        <v>3863</v>
      </c>
    </row>
    <row r="312" spans="2:2" ht="56.25" x14ac:dyDescent="0.25">
      <c r="B312" s="20" t="s">
        <v>3613</v>
      </c>
    </row>
    <row r="313" spans="2:2" ht="18.75" x14ac:dyDescent="0.25">
      <c r="B313" s="19"/>
    </row>
    <row r="314" spans="2:2" ht="18.75" x14ac:dyDescent="0.25">
      <c r="B314" s="19" t="s">
        <v>3864</v>
      </c>
    </row>
    <row r="315" spans="2:2" ht="18.75" x14ac:dyDescent="0.25">
      <c r="B315" s="19" t="s">
        <v>3858</v>
      </c>
    </row>
    <row r="316" spans="2:2" ht="18.75" x14ac:dyDescent="0.25">
      <c r="B316" s="22"/>
    </row>
    <row r="317" spans="2:2" ht="37.5" x14ac:dyDescent="0.25">
      <c r="B317" s="20" t="s">
        <v>3865</v>
      </c>
    </row>
    <row r="318" spans="2:2" ht="75" x14ac:dyDescent="0.25">
      <c r="B318" s="20" t="s">
        <v>3866</v>
      </c>
    </row>
    <row r="319" spans="2:2" ht="18.75" x14ac:dyDescent="0.25">
      <c r="B319" s="20" t="s">
        <v>3867</v>
      </c>
    </row>
    <row r="320" spans="2:2" ht="18.75" x14ac:dyDescent="0.25">
      <c r="B320" s="20" t="s">
        <v>3614</v>
      </c>
    </row>
    <row r="321" spans="2:2" ht="56.25" x14ac:dyDescent="0.25">
      <c r="B321" s="20" t="s">
        <v>3615</v>
      </c>
    </row>
    <row r="322" spans="2:2" ht="37.5" x14ac:dyDescent="0.25">
      <c r="B322" s="20" t="s">
        <v>3616</v>
      </c>
    </row>
    <row r="323" spans="2:2" ht="37.5" x14ac:dyDescent="0.25">
      <c r="B323" s="20" t="s">
        <v>3868</v>
      </c>
    </row>
    <row r="324" spans="2:2" ht="56.25" x14ac:dyDescent="0.25">
      <c r="B324" s="20" t="s">
        <v>3869</v>
      </c>
    </row>
    <row r="325" spans="2:2" ht="18.75" x14ac:dyDescent="0.25">
      <c r="B325" s="20" t="s">
        <v>3870</v>
      </c>
    </row>
    <row r="326" spans="2:2" ht="18.75" x14ac:dyDescent="0.25">
      <c r="B326" s="20" t="s">
        <v>3617</v>
      </c>
    </row>
    <row r="327" spans="2:2" ht="37.5" x14ac:dyDescent="0.25">
      <c r="B327" s="20" t="s">
        <v>3618</v>
      </c>
    </row>
    <row r="328" spans="2:2" ht="18.75" x14ac:dyDescent="0.25">
      <c r="B328" s="20" t="s">
        <v>3619</v>
      </c>
    </row>
    <row r="329" spans="2:2" ht="37.5" x14ac:dyDescent="0.25">
      <c r="B329" s="20" t="s">
        <v>3871</v>
      </c>
    </row>
    <row r="330" spans="2:2" ht="18.75" x14ac:dyDescent="0.25">
      <c r="B330" s="20" t="s">
        <v>3872</v>
      </c>
    </row>
    <row r="331" spans="2:2" ht="37.5" x14ac:dyDescent="0.25">
      <c r="B331" s="20" t="s">
        <v>3873</v>
      </c>
    </row>
    <row r="332" spans="2:2" ht="18.75" x14ac:dyDescent="0.25">
      <c r="B332" s="20" t="s">
        <v>3874</v>
      </c>
    </row>
    <row r="333" spans="2:2" ht="56.25" x14ac:dyDescent="0.25">
      <c r="B333" s="20" t="s">
        <v>3875</v>
      </c>
    </row>
    <row r="334" spans="2:2" ht="37.5" x14ac:dyDescent="0.25">
      <c r="B334" s="20" t="s">
        <v>3876</v>
      </c>
    </row>
    <row r="335" spans="2:2" ht="18.75" x14ac:dyDescent="0.25">
      <c r="B335" s="20" t="s">
        <v>3877</v>
      </c>
    </row>
    <row r="336" spans="2:2" ht="18.75" x14ac:dyDescent="0.25">
      <c r="B336" s="20" t="s">
        <v>3878</v>
      </c>
    </row>
    <row r="337" spans="2:2" ht="56.25" x14ac:dyDescent="0.25">
      <c r="B337" s="20" t="s">
        <v>4101</v>
      </c>
    </row>
    <row r="338" spans="2:2" ht="56.25" x14ac:dyDescent="0.25">
      <c r="B338" s="20" t="s">
        <v>4102</v>
      </c>
    </row>
    <row r="339" spans="2:2" ht="37.5" x14ac:dyDescent="0.25">
      <c r="B339" s="20" t="s">
        <v>3880</v>
      </c>
    </row>
    <row r="340" spans="2:2" ht="131.25" x14ac:dyDescent="0.25">
      <c r="B340" s="20" t="s">
        <v>4103</v>
      </c>
    </row>
    <row r="341" spans="2:2" ht="225" x14ac:dyDescent="0.25">
      <c r="B341" s="20" t="s">
        <v>4104</v>
      </c>
    </row>
    <row r="342" spans="2:2" ht="37.5" x14ac:dyDescent="0.25">
      <c r="B342" s="20" t="s">
        <v>3882</v>
      </c>
    </row>
    <row r="343" spans="2:2" ht="18.75" x14ac:dyDescent="0.25">
      <c r="B343" s="20" t="s">
        <v>3620</v>
      </c>
    </row>
    <row r="344" spans="2:2" ht="56.25" x14ac:dyDescent="0.25">
      <c r="B344" s="20" t="s">
        <v>3883</v>
      </c>
    </row>
    <row r="345" spans="2:2" ht="37.5" x14ac:dyDescent="0.25">
      <c r="B345" s="20" t="s">
        <v>3884</v>
      </c>
    </row>
    <row r="346" spans="2:2" ht="93.75" x14ac:dyDescent="0.25">
      <c r="B346" s="20" t="s">
        <v>3885</v>
      </c>
    </row>
    <row r="347" spans="2:2" ht="56.25" x14ac:dyDescent="0.25">
      <c r="B347" s="20" t="s">
        <v>4105</v>
      </c>
    </row>
    <row r="348" spans="2:2" ht="37.5" x14ac:dyDescent="0.25">
      <c r="B348" s="20" t="s">
        <v>3887</v>
      </c>
    </row>
    <row r="349" spans="2:2" ht="56.25" x14ac:dyDescent="0.25">
      <c r="B349" s="20" t="s">
        <v>4106</v>
      </c>
    </row>
    <row r="350" spans="2:2" ht="56.25" x14ac:dyDescent="0.25">
      <c r="B350" s="20" t="s">
        <v>4107</v>
      </c>
    </row>
    <row r="351" spans="2:2" ht="37.5" x14ac:dyDescent="0.25">
      <c r="B351" s="20" t="s">
        <v>4108</v>
      </c>
    </row>
    <row r="352" spans="2:2" ht="56.25" x14ac:dyDescent="0.25">
      <c r="B352" s="20" t="s">
        <v>4109</v>
      </c>
    </row>
    <row r="353" spans="2:2" ht="37.5" x14ac:dyDescent="0.25">
      <c r="B353" s="20" t="s">
        <v>4110</v>
      </c>
    </row>
    <row r="354" spans="2:2" ht="93.75" x14ac:dyDescent="0.25">
      <c r="B354" s="20" t="s">
        <v>4111</v>
      </c>
    </row>
    <row r="355" spans="2:2" ht="18.75" x14ac:dyDescent="0.25">
      <c r="B355" s="20" t="s">
        <v>4112</v>
      </c>
    </row>
    <row r="356" spans="2:2" ht="75" x14ac:dyDescent="0.25">
      <c r="B356" s="20" t="s">
        <v>4113</v>
      </c>
    </row>
    <row r="357" spans="2:2" ht="75" x14ac:dyDescent="0.25">
      <c r="B357" s="20" t="s">
        <v>4114</v>
      </c>
    </row>
    <row r="358" spans="2:2" ht="18.75" x14ac:dyDescent="0.25">
      <c r="B358" s="20" t="s">
        <v>4115</v>
      </c>
    </row>
    <row r="359" spans="2:2" ht="56.25" x14ac:dyDescent="0.25">
      <c r="B359" s="20" t="s">
        <v>4116</v>
      </c>
    </row>
    <row r="360" spans="2:2" ht="37.5" x14ac:dyDescent="0.25">
      <c r="B360" s="20" t="s">
        <v>3899</v>
      </c>
    </row>
    <row r="361" spans="2:2" ht="18.75" x14ac:dyDescent="0.25">
      <c r="B361" s="20" t="s">
        <v>3623</v>
      </c>
    </row>
    <row r="362" spans="2:2" ht="75" x14ac:dyDescent="0.25">
      <c r="B362" s="20" t="s">
        <v>3624</v>
      </c>
    </row>
    <row r="363" spans="2:2" ht="18.75" x14ac:dyDescent="0.25">
      <c r="B363" s="20" t="s">
        <v>3625</v>
      </c>
    </row>
    <row r="364" spans="2:2" ht="75" x14ac:dyDescent="0.25">
      <c r="B364" s="20" t="s">
        <v>4117</v>
      </c>
    </row>
    <row r="365" spans="2:2" ht="37.5" x14ac:dyDescent="0.25">
      <c r="B365" s="20" t="s">
        <v>3632</v>
      </c>
    </row>
    <row r="366" spans="2:2" ht="93.75" x14ac:dyDescent="0.25">
      <c r="B366" s="20" t="s">
        <v>4118</v>
      </c>
    </row>
    <row r="367" spans="2:2" ht="18.75" x14ac:dyDescent="0.25">
      <c r="B367" s="19"/>
    </row>
    <row r="368" spans="2:2" ht="18.75" x14ac:dyDescent="0.25">
      <c r="B368" s="19" t="s">
        <v>3919</v>
      </c>
    </row>
    <row r="369" spans="2:2" ht="18.75" x14ac:dyDescent="0.25">
      <c r="B369" s="19" t="s">
        <v>3633</v>
      </c>
    </row>
    <row r="370" spans="2:2" ht="18.75" x14ac:dyDescent="0.25">
      <c r="B370" s="19"/>
    </row>
    <row r="371" spans="2:2" ht="18.75" x14ac:dyDescent="0.25">
      <c r="B371" s="19" t="s">
        <v>3920</v>
      </c>
    </row>
    <row r="372" spans="2:2" ht="18.75" x14ac:dyDescent="0.25">
      <c r="B372" s="19" t="s">
        <v>4119</v>
      </c>
    </row>
    <row r="373" spans="2:2" ht="18.75" x14ac:dyDescent="0.25">
      <c r="B373" s="19" t="s">
        <v>4120</v>
      </c>
    </row>
    <row r="374" spans="2:2" ht="18.75" x14ac:dyDescent="0.25">
      <c r="B374" s="19" t="s">
        <v>4121</v>
      </c>
    </row>
    <row r="375" spans="2:2" ht="18.75" x14ac:dyDescent="0.25">
      <c r="B375" s="19" t="s">
        <v>4122</v>
      </c>
    </row>
    <row r="376" spans="2:2" ht="18.75" x14ac:dyDescent="0.25">
      <c r="B376" s="19" t="s">
        <v>4123</v>
      </c>
    </row>
    <row r="377" spans="2:2" ht="18.75" x14ac:dyDescent="0.25">
      <c r="B377" s="20"/>
    </row>
    <row r="378" spans="2:2" ht="37.5" x14ac:dyDescent="0.25">
      <c r="B378" s="20" t="s">
        <v>3924</v>
      </c>
    </row>
    <row r="379" spans="2:2" ht="56.25" x14ac:dyDescent="0.25">
      <c r="B379" s="20" t="s">
        <v>3925</v>
      </c>
    </row>
    <row r="380" spans="2:2" ht="112.5" x14ac:dyDescent="0.25">
      <c r="B380" s="20" t="s">
        <v>3926</v>
      </c>
    </row>
    <row r="381" spans="2:2" ht="75" x14ac:dyDescent="0.25">
      <c r="B381" s="20" t="s">
        <v>3927</v>
      </c>
    </row>
    <row r="382" spans="2:2" ht="93.75" x14ac:dyDescent="0.25">
      <c r="B382" s="20" t="s">
        <v>3928</v>
      </c>
    </row>
    <row r="383" spans="2:2" ht="18.75" x14ac:dyDescent="0.25">
      <c r="B383" s="20"/>
    </row>
    <row r="384" spans="2:2" ht="37.5" x14ac:dyDescent="0.25">
      <c r="B384" s="20" t="s">
        <v>4124</v>
      </c>
    </row>
    <row r="385" spans="2:2" ht="18.75" x14ac:dyDescent="0.25">
      <c r="B385" s="20" t="s">
        <v>4125</v>
      </c>
    </row>
    <row r="386" spans="2:2" ht="18.75" x14ac:dyDescent="0.25">
      <c r="B386" s="20" t="s">
        <v>165</v>
      </c>
    </row>
    <row r="387" spans="2:2" ht="18.75" x14ac:dyDescent="0.25">
      <c r="B387" s="184"/>
    </row>
    <row r="388" spans="2:2" ht="37.5" x14ac:dyDescent="0.25">
      <c r="B388" s="20" t="s">
        <v>3634</v>
      </c>
    </row>
    <row r="389" spans="2:2" ht="37.5" x14ac:dyDescent="0.25">
      <c r="B389" s="20" t="s">
        <v>4126</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4127</v>
      </c>
    </row>
    <row r="398" spans="2:2" ht="18.75" x14ac:dyDescent="0.25">
      <c r="B398" s="19" t="s">
        <v>4128</v>
      </c>
    </row>
    <row r="399" spans="2:2" ht="18.75" x14ac:dyDescent="0.25">
      <c r="B399" s="20"/>
    </row>
    <row r="400" spans="2:2" ht="75" x14ac:dyDescent="0.25">
      <c r="B400" s="20" t="s">
        <v>3936</v>
      </c>
    </row>
    <row r="401" spans="2:2" ht="56.25" x14ac:dyDescent="0.25">
      <c r="B401" s="20" t="s">
        <v>3937</v>
      </c>
    </row>
    <row r="402" spans="2:2" ht="37.5" x14ac:dyDescent="0.25">
      <c r="B402" s="20" t="s">
        <v>3938</v>
      </c>
    </row>
    <row r="403" spans="2:2" ht="18.75" x14ac:dyDescent="0.25">
      <c r="B403" s="20"/>
    </row>
    <row r="404" spans="2:2" ht="18.75" x14ac:dyDescent="0.25">
      <c r="B404" s="19" t="s">
        <v>3939</v>
      </c>
    </row>
    <row r="405" spans="2:2" ht="18.75" x14ac:dyDescent="0.25">
      <c r="B405" s="19" t="s">
        <v>3940</v>
      </c>
    </row>
    <row r="406" spans="2:2" ht="18.75" x14ac:dyDescent="0.25">
      <c r="B406" s="19" t="s">
        <v>3941</v>
      </c>
    </row>
    <row r="407" spans="2:2" ht="18.75" x14ac:dyDescent="0.25">
      <c r="B407" s="19" t="s">
        <v>3641</v>
      </c>
    </row>
    <row r="408" spans="2:2" ht="18.75" x14ac:dyDescent="0.25">
      <c r="B408" s="20"/>
    </row>
    <row r="409" spans="2:2" ht="112.5" x14ac:dyDescent="0.25">
      <c r="B409" s="20" t="s">
        <v>3942</v>
      </c>
    </row>
    <row r="410" spans="2:2" ht="18.75" x14ac:dyDescent="0.25">
      <c r="B410" s="20" t="s">
        <v>3642</v>
      </c>
    </row>
    <row r="411" spans="2:2" ht="37.5" x14ac:dyDescent="0.25">
      <c r="B411" s="20" t="s">
        <v>3943</v>
      </c>
    </row>
    <row r="412" spans="2:2" ht="56.25" x14ac:dyDescent="0.25">
      <c r="B412" s="20" t="s">
        <v>3643</v>
      </c>
    </row>
    <row r="413" spans="2:2" ht="18.75" x14ac:dyDescent="0.25">
      <c r="B413" s="20"/>
    </row>
    <row r="414" spans="2:2" ht="37.5" x14ac:dyDescent="0.25">
      <c r="B414" s="19" t="s">
        <v>4129</v>
      </c>
    </row>
    <row r="415" spans="2:2" ht="18.75" x14ac:dyDescent="0.25">
      <c r="B415" s="19" t="s">
        <v>3946</v>
      </c>
    </row>
    <row r="416" spans="2:2" ht="18.75" x14ac:dyDescent="0.25">
      <c r="B416" s="19" t="s">
        <v>3644</v>
      </c>
    </row>
    <row r="417" spans="2:2" ht="18.75" x14ac:dyDescent="0.25">
      <c r="B417" s="19"/>
    </row>
    <row r="418" spans="2:2" ht="18.75" x14ac:dyDescent="0.25">
      <c r="B418" s="19" t="s">
        <v>3947</v>
      </c>
    </row>
    <row r="419" spans="2:2" ht="37.5" x14ac:dyDescent="0.25">
      <c r="B419" s="19" t="s">
        <v>4130</v>
      </c>
    </row>
    <row r="420" spans="2:2" ht="18.75" x14ac:dyDescent="0.25">
      <c r="B420" s="19" t="s">
        <v>4131</v>
      </c>
    </row>
    <row r="421" spans="2:2" ht="37.5" x14ac:dyDescent="0.25">
      <c r="B421" s="19" t="s">
        <v>4132</v>
      </c>
    </row>
    <row r="422" spans="2:2" ht="18.75" x14ac:dyDescent="0.25">
      <c r="B422" s="19"/>
    </row>
    <row r="423" spans="2:2" ht="75" x14ac:dyDescent="0.25">
      <c r="B423" s="20" t="s">
        <v>3953</v>
      </c>
    </row>
    <row r="424" spans="2:2" ht="18.75" x14ac:dyDescent="0.25">
      <c r="B424" s="20"/>
    </row>
    <row r="425" spans="2:2" ht="18.75" x14ac:dyDescent="0.25">
      <c r="B425" s="19" t="s">
        <v>3954</v>
      </c>
    </row>
    <row r="426" spans="2:2" ht="18.75" x14ac:dyDescent="0.25">
      <c r="B426" s="20"/>
    </row>
    <row r="427" spans="2:2" ht="93.75" x14ac:dyDescent="0.25">
      <c r="B427" s="20" t="s">
        <v>3955</v>
      </c>
    </row>
    <row r="428" spans="2:2" ht="18.75" x14ac:dyDescent="0.25">
      <c r="B428" s="20" t="s">
        <v>3956</v>
      </c>
    </row>
    <row r="429" spans="2:2" ht="18.75" x14ac:dyDescent="0.25">
      <c r="B429" s="20" t="s">
        <v>4133</v>
      </c>
    </row>
    <row r="430" spans="2:2" ht="18.75" x14ac:dyDescent="0.25">
      <c r="B430" s="20" t="s">
        <v>3958</v>
      </c>
    </row>
    <row r="431" spans="2:2" ht="75" x14ac:dyDescent="0.25">
      <c r="B431" s="20" t="s">
        <v>4134</v>
      </c>
    </row>
    <row r="432" spans="2:2" ht="75" x14ac:dyDescent="0.25">
      <c r="B432" s="20" t="s">
        <v>4135</v>
      </c>
    </row>
    <row r="433" spans="2:2" ht="75" x14ac:dyDescent="0.25">
      <c r="B433" s="20" t="s">
        <v>4136</v>
      </c>
    </row>
    <row r="434" spans="2:2" ht="75" x14ac:dyDescent="0.25">
      <c r="B434" s="20" t="s">
        <v>4137</v>
      </c>
    </row>
    <row r="435" spans="2:2" ht="56.25" x14ac:dyDescent="0.25">
      <c r="B435" s="20" t="s">
        <v>3963</v>
      </c>
    </row>
    <row r="436" spans="2:2" ht="18.75" x14ac:dyDescent="0.25">
      <c r="B436" s="20"/>
    </row>
    <row r="437" spans="2:2" ht="18.75" x14ac:dyDescent="0.25">
      <c r="B437" s="19" t="s">
        <v>3964</v>
      </c>
    </row>
    <row r="438" spans="2:2" ht="37.5" x14ac:dyDescent="0.25">
      <c r="B438" s="19" t="s">
        <v>4138</v>
      </c>
    </row>
    <row r="439" spans="2:2" ht="18.75" x14ac:dyDescent="0.25">
      <c r="B439" s="20"/>
    </row>
    <row r="440" spans="2:2" ht="37.5" x14ac:dyDescent="0.25">
      <c r="B440" s="20" t="s">
        <v>4139</v>
      </c>
    </row>
    <row r="441" spans="2:2" ht="75" x14ac:dyDescent="0.25">
      <c r="B441" s="20" t="s">
        <v>4140</v>
      </c>
    </row>
    <row r="442" spans="2:2" ht="18.75" x14ac:dyDescent="0.25">
      <c r="B442" s="20"/>
    </row>
    <row r="443" spans="2:2" ht="18.75" x14ac:dyDescent="0.25">
      <c r="B443" s="19" t="s">
        <v>3969</v>
      </c>
    </row>
    <row r="444" spans="2:2" ht="18.75" x14ac:dyDescent="0.25">
      <c r="B444" s="19"/>
    </row>
    <row r="445" spans="2:2" ht="56.25" x14ac:dyDescent="0.25">
      <c r="B445" s="20" t="s">
        <v>3970</v>
      </c>
    </row>
    <row r="446" spans="2:2" ht="37.5" x14ac:dyDescent="0.25">
      <c r="B446" s="20" t="s">
        <v>4141</v>
      </c>
    </row>
    <row r="447" spans="2:2" ht="93.75" x14ac:dyDescent="0.25">
      <c r="B447" s="20" t="s">
        <v>4142</v>
      </c>
    </row>
    <row r="448" spans="2:2" ht="150" x14ac:dyDescent="0.25">
      <c r="B448" s="20" t="s">
        <v>3972</v>
      </c>
    </row>
    <row r="449" spans="2:2" ht="18.75" x14ac:dyDescent="0.25">
      <c r="B449" s="20" t="s">
        <v>3973</v>
      </c>
    </row>
    <row r="450" spans="2:2" ht="37.5" x14ac:dyDescent="0.25">
      <c r="B450" s="20" t="s">
        <v>3974</v>
      </c>
    </row>
    <row r="451" spans="2:2" ht="75" x14ac:dyDescent="0.25">
      <c r="B451" s="20" t="s">
        <v>3975</v>
      </c>
    </row>
    <row r="452" spans="2:2" ht="56.25" x14ac:dyDescent="0.25">
      <c r="B452" s="20" t="s">
        <v>3976</v>
      </c>
    </row>
    <row r="453" spans="2:2" ht="75" x14ac:dyDescent="0.25">
      <c r="B453" s="20" t="s">
        <v>3977</v>
      </c>
    </row>
    <row r="454" spans="2:2" ht="18.75" x14ac:dyDescent="0.25">
      <c r="B454" s="20"/>
    </row>
    <row r="455" spans="2:2" ht="18.75" x14ac:dyDescent="0.25">
      <c r="B455" s="19" t="s">
        <v>3978</v>
      </c>
    </row>
    <row r="456" spans="2:2" ht="18.75" x14ac:dyDescent="0.25">
      <c r="B456" s="20"/>
    </row>
    <row r="457" spans="2:2" ht="112.5" x14ac:dyDescent="0.25">
      <c r="B457" s="20" t="s">
        <v>3979</v>
      </c>
    </row>
    <row r="458" spans="2:2" ht="75" x14ac:dyDescent="0.25">
      <c r="B458" s="20" t="s">
        <v>4143</v>
      </c>
    </row>
    <row r="459" spans="2:2" ht="37.5" x14ac:dyDescent="0.25">
      <c r="B459" s="20" t="s">
        <v>3646</v>
      </c>
    </row>
    <row r="460" spans="2:2" ht="18.75" x14ac:dyDescent="0.25">
      <c r="B460" s="20"/>
    </row>
    <row r="461" spans="2:2" ht="37.5" x14ac:dyDescent="0.25">
      <c r="B461" s="19" t="s">
        <v>4144</v>
      </c>
    </row>
    <row r="462" spans="2:2" ht="18.75" x14ac:dyDescent="0.25">
      <c r="B462" s="20"/>
    </row>
    <row r="463" spans="2:2" ht="18.75" x14ac:dyDescent="0.25">
      <c r="B463" s="20" t="s">
        <v>3647</v>
      </c>
    </row>
    <row r="464" spans="2:2" ht="18.75" x14ac:dyDescent="0.25">
      <c r="B464" s="20"/>
    </row>
    <row r="465" spans="2:2" ht="18.75" x14ac:dyDescent="0.25">
      <c r="B465" s="19" t="s">
        <v>3983</v>
      </c>
    </row>
    <row r="466" spans="2:2" ht="18.75" x14ac:dyDescent="0.25">
      <c r="B466" s="20"/>
    </row>
    <row r="467" spans="2:2" ht="37.5" x14ac:dyDescent="0.25">
      <c r="B467" s="20" t="s">
        <v>3984</v>
      </c>
    </row>
    <row r="468" spans="2:2" ht="112.5" x14ac:dyDescent="0.25">
      <c r="B468" s="20" t="s">
        <v>3985</v>
      </c>
    </row>
    <row r="469" spans="2:2" ht="18.75" x14ac:dyDescent="0.25">
      <c r="B469" s="20" t="s">
        <v>3986</v>
      </c>
    </row>
    <row r="470" spans="2:2" ht="45" x14ac:dyDescent="0.25">
      <c r="B470" s="24" t="s">
        <v>3987</v>
      </c>
    </row>
    <row r="471" spans="2:2" ht="18.75" x14ac:dyDescent="0.25">
      <c r="B471" s="20" t="s">
        <v>3988</v>
      </c>
    </row>
    <row r="472" spans="2:2" ht="37.5" x14ac:dyDescent="0.25">
      <c r="B472" s="20" t="s">
        <v>3989</v>
      </c>
    </row>
    <row r="473" spans="2:2" ht="37.5" x14ac:dyDescent="0.25">
      <c r="B473" s="20" t="s">
        <v>3990</v>
      </c>
    </row>
    <row r="474" spans="2:2" ht="37.5" x14ac:dyDescent="0.25">
      <c r="B474" s="20" t="s">
        <v>3991</v>
      </c>
    </row>
    <row r="475" spans="2:2" ht="75" x14ac:dyDescent="0.25">
      <c r="B475" s="20" t="s">
        <v>3992</v>
      </c>
    </row>
    <row r="476" spans="2:2" ht="18.75" x14ac:dyDescent="0.25">
      <c r="B476" s="20" t="s">
        <v>3993</v>
      </c>
    </row>
    <row r="477" spans="2:2" ht="112.5" x14ac:dyDescent="0.25">
      <c r="B477" s="20" t="s">
        <v>3994</v>
      </c>
    </row>
    <row r="478" spans="2:2" ht="56.25" x14ac:dyDescent="0.25">
      <c r="B478" s="20" t="s">
        <v>3995</v>
      </c>
    </row>
    <row r="479" spans="2:2" ht="93.75" x14ac:dyDescent="0.25">
      <c r="B479" s="20" t="s">
        <v>3996</v>
      </c>
    </row>
    <row r="480" spans="2:2" ht="93.75" x14ac:dyDescent="0.25">
      <c r="B480" s="20" t="s">
        <v>3997</v>
      </c>
    </row>
    <row r="481" spans="2:2" ht="168.75" x14ac:dyDescent="0.25">
      <c r="B481" s="20" t="s">
        <v>3998</v>
      </c>
    </row>
    <row r="482" spans="2:2" ht="60" x14ac:dyDescent="0.25">
      <c r="B482" s="24" t="s">
        <v>3999</v>
      </c>
    </row>
    <row r="483" spans="2:2" ht="75" x14ac:dyDescent="0.25">
      <c r="B483" s="20" t="s">
        <v>4000</v>
      </c>
    </row>
    <row r="484" spans="2:2" ht="18.75" x14ac:dyDescent="0.25">
      <c r="B484" s="20"/>
    </row>
    <row r="485" spans="2:2" ht="18.75" x14ac:dyDescent="0.25">
      <c r="B485" s="19" t="s">
        <v>4001</v>
      </c>
    </row>
    <row r="486" spans="2:2" ht="18.75" x14ac:dyDescent="0.25">
      <c r="B486" s="19" t="s">
        <v>4002</v>
      </c>
    </row>
    <row r="487" spans="2:2" ht="18.75" x14ac:dyDescent="0.25">
      <c r="B487" s="20"/>
    </row>
    <row r="488" spans="2:2" ht="56.25" x14ac:dyDescent="0.25">
      <c r="B488" s="20" t="s">
        <v>3648</v>
      </c>
    </row>
    <row r="489" spans="2:2" ht="18.75" x14ac:dyDescent="0.25">
      <c r="B489" s="20"/>
    </row>
    <row r="490" spans="2:2" ht="18.75" x14ac:dyDescent="0.25">
      <c r="B490" s="19" t="s">
        <v>4003</v>
      </c>
    </row>
    <row r="491" spans="2:2" ht="18.75" x14ac:dyDescent="0.25">
      <c r="B491" s="19"/>
    </row>
    <row r="492" spans="2:2" ht="56.25" x14ac:dyDescent="0.25">
      <c r="B492" s="20" t="s">
        <v>4004</v>
      </c>
    </row>
    <row r="493" spans="2:2" ht="18.75" x14ac:dyDescent="0.25">
      <c r="B493" s="20"/>
    </row>
    <row r="494" spans="2:2" ht="37.5" x14ac:dyDescent="0.25">
      <c r="B494" s="19" t="s">
        <v>4145</v>
      </c>
    </row>
    <row r="495" spans="2:2" ht="18.75" x14ac:dyDescent="0.25">
      <c r="B495" s="19" t="s">
        <v>4146</v>
      </c>
    </row>
    <row r="496" spans="2:2" ht="18.75" x14ac:dyDescent="0.25">
      <c r="B496" s="20"/>
    </row>
    <row r="497" spans="2:2" ht="37.5" x14ac:dyDescent="0.25">
      <c r="B497" s="20" t="s">
        <v>3649</v>
      </c>
    </row>
    <row r="498" spans="2:2" ht="18.75" x14ac:dyDescent="0.25">
      <c r="B498" s="20"/>
    </row>
    <row r="499" spans="2:2" ht="18.75" x14ac:dyDescent="0.25">
      <c r="B499" s="19" t="s">
        <v>4007</v>
      </c>
    </row>
    <row r="500" spans="2:2" ht="18.75" x14ac:dyDescent="0.25">
      <c r="B500" s="19" t="s">
        <v>4008</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4009</v>
      </c>
    </row>
    <row r="506" spans="2:2" ht="18.75" x14ac:dyDescent="0.25">
      <c r="B506" s="191" t="s">
        <v>4010</v>
      </c>
    </row>
    <row r="507" spans="2:2" ht="18.75" x14ac:dyDescent="0.25">
      <c r="B507" s="191" t="s">
        <v>4025</v>
      </c>
    </row>
    <row r="508" spans="2:2" x14ac:dyDescent="0.25">
      <c r="B508" s="4" t="s">
        <v>10</v>
      </c>
    </row>
  </sheetData>
  <mergeCells count="1">
    <mergeCell ref="B24:B33"/>
  </mergeCells>
  <hyperlinks>
    <hyperlink ref="B1" location="'Калькулятор 2'!A1" display="ВЕРНУТЬСЯ К КАЛЬКУЛЯТОРУ"/>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8" location="'Калькулятор 2'!A1" display="ВЕРНУТЬСЯ К КАЛЬКУЛЯТОРУ"/>
  </hyperlinks>
  <pageMargins left="0.7" right="0.7" top="0.75" bottom="0.75" header="0.3" footer="0.3"/>
  <drawing r:id="rId8"/>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64"/>
  <sheetViews>
    <sheetView workbookViewId="0">
      <selection activeCell="B1" sqref="B1"/>
    </sheetView>
  </sheetViews>
  <sheetFormatPr defaultRowHeight="15" x14ac:dyDescent="0.25"/>
  <cols>
    <col min="2" max="2" width="118.7109375" customWidth="1"/>
  </cols>
  <sheetData>
    <row r="1" spans="2:2" x14ac:dyDescent="0.25">
      <c r="B1" s="4" t="s">
        <v>10</v>
      </c>
    </row>
    <row r="2" spans="2:2" ht="56.25" x14ac:dyDescent="0.25">
      <c r="B2" s="40" t="s">
        <v>4058</v>
      </c>
    </row>
    <row r="3" spans="2:2" ht="18.75" x14ac:dyDescent="0.25">
      <c r="B3" s="40" t="s">
        <v>3582</v>
      </c>
    </row>
    <row r="4" spans="2:2" ht="18.75" x14ac:dyDescent="0.25">
      <c r="B4" s="40" t="s">
        <v>4059</v>
      </c>
    </row>
    <row r="5" spans="2:2" ht="37.5" x14ac:dyDescent="0.25">
      <c r="B5" s="40" t="s">
        <v>4060</v>
      </c>
    </row>
    <row r="6" spans="2:2" ht="30" x14ac:dyDescent="0.25">
      <c r="B6" s="3" t="s">
        <v>4061</v>
      </c>
    </row>
    <row r="7" spans="2:2" ht="18.75" x14ac:dyDescent="0.25">
      <c r="B7" s="40"/>
    </row>
    <row r="8" spans="2:2" ht="15.75" x14ac:dyDescent="0.25">
      <c r="B8" s="201" t="s">
        <v>4150</v>
      </c>
    </row>
    <row r="9" spans="2:2" ht="15.75" x14ac:dyDescent="0.25">
      <c r="B9" s="202"/>
    </row>
    <row r="10" spans="2:2" ht="16.5" x14ac:dyDescent="0.25">
      <c r="B10" s="87" t="s">
        <v>4176</v>
      </c>
    </row>
    <row r="11" spans="2:2" ht="16.5" x14ac:dyDescent="0.25">
      <c r="B11" s="203"/>
    </row>
    <row r="12" spans="2:2" ht="16.5" x14ac:dyDescent="0.25">
      <c r="B12" s="203"/>
    </row>
    <row r="13" spans="2:2" ht="16.5" x14ac:dyDescent="0.25">
      <c r="B13" s="203"/>
    </row>
    <row r="14" spans="2:2" ht="16.5" x14ac:dyDescent="0.25">
      <c r="B14" s="84" t="s">
        <v>4152</v>
      </c>
    </row>
    <row r="15" spans="2:2" ht="16.5" x14ac:dyDescent="0.25">
      <c r="B15" s="84" t="s">
        <v>4177</v>
      </c>
    </row>
    <row r="16" spans="2:2" ht="16.5" x14ac:dyDescent="0.25">
      <c r="B16" s="85"/>
    </row>
    <row r="17" spans="2:2" ht="16.5" x14ac:dyDescent="0.25">
      <c r="B17" s="85"/>
    </row>
    <row r="18" spans="2:2" ht="16.5" x14ac:dyDescent="0.25">
      <c r="B18" s="94"/>
    </row>
    <row r="19" spans="2:2" ht="16.5" x14ac:dyDescent="0.25">
      <c r="B19" s="85" t="s">
        <v>4178</v>
      </c>
    </row>
    <row r="20" spans="2:2" ht="16.5" x14ac:dyDescent="0.25">
      <c r="B20" s="85" t="s">
        <v>4179</v>
      </c>
    </row>
    <row r="21" spans="2:2" x14ac:dyDescent="0.25">
      <c r="B21" s="204" t="s">
        <v>4180</v>
      </c>
    </row>
    <row r="22" spans="2:2" ht="16.5" x14ac:dyDescent="0.25">
      <c r="B22" s="85" t="s">
        <v>4179</v>
      </c>
    </row>
    <row r="23" spans="2:2" x14ac:dyDescent="0.25">
      <c r="B23" s="204" t="s">
        <v>4181</v>
      </c>
    </row>
    <row r="24" spans="2:2" ht="33" x14ac:dyDescent="0.25">
      <c r="B24" s="85" t="s">
        <v>4206</v>
      </c>
    </row>
    <row r="25" spans="2:2" x14ac:dyDescent="0.25">
      <c r="B25" s="204" t="s">
        <v>4182</v>
      </c>
    </row>
    <row r="26" spans="2:2" ht="16.5" x14ac:dyDescent="0.25">
      <c r="B26" s="85" t="s">
        <v>4183</v>
      </c>
    </row>
    <row r="27" spans="2:2" x14ac:dyDescent="0.25">
      <c r="B27" s="208" t="s">
        <v>4184</v>
      </c>
    </row>
    <row r="28" spans="2:2" ht="16.5" x14ac:dyDescent="0.25">
      <c r="B28" s="85" t="s">
        <v>4185</v>
      </c>
    </row>
    <row r="29" spans="2:2" ht="16.5" x14ac:dyDescent="0.25">
      <c r="B29" s="85" t="s">
        <v>4186</v>
      </c>
    </row>
    <row r="30" spans="2:2" x14ac:dyDescent="0.25">
      <c r="B30" s="204" t="s">
        <v>4187</v>
      </c>
    </row>
    <row r="31" spans="2:2" ht="16.5" x14ac:dyDescent="0.25">
      <c r="B31" s="85" t="s">
        <v>4179</v>
      </c>
    </row>
    <row r="32" spans="2:2" x14ac:dyDescent="0.25">
      <c r="B32" s="208" t="s">
        <v>4188</v>
      </c>
    </row>
    <row r="33" spans="2:2" ht="16.5" x14ac:dyDescent="0.25">
      <c r="B33" s="85" t="s">
        <v>4189</v>
      </c>
    </row>
    <row r="34" spans="2:2" x14ac:dyDescent="0.25">
      <c r="B34" s="204" t="s">
        <v>4190</v>
      </c>
    </row>
    <row r="35" spans="2:2" ht="49.5" x14ac:dyDescent="0.25">
      <c r="B35" s="85" t="s">
        <v>4191</v>
      </c>
    </row>
    <row r="36" spans="2:2" ht="16.5" x14ac:dyDescent="0.25">
      <c r="B36" s="85" t="s">
        <v>4192</v>
      </c>
    </row>
    <row r="37" spans="2:2" ht="16.5" x14ac:dyDescent="0.25">
      <c r="B37" s="85" t="s">
        <v>4179</v>
      </c>
    </row>
    <row r="38" spans="2:2" x14ac:dyDescent="0.25">
      <c r="B38" s="204"/>
    </row>
    <row r="39" spans="2:2" x14ac:dyDescent="0.25">
      <c r="B39" s="204" t="s">
        <v>4155</v>
      </c>
    </row>
    <row r="40" spans="2:2" x14ac:dyDescent="0.25">
      <c r="B40" s="204" t="s">
        <v>4193</v>
      </c>
    </row>
    <row r="41" spans="2:2" x14ac:dyDescent="0.25">
      <c r="B41" s="204" t="s">
        <v>4194</v>
      </c>
    </row>
    <row r="42" spans="2:2" ht="30" x14ac:dyDescent="0.25">
      <c r="B42" s="204" t="s">
        <v>4195</v>
      </c>
    </row>
    <row r="43" spans="2:2" ht="45" x14ac:dyDescent="0.25">
      <c r="B43" s="204" t="s">
        <v>4196</v>
      </c>
    </row>
    <row r="44" spans="2:2" ht="16.5" x14ac:dyDescent="0.25">
      <c r="B44" s="85"/>
    </row>
    <row r="45" spans="2:2" ht="16.5" x14ac:dyDescent="0.25">
      <c r="B45" s="85"/>
    </row>
    <row r="46" spans="2:2" ht="16.5" x14ac:dyDescent="0.25">
      <c r="B46" s="85"/>
    </row>
    <row r="47" spans="2:2" ht="16.5" x14ac:dyDescent="0.25">
      <c r="B47" s="85"/>
    </row>
    <row r="48" spans="2:2" ht="16.5" x14ac:dyDescent="0.25">
      <c r="B48" s="85" t="s">
        <v>4197</v>
      </c>
    </row>
    <row r="49" spans="2:2" ht="16.5" x14ac:dyDescent="0.25">
      <c r="B49" s="85"/>
    </row>
    <row r="50" spans="2:2" ht="16.5" x14ac:dyDescent="0.25">
      <c r="B50" s="85" t="s">
        <v>4198</v>
      </c>
    </row>
    <row r="51" spans="2:2" x14ac:dyDescent="0.25">
      <c r="B51" s="204" t="s">
        <v>4199</v>
      </c>
    </row>
    <row r="52" spans="2:2" ht="16.5" x14ac:dyDescent="0.25">
      <c r="B52" s="85"/>
    </row>
    <row r="53" spans="2:2" ht="16.5" x14ac:dyDescent="0.25">
      <c r="B53" s="85"/>
    </row>
    <row r="54" spans="2:2" ht="16.5" x14ac:dyDescent="0.25">
      <c r="B54" s="85" t="s">
        <v>4200</v>
      </c>
    </row>
    <row r="55" spans="2:2" ht="16.5" x14ac:dyDescent="0.25">
      <c r="B55" s="85"/>
    </row>
    <row r="56" spans="2:2" ht="16.5" x14ac:dyDescent="0.25">
      <c r="B56" s="85" t="s">
        <v>4201</v>
      </c>
    </row>
    <row r="57" spans="2:2" x14ac:dyDescent="0.25">
      <c r="B57" s="204" t="s">
        <v>4202</v>
      </c>
    </row>
    <row r="58" spans="2:2" ht="16.5" x14ac:dyDescent="0.25">
      <c r="B58" s="85"/>
    </row>
    <row r="59" spans="2:2" ht="16.5" x14ac:dyDescent="0.25">
      <c r="B59" s="85"/>
    </row>
    <row r="60" spans="2:2" ht="16.5" x14ac:dyDescent="0.25">
      <c r="B60" s="85" t="s">
        <v>4203</v>
      </c>
    </row>
    <row r="61" spans="2:2" ht="16.5" x14ac:dyDescent="0.25">
      <c r="B61" s="85"/>
    </row>
    <row r="62" spans="2:2" ht="16.5" x14ac:dyDescent="0.25">
      <c r="B62" s="85" t="s">
        <v>4204</v>
      </c>
    </row>
    <row r="63" spans="2:2" ht="16.5" x14ac:dyDescent="0.25">
      <c r="B63" s="85" t="s">
        <v>4205</v>
      </c>
    </row>
    <row r="64" spans="2:2" x14ac:dyDescent="0.25">
      <c r="B64" s="4" t="s">
        <v>10</v>
      </c>
    </row>
  </sheetData>
  <hyperlinks>
    <hyperlink ref="B1" location="'Калькулятор 2'!A1" display="ВЕРНУТЬСЯ К КАЛЬКУЛЯТОРУ"/>
    <hyperlink ref="B6" r:id="rId1" display="http://korenovsk.cartechnic.ru/gibdd/763"/>
    <hyperlink ref="B64" location="'Калькулятор 2'!A1" display="ВЕРНУТЬСЯ К КАЛЬКУЛЯТОРУ"/>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2'!A1" display="ВЕРНУТЬСЯ К КАЛЬКУЛЯТОРУ"/>
    <hyperlink ref="B24" location="'Калькулятор 2'!A1" display="ВЕРНУТЬСЯ К КАЛЬКУЛЯТОРУ"/>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2'!A1" display="ВЕРНУТЬСЯ К КАЛЬКУЛЯТОРУ"/>
    <hyperlink ref="B74" location="'Калькулятор 2'!A1" display="ВЕРНУТЬСЯ К КАЛЬКУЛЯТОРУ"/>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 2'!A1" display="ВЕРНУТЬСЯ К КАЛЬКУЛЯТОРУ"/>
    <hyperlink ref="B1240" location="'Калькулятор 2'!A1" display="ВЕРНУТЬСЯ К КАЛЬКУЛЯТОРУ"/>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K43"/>
  <sheetViews>
    <sheetView showGridLines="0" zoomScale="93" zoomScaleNormal="93" workbookViewId="0">
      <selection activeCell="A4" sqref="A4:G4"/>
    </sheetView>
  </sheetViews>
  <sheetFormatPr defaultRowHeight="15" x14ac:dyDescent="0.25"/>
  <cols>
    <col min="1" max="1" width="33"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210" customHeight="1" x14ac:dyDescent="0.25">
      <c r="A1" s="275"/>
      <c r="B1" s="67"/>
      <c r="C1" s="67"/>
      <c r="D1" s="67"/>
      <c r="E1" s="67"/>
      <c r="F1" s="67"/>
      <c r="G1" s="67"/>
    </row>
    <row r="2" spans="1:11" ht="0.75" hidden="1" customHeight="1" x14ac:dyDescent="0.25"/>
    <row r="3" spans="1:11" ht="0.75" customHeight="1" x14ac:dyDescent="0.25"/>
    <row r="4" spans="1:11" s="67" customFormat="1" ht="34.5" customHeight="1" x14ac:dyDescent="0.25">
      <c r="A4" s="348" t="s">
        <v>292</v>
      </c>
      <c r="B4" s="348"/>
      <c r="C4" s="348"/>
      <c r="D4" s="348"/>
      <c r="E4" s="348"/>
      <c r="F4" s="348"/>
      <c r="G4" s="348"/>
    </row>
    <row r="5" spans="1:11" ht="20.25" customHeight="1" x14ac:dyDescent="0.25">
      <c r="A5" s="349" t="s">
        <v>296</v>
      </c>
      <c r="B5" s="349"/>
      <c r="C5" s="349"/>
      <c r="D5" s="349"/>
      <c r="E5" s="349"/>
      <c r="F5" s="349"/>
      <c r="G5" s="349"/>
    </row>
    <row r="6" spans="1:11" ht="74.25" customHeight="1" x14ac:dyDescent="0.25">
      <c r="A6" s="185" t="s">
        <v>1</v>
      </c>
      <c r="B6" s="185" t="s">
        <v>2</v>
      </c>
      <c r="C6" s="185" t="s">
        <v>3</v>
      </c>
      <c r="D6" s="185" t="s">
        <v>5</v>
      </c>
      <c r="E6" s="186" t="s">
        <v>156</v>
      </c>
      <c r="F6" s="186" t="s">
        <v>209</v>
      </c>
      <c r="G6" s="186" t="s">
        <v>210</v>
      </c>
    </row>
    <row r="7" spans="1:11" ht="98.25" customHeight="1" x14ac:dyDescent="0.25">
      <c r="A7" s="105" t="s">
        <v>2080</v>
      </c>
      <c r="B7" s="271" t="s">
        <v>4207</v>
      </c>
      <c r="C7" s="51" t="s">
        <v>155</v>
      </c>
      <c r="D7" s="163" t="s">
        <v>4208</v>
      </c>
      <c r="E7" s="163" t="s">
        <v>157</v>
      </c>
      <c r="F7" s="53" t="s">
        <v>0</v>
      </c>
      <c r="G7" s="52" t="str">
        <f>IF(F7="да",20,"не требуется")</f>
        <v>не требуется</v>
      </c>
    </row>
    <row r="8" spans="1:11" ht="120.75" customHeight="1" x14ac:dyDescent="0.25">
      <c r="A8" s="78" t="s">
        <v>2079</v>
      </c>
      <c r="B8" s="271" t="s">
        <v>4207</v>
      </c>
      <c r="C8" s="31" t="s">
        <v>6631</v>
      </c>
      <c r="D8" s="160" t="s">
        <v>6630</v>
      </c>
      <c r="E8" s="160" t="s">
        <v>158</v>
      </c>
      <c r="F8" s="54" t="s">
        <v>0</v>
      </c>
      <c r="G8" s="30" t="str">
        <f>IF(F8="да",50,"не требуется")</f>
        <v>не требуется</v>
      </c>
    </row>
    <row r="9" spans="1:11" ht="97.5" customHeight="1" x14ac:dyDescent="0.25">
      <c r="A9" s="78" t="s">
        <v>2078</v>
      </c>
      <c r="B9" s="271" t="s">
        <v>4207</v>
      </c>
      <c r="C9" s="31" t="s">
        <v>58</v>
      </c>
      <c r="D9" s="164" t="s">
        <v>4493</v>
      </c>
      <c r="E9" s="160" t="s">
        <v>160</v>
      </c>
      <c r="F9" s="54" t="s">
        <v>0</v>
      </c>
      <c r="G9" s="30" t="str">
        <f>IF(F9="да",7,"не требуется")</f>
        <v>не требуется</v>
      </c>
      <c r="K9" s="102"/>
    </row>
    <row r="10" spans="1:11" ht="115.5" customHeight="1" x14ac:dyDescent="0.25">
      <c r="A10" s="72" t="s">
        <v>2077</v>
      </c>
      <c r="B10" s="272" t="s">
        <v>4012</v>
      </c>
      <c r="C10" s="61" t="s">
        <v>274</v>
      </c>
      <c r="D10" s="161" t="s">
        <v>4013</v>
      </c>
      <c r="E10" s="161" t="s">
        <v>275</v>
      </c>
      <c r="F10" s="73" t="s">
        <v>0</v>
      </c>
      <c r="G10" s="62" t="str">
        <f>IF(F10="да",10,"не требуется")</f>
        <v>не требуется</v>
      </c>
    </row>
    <row r="11" spans="1:11" ht="177.75" customHeight="1" x14ac:dyDescent="0.25">
      <c r="A11" s="106" t="s">
        <v>1803</v>
      </c>
      <c r="B11" s="272" t="s">
        <v>4012</v>
      </c>
      <c r="C11" s="128" t="s">
        <v>276</v>
      </c>
      <c r="D11" s="161" t="s">
        <v>4149</v>
      </c>
      <c r="E11" s="161" t="s">
        <v>278</v>
      </c>
      <c r="F11" s="129" t="s">
        <v>0</v>
      </c>
      <c r="G11" s="70" t="str">
        <f>IF(F11="да",7,"не требуется")</f>
        <v>не требуется</v>
      </c>
    </row>
    <row r="12" spans="1:11" ht="98.25" customHeight="1" x14ac:dyDescent="0.25">
      <c r="A12" s="106" t="s">
        <v>2085</v>
      </c>
      <c r="B12" s="272" t="s">
        <v>2094</v>
      </c>
      <c r="C12" s="61" t="s">
        <v>2095</v>
      </c>
      <c r="D12" s="157" t="s">
        <v>3468</v>
      </c>
      <c r="E12" s="162" t="s">
        <v>3469</v>
      </c>
      <c r="F12" s="73" t="s">
        <v>0</v>
      </c>
      <c r="G12" s="61" t="s">
        <v>2074</v>
      </c>
    </row>
    <row r="13" spans="1:11" ht="102.75" customHeight="1" x14ac:dyDescent="0.25">
      <c r="A13" s="78" t="s">
        <v>2076</v>
      </c>
      <c r="B13" s="271" t="s">
        <v>4207</v>
      </c>
      <c r="C13" s="32" t="s">
        <v>81</v>
      </c>
      <c r="D13" s="160" t="s">
        <v>4834</v>
      </c>
      <c r="E13" s="160" t="s">
        <v>161</v>
      </c>
      <c r="F13" s="54" t="s">
        <v>0</v>
      </c>
      <c r="G13" s="30" t="str">
        <f>IF(F13="да",7,"не требуется")</f>
        <v>не требуется</v>
      </c>
    </row>
    <row r="14" spans="1:11" ht="141" customHeight="1" x14ac:dyDescent="0.25">
      <c r="A14" s="155" t="s">
        <v>2086</v>
      </c>
      <c r="B14" s="272" t="s">
        <v>2096</v>
      </c>
      <c r="C14" s="127" t="s">
        <v>2097</v>
      </c>
      <c r="D14" s="161" t="s">
        <v>3465</v>
      </c>
      <c r="E14" s="161" t="s">
        <v>2088</v>
      </c>
      <c r="F14" s="73" t="s">
        <v>0</v>
      </c>
      <c r="G14" s="62" t="str">
        <f>IF(F14="да",5,"не требуется")</f>
        <v>не требуется</v>
      </c>
    </row>
    <row r="15" spans="1:11" ht="140.25" customHeight="1" x14ac:dyDescent="0.25">
      <c r="A15" s="72" t="s">
        <v>2075</v>
      </c>
      <c r="B15" s="61" t="s">
        <v>152</v>
      </c>
      <c r="C15" s="61" t="s">
        <v>153</v>
      </c>
      <c r="D15" s="161" t="s">
        <v>99</v>
      </c>
      <c r="E15" s="161" t="s">
        <v>1511</v>
      </c>
      <c r="F15" s="73" t="s">
        <v>0</v>
      </c>
      <c r="G15" s="62" t="str">
        <f>IF(F15="да",30,"не требуется")</f>
        <v>не требуется</v>
      </c>
    </row>
    <row r="16" spans="1:11" ht="45" x14ac:dyDescent="0.6">
      <c r="A16" s="187"/>
      <c r="B16" s="187"/>
      <c r="C16" s="187"/>
      <c r="D16" s="188"/>
      <c r="E16" s="188"/>
      <c r="F16" s="189" t="s">
        <v>154</v>
      </c>
      <c r="G16" s="209">
        <f>SUM(G7:G15)</f>
        <v>0</v>
      </c>
    </row>
    <row r="18" spans="1:7" x14ac:dyDescent="0.25">
      <c r="C18" s="2"/>
    </row>
    <row r="20" spans="1:7" x14ac:dyDescent="0.25">
      <c r="A20" s="34"/>
      <c r="B20" s="34"/>
      <c r="C20" s="34"/>
      <c r="D20" s="34"/>
      <c r="E20" s="34"/>
      <c r="F20" s="34"/>
      <c r="G20" s="34"/>
    </row>
    <row r="21" spans="1:7" x14ac:dyDescent="0.25">
      <c r="A21" s="34"/>
      <c r="B21" s="34"/>
      <c r="C21" s="34"/>
      <c r="D21" s="34"/>
      <c r="E21" s="34"/>
      <c r="F21" s="34"/>
      <c r="G21" s="34"/>
    </row>
    <row r="22" spans="1:7" x14ac:dyDescent="0.25">
      <c r="A22" s="34"/>
      <c r="B22" s="34"/>
      <c r="C22" s="34"/>
      <c r="D22" s="34"/>
      <c r="E22" s="34"/>
      <c r="F22" s="34"/>
      <c r="G22" s="34"/>
    </row>
    <row r="23" spans="1:7" x14ac:dyDescent="0.25">
      <c r="A23" s="34"/>
      <c r="B23" s="34"/>
      <c r="C23" s="34"/>
      <c r="D23" s="34"/>
      <c r="E23" s="34"/>
      <c r="F23" s="34"/>
      <c r="G23" s="34"/>
    </row>
    <row r="24" spans="1:7" x14ac:dyDescent="0.25">
      <c r="A24" s="34"/>
      <c r="B24" s="34"/>
      <c r="C24" s="34"/>
      <c r="D24" s="34"/>
      <c r="E24" s="34"/>
      <c r="F24" s="34"/>
      <c r="G24" s="34"/>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sheetData>
  <mergeCells count="2">
    <mergeCell ref="A4:G4"/>
    <mergeCell ref="A5:G5"/>
  </mergeCells>
  <dataValidations count="1">
    <dataValidation type="list" allowBlank="1" showInputMessage="1" showErrorMessage="1" sqref="F7:F15">
      <formula1>"да,нет"</formula1>
    </dataValidation>
  </dataValidations>
  <hyperlinks>
    <hyperlink ref="D7" location="'Регламент ГПЗУ 3'!A1" display="Постановление               от 30 июня 2017 г.        № 708"/>
    <hyperlink ref="A7" location="'О ГПЗУ 3'!A1" display="ГРАДОСТРОИТЕЛЬНЫЙ ПЛАН ЗЕМЕЛЬНОГО УЧАСТКА"/>
    <hyperlink ref="D15" location="'Регламент Регистрации прав 3'!A1" display="ПРИКАЗ                                     от 14 сентября 2006 г №293"/>
    <hyperlink ref="A15" location="'О регестрации права 3'!A1" display="РЕГИСТРАЦИЯ ПРАВ НА ОБЪЕКТ"/>
    <hyperlink ref="E7" location="'Документы ГПЗУ 3'!A1" display="Необходимые документы для получения ГПЗУ"/>
    <hyperlink ref="A4:G4" location="Главная!A1" display="НА ГЛАВНУЮ"/>
    <hyperlink ref="E15" location="'Документы о регестрации права 3'!A1" display="Необходимые документы для регистрация права на объект"/>
    <hyperlink ref="A8" location="'О разрешении на отклонение 3'!A1" display="РАЗРЕШЕНИЕ НА ОТКЛОНЕНИЕ"/>
    <hyperlink ref="D8" location="'Регламент Разр на отклонени 3'!A1" display="Постановление от             1 февраля 2016г. № 38"/>
    <hyperlink ref="E8" location="'Документы на отклонение 3'!A1" display="Необходимые документы для получения разрешения на отклонения"/>
    <hyperlink ref="A9" location="'О разрешении на строительст 3'!A1" display="РАЗРЕШЕНИЕ НА СТРОИТЕЛЬСТВО"/>
    <hyperlink ref="E9" location="'Документы на разрешения 3'!A1" display="Необходимые документы для получения разрешения на строительство"/>
    <hyperlink ref="D9" location="'Регламент разрешение на стр 3'!A1" display="Постановление                     от 5 апреля 2017г.        №314"/>
    <hyperlink ref="E13" location="'Документы на ввод 3'!A1" display="Необходимые документы для получения разрешения на ввод"/>
    <hyperlink ref="A13" location="'О Разрешении на ввод в эксп 3'!A1" display="РАЗРЕШЕНИЕ НА ВВОД"/>
    <hyperlink ref="D13" location="'Регламент Разрешения на вво 3'!A1" display="Постановление                 от 5 апреля 2017г.           № 315"/>
    <hyperlink ref="E11" location="'Документы проведения земель 3'!A1" display="Необходимые документы для получения разрешения на проведение земляных работ на территории общего пользования"/>
    <hyperlink ref="D11" location="'Постановление о проведении  3'!A1" display="Постановление от 09.августа 2016 г № 1183"/>
    <hyperlink ref="A11" location="'О выдачи разрешения на пров  3'!A1" display="ВЫДАЧА РАЗРЕШЕНИЯ (ОРДЕРА)НА ПРОВЕДЕНИЕ ЗЕМЛЯНЫХ РАБОТ НА ТЕРРИТОРИИ ОБЩЕГО ПОЛЬЗОВАНИЯ"/>
    <hyperlink ref="E10" location="'Документы порубочный билет 3'!A1" display="Необходимые документы для получения порубочного билета"/>
    <hyperlink ref="A10" location="'О порубочном билете 3'!A1" display="ПОРУБОЧНЫЙ БИЛЕТ"/>
    <hyperlink ref="D10" location="'Регламент Выдача порубочног 3'!A1" display="Постановление от 02 марта 2016 г. № 116"/>
    <hyperlink ref="A12" location="'о подготовке тех плана 3'!A1" display="Подготовка технического плана"/>
    <hyperlink ref="A14" location="'о кадастре 3'!A1" display="ПОСТАНОВКА НА КАДАСТРОВЫЙ УЧЕТ ОБЪЕКТА НЕДВИЖИМОСТИ"/>
    <hyperlink ref="D14" location="'постановление кадастр 3'!A1" display="'постановление кадастр 3'!A1"/>
    <hyperlink ref="E14" location="'документы кадастр 3'!A1" display="Необходимые документы для поставки на кадастровый учет объекта недвижимости "/>
  </hyperlinks>
  <pageMargins left="0.7" right="0.7" top="0.75" bottom="0.75" header="0.3" footer="0.3"/>
  <pageSetup paperSize="9" orientation="landscape" r:id="rId1"/>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B7"/>
  <sheetViews>
    <sheetView workbookViewId="0">
      <selection activeCell="B1" sqref="B1"/>
    </sheetView>
  </sheetViews>
  <sheetFormatPr defaultRowHeight="15" x14ac:dyDescent="0.25"/>
  <cols>
    <col min="2" max="2" width="82" customWidth="1"/>
  </cols>
  <sheetData>
    <row r="1" spans="2:2" x14ac:dyDescent="0.25">
      <c r="B1" s="4" t="s">
        <v>10</v>
      </c>
    </row>
    <row r="2" spans="2:2" ht="30" x14ac:dyDescent="0.25">
      <c r="B2" s="147" t="s">
        <v>2348</v>
      </c>
    </row>
    <row r="3" spans="2:2" x14ac:dyDescent="0.25">
      <c r="B3" s="147" t="s">
        <v>2349</v>
      </c>
    </row>
    <row r="4" spans="2:2" ht="60"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3'!A1" display="ВЕРНУТЬСЯ К КАЛЬКУЛЯТОР"/>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C1383"/>
  <sheetViews>
    <sheetView workbookViewId="0">
      <selection activeCell="B1" sqref="B1"/>
    </sheetView>
  </sheetViews>
  <sheetFormatPr defaultRowHeight="15" x14ac:dyDescent="0.25"/>
  <cols>
    <col min="2" max="2" width="115.14062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90" x14ac:dyDescent="0.25">
      <c r="B33" s="48" t="s">
        <v>2373</v>
      </c>
    </row>
    <row r="34" spans="2:2" ht="60" x14ac:dyDescent="0.25">
      <c r="B34" s="48" t="s">
        <v>2374</v>
      </c>
    </row>
    <row r="35" spans="2:2" ht="45" x14ac:dyDescent="0.25">
      <c r="B35" s="48" t="s">
        <v>2375</v>
      </c>
    </row>
    <row r="36" spans="2:2" ht="45" x14ac:dyDescent="0.25">
      <c r="B36" s="48" t="s">
        <v>2376</v>
      </c>
    </row>
    <row r="37" spans="2:2" ht="45" x14ac:dyDescent="0.25">
      <c r="B37" s="48" t="s">
        <v>2377</v>
      </c>
    </row>
    <row r="38" spans="2:2" x14ac:dyDescent="0.25">
      <c r="B38" s="3" t="s">
        <v>2378</v>
      </c>
    </row>
    <row r="39" spans="2:2" ht="90" x14ac:dyDescent="0.25">
      <c r="B39" s="48" t="s">
        <v>2379</v>
      </c>
    </row>
    <row r="40" spans="2:2" ht="120"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45"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45"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80"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35"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75" x14ac:dyDescent="0.25">
      <c r="B82" s="3" t="s">
        <v>2413</v>
      </c>
    </row>
    <row r="83" spans="2:2" ht="165"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60"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30"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30" x14ac:dyDescent="0.25">
      <c r="B116" s="3" t="s">
        <v>2441</v>
      </c>
    </row>
    <row r="117" spans="2:2" ht="30" x14ac:dyDescent="0.25">
      <c r="B117" s="48" t="s">
        <v>2442</v>
      </c>
    </row>
    <row r="118" spans="2:2" ht="60" x14ac:dyDescent="0.25">
      <c r="B118" s="3" t="s">
        <v>2443</v>
      </c>
    </row>
    <row r="119" spans="2:2" ht="90"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45" x14ac:dyDescent="0.25">
      <c r="B135" s="48" t="s">
        <v>2456</v>
      </c>
    </row>
    <row r="136" spans="2:2" ht="30" x14ac:dyDescent="0.25">
      <c r="B136" s="48" t="s">
        <v>2457</v>
      </c>
    </row>
    <row r="137" spans="2:2" x14ac:dyDescent="0.25">
      <c r="B137" s="3" t="s">
        <v>2381</v>
      </c>
    </row>
    <row r="138" spans="2:2" ht="30" x14ac:dyDescent="0.25">
      <c r="B138" s="48" t="s">
        <v>2458</v>
      </c>
    </row>
    <row r="139" spans="2:2" ht="120"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45"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x14ac:dyDescent="0.25">
      <c r="B166" s="48" t="s">
        <v>2484</v>
      </c>
    </row>
    <row r="167" spans="2:2" x14ac:dyDescent="0.25">
      <c r="B167" s="48" t="s">
        <v>2485</v>
      </c>
    </row>
    <row r="168" spans="2:2" ht="30" x14ac:dyDescent="0.25">
      <c r="B168" s="48" t="s">
        <v>2486</v>
      </c>
    </row>
    <row r="169" spans="2:2"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35"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80" x14ac:dyDescent="0.25">
      <c r="B185" s="48" t="s">
        <v>2503</v>
      </c>
    </row>
    <row r="186" spans="2:2" ht="60"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60" x14ac:dyDescent="0.25">
      <c r="B194" s="48" t="s">
        <v>2510</v>
      </c>
    </row>
    <row r="195" spans="2:2" ht="30" x14ac:dyDescent="0.25">
      <c r="B195" s="48" t="s">
        <v>2511</v>
      </c>
    </row>
    <row r="196" spans="2:2" x14ac:dyDescent="0.25">
      <c r="B196" s="48" t="s">
        <v>2512</v>
      </c>
    </row>
    <row r="197" spans="2:2" ht="60" x14ac:dyDescent="0.25">
      <c r="B197" s="48" t="s">
        <v>2513</v>
      </c>
    </row>
    <row r="198" spans="2:2" x14ac:dyDescent="0.25">
      <c r="B198" s="48" t="s">
        <v>2514</v>
      </c>
    </row>
    <row r="199" spans="2:2" ht="30" x14ac:dyDescent="0.25">
      <c r="B199" s="48" t="s">
        <v>2515</v>
      </c>
    </row>
    <row r="200" spans="2:2" ht="45" x14ac:dyDescent="0.25">
      <c r="B200" s="48" t="s">
        <v>2516</v>
      </c>
    </row>
    <row r="201" spans="2:2"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195" x14ac:dyDescent="0.25">
      <c r="B213" s="48" t="s">
        <v>2528</v>
      </c>
    </row>
    <row r="214" spans="2:2" x14ac:dyDescent="0.25">
      <c r="B214" s="3" t="s">
        <v>2529</v>
      </c>
    </row>
    <row r="215" spans="2:2" ht="105"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x14ac:dyDescent="0.25">
      <c r="B250" s="3" t="s">
        <v>2561</v>
      </c>
    </row>
    <row r="251" spans="2:2" ht="90"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45" x14ac:dyDescent="0.25">
      <c r="B267" s="48" t="s">
        <v>2574</v>
      </c>
    </row>
    <row r="268" spans="2:2" ht="60"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30"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x14ac:dyDescent="0.25">
      <c r="B296" s="48" t="s">
        <v>2596</v>
      </c>
    </row>
    <row r="297" spans="2:2" ht="90"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30" x14ac:dyDescent="0.25">
      <c r="B318" s="48" t="s">
        <v>2615</v>
      </c>
    </row>
    <row r="319" spans="2:2" x14ac:dyDescent="0.25">
      <c r="B319" s="48" t="s">
        <v>2616</v>
      </c>
    </row>
    <row r="320" spans="2:2" ht="120" x14ac:dyDescent="0.25">
      <c r="B320" s="48" t="s">
        <v>2617</v>
      </c>
    </row>
    <row r="321" spans="2:2" ht="30" x14ac:dyDescent="0.25">
      <c r="B321" s="48" t="s">
        <v>2618</v>
      </c>
    </row>
    <row r="322" spans="2:2" ht="30" x14ac:dyDescent="0.25">
      <c r="B322" s="3" t="s">
        <v>2619</v>
      </c>
    </row>
    <row r="323" spans="2:2" ht="75"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60" x14ac:dyDescent="0.25">
      <c r="B331" s="48" t="s">
        <v>2626</v>
      </c>
    </row>
    <row r="332" spans="2:2" ht="75" x14ac:dyDescent="0.25">
      <c r="B332" s="3" t="s">
        <v>2627</v>
      </c>
    </row>
    <row r="333" spans="2:2" ht="30" x14ac:dyDescent="0.25">
      <c r="B333" s="48" t="s">
        <v>2628</v>
      </c>
    </row>
    <row r="334" spans="2:2" ht="45"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90"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90" x14ac:dyDescent="0.25">
      <c r="B354" s="48" t="s">
        <v>2649</v>
      </c>
    </row>
    <row r="355" spans="2:2" ht="45" x14ac:dyDescent="0.25">
      <c r="B355" s="48" t="s">
        <v>2650</v>
      </c>
    </row>
    <row r="356" spans="2:2" ht="60" x14ac:dyDescent="0.25">
      <c r="B356" s="48" t="s">
        <v>2651</v>
      </c>
    </row>
    <row r="357" spans="2:2" ht="60" x14ac:dyDescent="0.25">
      <c r="B357" s="3" t="s">
        <v>2652</v>
      </c>
    </row>
    <row r="358" spans="2:2" x14ac:dyDescent="0.25">
      <c r="B358" s="48"/>
    </row>
    <row r="359" spans="2:2" x14ac:dyDescent="0.25">
      <c r="B359" s="48" t="s">
        <v>2653</v>
      </c>
    </row>
    <row r="360" spans="2:2" x14ac:dyDescent="0.25">
      <c r="B360" s="48"/>
    </row>
    <row r="361" spans="2:2" ht="30"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30" x14ac:dyDescent="0.25">
      <c r="B369" s="48" t="s">
        <v>2661</v>
      </c>
    </row>
    <row r="370" spans="2:2" ht="75" x14ac:dyDescent="0.25">
      <c r="B370" s="3" t="s">
        <v>2662</v>
      </c>
    </row>
    <row r="371" spans="2:2" ht="75" x14ac:dyDescent="0.25">
      <c r="B371" s="48" t="s">
        <v>2663</v>
      </c>
    </row>
    <row r="372" spans="2:2" ht="45"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30"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45" x14ac:dyDescent="0.25">
      <c r="B397" s="48" t="s">
        <v>2684</v>
      </c>
    </row>
    <row r="398" spans="2:2" ht="60" x14ac:dyDescent="0.25">
      <c r="B398" s="48" t="s">
        <v>2685</v>
      </c>
    </row>
    <row r="399" spans="2:2" ht="120" x14ac:dyDescent="0.25">
      <c r="B399" s="48" t="s">
        <v>2686</v>
      </c>
    </row>
    <row r="400" spans="2:2" ht="60" x14ac:dyDescent="0.25">
      <c r="B400" s="48" t="s">
        <v>2687</v>
      </c>
    </row>
    <row r="401" spans="2:2" ht="105" x14ac:dyDescent="0.25">
      <c r="B401" s="48" t="s">
        <v>2688</v>
      </c>
    </row>
    <row r="402" spans="2:2" ht="30" x14ac:dyDescent="0.25">
      <c r="B402" s="48" t="s">
        <v>2689</v>
      </c>
    </row>
    <row r="403" spans="2:2" ht="30" x14ac:dyDescent="0.25">
      <c r="B403" s="48" t="s">
        <v>2690</v>
      </c>
    </row>
    <row r="404" spans="2:2" x14ac:dyDescent="0.25">
      <c r="B404" s="48" t="s">
        <v>2691</v>
      </c>
    </row>
    <row r="405" spans="2:2" ht="60" x14ac:dyDescent="0.25">
      <c r="B405" s="48" t="s">
        <v>2692</v>
      </c>
    </row>
    <row r="406" spans="2:2" ht="60" x14ac:dyDescent="0.25">
      <c r="B406" s="48" t="s">
        <v>2693</v>
      </c>
    </row>
    <row r="407" spans="2:2" ht="180" x14ac:dyDescent="0.25">
      <c r="B407" s="48" t="s">
        <v>2694</v>
      </c>
    </row>
    <row r="408" spans="2:2" ht="30" x14ac:dyDescent="0.25">
      <c r="B408" s="3" t="s">
        <v>2695</v>
      </c>
    </row>
    <row r="409" spans="2:2" ht="105" x14ac:dyDescent="0.25">
      <c r="B409" s="48" t="s">
        <v>2696</v>
      </c>
    </row>
    <row r="410" spans="2:2" ht="45" x14ac:dyDescent="0.25">
      <c r="B410" s="48" t="s">
        <v>2697</v>
      </c>
    </row>
    <row r="411" spans="2:2" ht="45" x14ac:dyDescent="0.25">
      <c r="B411" s="48" t="s">
        <v>2698</v>
      </c>
    </row>
    <row r="412" spans="2:2" ht="45" x14ac:dyDescent="0.25">
      <c r="B412" s="48" t="s">
        <v>2699</v>
      </c>
    </row>
    <row r="413" spans="2:2" ht="75" x14ac:dyDescent="0.25">
      <c r="B413" s="3" t="s">
        <v>2700</v>
      </c>
    </row>
    <row r="414" spans="2:2" ht="90" x14ac:dyDescent="0.25">
      <c r="B414" s="3" t="s">
        <v>2701</v>
      </c>
    </row>
    <row r="415" spans="2:2" ht="60" x14ac:dyDescent="0.25">
      <c r="B415" s="48" t="s">
        <v>2702</v>
      </c>
    </row>
    <row r="416" spans="2:2" ht="45" x14ac:dyDescent="0.25">
      <c r="B416" s="3" t="s">
        <v>2703</v>
      </c>
    </row>
    <row r="417" spans="2:2" x14ac:dyDescent="0.25">
      <c r="B417" s="48"/>
    </row>
    <row r="418" spans="2:2" ht="45" x14ac:dyDescent="0.25">
      <c r="B418" s="48" t="s">
        <v>2704</v>
      </c>
    </row>
    <row r="419" spans="2:2" x14ac:dyDescent="0.25">
      <c r="B419" s="48"/>
    </row>
    <row r="420" spans="2:2" ht="120" x14ac:dyDescent="0.25">
      <c r="B420" s="48" t="s">
        <v>2705</v>
      </c>
    </row>
    <row r="421" spans="2:2" ht="120" x14ac:dyDescent="0.25">
      <c r="B421" s="3" t="s">
        <v>2706</v>
      </c>
    </row>
    <row r="422" spans="2:2" ht="45"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50"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35" x14ac:dyDescent="0.25">
      <c r="B435" s="48" t="s">
        <v>2716</v>
      </c>
    </row>
    <row r="436" spans="2:2" ht="60" x14ac:dyDescent="0.25">
      <c r="B436" s="48" t="s">
        <v>2717</v>
      </c>
    </row>
    <row r="437" spans="2:2" ht="45" x14ac:dyDescent="0.25">
      <c r="B437" s="48" t="s">
        <v>2718</v>
      </c>
    </row>
    <row r="438" spans="2:2" ht="30" x14ac:dyDescent="0.25">
      <c r="B438" s="48" t="s">
        <v>2719</v>
      </c>
    </row>
    <row r="439" spans="2:2" ht="45" x14ac:dyDescent="0.25">
      <c r="B439" s="3" t="s">
        <v>2720</v>
      </c>
    </row>
    <row r="440" spans="2:2" ht="45" x14ac:dyDescent="0.25">
      <c r="B440" s="48" t="s">
        <v>2721</v>
      </c>
    </row>
    <row r="441" spans="2:2" ht="150"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45"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75" x14ac:dyDescent="0.25">
      <c r="B464" s="3" t="s">
        <v>2741</v>
      </c>
    </row>
    <row r="465" spans="2:2" ht="30" x14ac:dyDescent="0.25">
      <c r="B465" s="48" t="s">
        <v>2742</v>
      </c>
    </row>
    <row r="466" spans="2:2" ht="45" x14ac:dyDescent="0.25">
      <c r="B466" s="48" t="s">
        <v>2743</v>
      </c>
    </row>
    <row r="467" spans="2:2" ht="135" x14ac:dyDescent="0.25">
      <c r="B467" s="48" t="s">
        <v>2744</v>
      </c>
    </row>
    <row r="468" spans="2:2" ht="210" x14ac:dyDescent="0.25">
      <c r="B468" s="48" t="s">
        <v>2745</v>
      </c>
    </row>
    <row r="469" spans="2:2" ht="75" x14ac:dyDescent="0.25">
      <c r="B469" s="48" t="s">
        <v>2746</v>
      </c>
    </row>
    <row r="470" spans="2:2" ht="30" x14ac:dyDescent="0.25">
      <c r="B470" s="48" t="s">
        <v>2747</v>
      </c>
    </row>
    <row r="471" spans="2:2" ht="60"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20" x14ac:dyDescent="0.25">
      <c r="B476" s="48" t="s">
        <v>2751</v>
      </c>
    </row>
    <row r="477" spans="2:2" x14ac:dyDescent="0.25">
      <c r="B477" s="48" t="s">
        <v>2614</v>
      </c>
    </row>
    <row r="478" spans="2:2" ht="60"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60" x14ac:dyDescent="0.25">
      <c r="B486" s="48" t="s">
        <v>2758</v>
      </c>
    </row>
    <row r="487" spans="2:2" x14ac:dyDescent="0.25">
      <c r="B487" s="48" t="s">
        <v>2614</v>
      </c>
    </row>
    <row r="488" spans="2:2" ht="45"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65"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75" x14ac:dyDescent="0.25">
      <c r="B508" s="48" t="s">
        <v>2773</v>
      </c>
    </row>
    <row r="509" spans="2:2" x14ac:dyDescent="0.25">
      <c r="B509" s="3" t="s">
        <v>2774</v>
      </c>
    </row>
    <row r="510" spans="2:2" ht="135"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20"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x14ac:dyDescent="0.25">
      <c r="B533" s="48" t="s">
        <v>2791</v>
      </c>
    </row>
    <row r="534" spans="2:2" ht="45"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30" x14ac:dyDescent="0.25">
      <c r="B539" s="48" t="s">
        <v>2797</v>
      </c>
    </row>
    <row r="540" spans="2:2" ht="45" x14ac:dyDescent="0.25">
      <c r="B540" s="48" t="s">
        <v>2798</v>
      </c>
    </row>
    <row r="541" spans="2:2" ht="120"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30" x14ac:dyDescent="0.25">
      <c r="B546" s="48" t="s">
        <v>2802</v>
      </c>
    </row>
    <row r="547" spans="2:2" ht="45"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30"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60" x14ac:dyDescent="0.25">
      <c r="B570" s="48" t="s">
        <v>2824</v>
      </c>
    </row>
    <row r="571" spans="2:2" ht="30" x14ac:dyDescent="0.25">
      <c r="B571" s="48" t="s">
        <v>2825</v>
      </c>
    </row>
    <row r="572" spans="2:2" ht="45" x14ac:dyDescent="0.25">
      <c r="B572" s="48" t="s">
        <v>2826</v>
      </c>
    </row>
    <row r="573" spans="2:2" ht="45" x14ac:dyDescent="0.25">
      <c r="B573" s="48" t="s">
        <v>2827</v>
      </c>
    </row>
    <row r="574" spans="2:2" ht="60" x14ac:dyDescent="0.25">
      <c r="B574" s="48" t="s">
        <v>2828</v>
      </c>
    </row>
    <row r="575" spans="2:2" ht="105" x14ac:dyDescent="0.25">
      <c r="B575" s="48" t="s">
        <v>2829</v>
      </c>
    </row>
    <row r="576" spans="2:2" x14ac:dyDescent="0.25">
      <c r="B576" s="3" t="s">
        <v>2383</v>
      </c>
    </row>
    <row r="577" spans="2:2" ht="75"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05" x14ac:dyDescent="0.25">
      <c r="B587" s="48" t="s">
        <v>2840</v>
      </c>
    </row>
    <row r="588" spans="2:2" ht="45" x14ac:dyDescent="0.25">
      <c r="B588" s="48" t="s">
        <v>2841</v>
      </c>
    </row>
    <row r="589" spans="2:2" ht="30" x14ac:dyDescent="0.25">
      <c r="B589" s="48" t="s">
        <v>2842</v>
      </c>
    </row>
    <row r="590" spans="2:2" x14ac:dyDescent="0.25">
      <c r="B590" s="3" t="s">
        <v>2381</v>
      </c>
    </row>
    <row r="591" spans="2:2" ht="60" x14ac:dyDescent="0.25">
      <c r="B591" s="48" t="s">
        <v>2843</v>
      </c>
    </row>
    <row r="592" spans="2:2" ht="30" x14ac:dyDescent="0.25">
      <c r="B592" s="48" t="s">
        <v>2844</v>
      </c>
    </row>
    <row r="593" spans="2:2" ht="60" x14ac:dyDescent="0.25">
      <c r="B593" s="3" t="s">
        <v>2845</v>
      </c>
    </row>
    <row r="594" spans="2:2" ht="30" x14ac:dyDescent="0.25">
      <c r="B594" s="48" t="s">
        <v>2846</v>
      </c>
    </row>
    <row r="595" spans="2:2" ht="210" x14ac:dyDescent="0.25">
      <c r="B595" s="48" t="s">
        <v>2847</v>
      </c>
    </row>
    <row r="596" spans="2:2" x14ac:dyDescent="0.25">
      <c r="B596" s="3" t="s">
        <v>2848</v>
      </c>
    </row>
    <row r="597" spans="2:2" ht="90" x14ac:dyDescent="0.25">
      <c r="B597" s="48" t="s">
        <v>2849</v>
      </c>
    </row>
    <row r="598" spans="2:2" x14ac:dyDescent="0.25">
      <c r="B598" s="3" t="s">
        <v>2381</v>
      </c>
    </row>
    <row r="599" spans="2:2" ht="90" x14ac:dyDescent="0.25">
      <c r="B599" s="48" t="s">
        <v>2850</v>
      </c>
    </row>
    <row r="600" spans="2:2" ht="75" x14ac:dyDescent="0.25">
      <c r="B600" s="48" t="s">
        <v>2851</v>
      </c>
    </row>
    <row r="601" spans="2:2" ht="60" x14ac:dyDescent="0.25">
      <c r="B601" s="48" t="s">
        <v>2852</v>
      </c>
    </row>
    <row r="602" spans="2:2" ht="75" x14ac:dyDescent="0.25">
      <c r="B602" s="3" t="s">
        <v>2853</v>
      </c>
    </row>
    <row r="603" spans="2:2" ht="60" x14ac:dyDescent="0.25">
      <c r="B603" s="48" t="s">
        <v>2854</v>
      </c>
    </row>
    <row r="604" spans="2:2" ht="60" x14ac:dyDescent="0.25">
      <c r="B604" s="48" t="s">
        <v>2855</v>
      </c>
    </row>
    <row r="605" spans="2:2" ht="30" x14ac:dyDescent="0.25">
      <c r="B605" s="3" t="s">
        <v>2856</v>
      </c>
    </row>
    <row r="606" spans="2:2" ht="45" x14ac:dyDescent="0.25">
      <c r="B606" s="3" t="s">
        <v>2857</v>
      </c>
    </row>
    <row r="607" spans="2:2" ht="60" x14ac:dyDescent="0.25">
      <c r="B607" s="48" t="s">
        <v>2858</v>
      </c>
    </row>
    <row r="608" spans="2:2" ht="60" x14ac:dyDescent="0.25">
      <c r="B608" s="48" t="s">
        <v>2859</v>
      </c>
    </row>
    <row r="609" spans="2:2" ht="60"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60" x14ac:dyDescent="0.25">
      <c r="B622" s="48" t="s">
        <v>2873</v>
      </c>
    </row>
    <row r="623" spans="2:2" ht="60" x14ac:dyDescent="0.25">
      <c r="B623" s="48" t="s">
        <v>2874</v>
      </c>
    </row>
    <row r="624" spans="2:2" ht="30" x14ac:dyDescent="0.25">
      <c r="B624" s="3" t="s">
        <v>2875</v>
      </c>
    </row>
    <row r="625" spans="2:2" ht="105"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x14ac:dyDescent="0.25">
      <c r="B632" s="48" t="s">
        <v>2879</v>
      </c>
    </row>
    <row r="633" spans="2:2" x14ac:dyDescent="0.25">
      <c r="B633" s="48"/>
    </row>
    <row r="634" spans="2:2" ht="60" x14ac:dyDescent="0.25">
      <c r="B634" s="3" t="s">
        <v>2880</v>
      </c>
    </row>
    <row r="635" spans="2:2" x14ac:dyDescent="0.25">
      <c r="B635" s="48"/>
    </row>
    <row r="636" spans="2:2"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30" x14ac:dyDescent="0.25">
      <c r="B645" s="3" t="s">
        <v>2886</v>
      </c>
    </row>
    <row r="646" spans="2:2" ht="75" x14ac:dyDescent="0.25">
      <c r="B646" s="48" t="s">
        <v>2887</v>
      </c>
    </row>
    <row r="647" spans="2:2" ht="105" x14ac:dyDescent="0.25">
      <c r="B647" s="48" t="s">
        <v>2888</v>
      </c>
    </row>
    <row r="648" spans="2:2" ht="45" x14ac:dyDescent="0.25">
      <c r="B648" s="48" t="s">
        <v>2889</v>
      </c>
    </row>
    <row r="649" spans="2:2" ht="60" x14ac:dyDescent="0.25">
      <c r="B649" s="48" t="s">
        <v>2890</v>
      </c>
    </row>
    <row r="650" spans="2:2" ht="120"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30" x14ac:dyDescent="0.25">
      <c r="B655" s="48" t="s">
        <v>2896</v>
      </c>
    </row>
    <row r="656" spans="2:2" ht="105" x14ac:dyDescent="0.25">
      <c r="B656" s="3" t="s">
        <v>2897</v>
      </c>
    </row>
    <row r="657" spans="2:2" ht="150" x14ac:dyDescent="0.25">
      <c r="B657" s="3" t="s">
        <v>2898</v>
      </c>
    </row>
    <row r="658" spans="2:2" ht="105" x14ac:dyDescent="0.25">
      <c r="B658" s="3" t="s">
        <v>2899</v>
      </c>
    </row>
    <row r="659" spans="2:2" ht="75" x14ac:dyDescent="0.25">
      <c r="B659" s="48" t="s">
        <v>2900</v>
      </c>
    </row>
    <row r="660" spans="2:2" ht="60" x14ac:dyDescent="0.25">
      <c r="B660" s="3" t="s">
        <v>2901</v>
      </c>
    </row>
    <row r="661" spans="2:2" ht="105" x14ac:dyDescent="0.25">
      <c r="B661" s="3" t="s">
        <v>2902</v>
      </c>
    </row>
    <row r="662" spans="2:2" ht="45"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60" x14ac:dyDescent="0.25">
      <c r="B667" s="3" t="s">
        <v>2908</v>
      </c>
    </row>
    <row r="668" spans="2:2" ht="45" x14ac:dyDescent="0.25">
      <c r="B668" s="48" t="s">
        <v>2909</v>
      </c>
    </row>
    <row r="669" spans="2:2" ht="105" x14ac:dyDescent="0.25">
      <c r="B669" s="3" t="s">
        <v>2910</v>
      </c>
    </row>
    <row r="670" spans="2:2" ht="120"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30" x14ac:dyDescent="0.25">
      <c r="B676" s="3" t="s">
        <v>2915</v>
      </c>
    </row>
    <row r="677" spans="2:2" ht="75" x14ac:dyDescent="0.25">
      <c r="B677" s="48" t="s">
        <v>2916</v>
      </c>
    </row>
    <row r="678" spans="2:2" ht="60" x14ac:dyDescent="0.25">
      <c r="B678" s="3" t="s">
        <v>2917</v>
      </c>
    </row>
    <row r="679" spans="2:2" ht="75" x14ac:dyDescent="0.25">
      <c r="B679" s="48" t="s">
        <v>2918</v>
      </c>
    </row>
    <row r="680" spans="2:2" x14ac:dyDescent="0.25">
      <c r="B680" s="48" t="s">
        <v>2919</v>
      </c>
    </row>
    <row r="681" spans="2:2" ht="45" x14ac:dyDescent="0.25">
      <c r="B681" s="48" t="s">
        <v>2920</v>
      </c>
    </row>
    <row r="682" spans="2:2" x14ac:dyDescent="0.25">
      <c r="B682" s="48"/>
    </row>
    <row r="683" spans="2:2" x14ac:dyDescent="0.25">
      <c r="B683" s="48" t="s">
        <v>2921</v>
      </c>
    </row>
    <row r="684" spans="2:2" x14ac:dyDescent="0.25">
      <c r="B684" s="48"/>
    </row>
    <row r="685" spans="2:2" ht="75" x14ac:dyDescent="0.25">
      <c r="B685" s="48" t="s">
        <v>2922</v>
      </c>
    </row>
    <row r="686" spans="2:2" ht="45" x14ac:dyDescent="0.25">
      <c r="B686" s="48" t="s">
        <v>2923</v>
      </c>
    </row>
    <row r="687" spans="2:2" ht="45" x14ac:dyDescent="0.25">
      <c r="B687" s="48" t="s">
        <v>2924</v>
      </c>
    </row>
    <row r="688" spans="2:2" ht="75"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30"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45" x14ac:dyDescent="0.25">
      <c r="B727" s="48" t="s">
        <v>2959</v>
      </c>
    </row>
    <row r="728" spans="2:2" ht="30" x14ac:dyDescent="0.25">
      <c r="B728" s="48" t="s">
        <v>2960</v>
      </c>
    </row>
    <row r="729" spans="2:2" ht="30" x14ac:dyDescent="0.25">
      <c r="B729" s="48" t="s">
        <v>2961</v>
      </c>
    </row>
    <row r="730" spans="2:2" ht="90" x14ac:dyDescent="0.25">
      <c r="B730" s="48" t="s">
        <v>2962</v>
      </c>
    </row>
    <row r="731" spans="2:2" ht="60" x14ac:dyDescent="0.25">
      <c r="B731" s="48" t="s">
        <v>2963</v>
      </c>
    </row>
    <row r="732" spans="2:2" ht="60" x14ac:dyDescent="0.25">
      <c r="B732" s="48" t="s">
        <v>2964</v>
      </c>
    </row>
    <row r="733" spans="2:2" ht="45" x14ac:dyDescent="0.25">
      <c r="B733" s="48" t="s">
        <v>2965</v>
      </c>
    </row>
    <row r="734" spans="2:2" ht="75"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35" x14ac:dyDescent="0.25">
      <c r="B746" s="48" t="s">
        <v>2974</v>
      </c>
    </row>
    <row r="747" spans="2:2" ht="75"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45"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75"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60"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90"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35" x14ac:dyDescent="0.25">
      <c r="B817" s="48" t="s">
        <v>3030</v>
      </c>
    </row>
    <row r="818" spans="2:2" ht="165" x14ac:dyDescent="0.25">
      <c r="B818" s="48" t="s">
        <v>3031</v>
      </c>
    </row>
    <row r="819" spans="2:2" ht="90"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45"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75" x14ac:dyDescent="0.25">
      <c r="B831" s="48" t="s">
        <v>3040</v>
      </c>
    </row>
    <row r="832" spans="2:2" ht="75"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35" x14ac:dyDescent="0.25">
      <c r="B851" s="48" t="s">
        <v>3055</v>
      </c>
    </row>
    <row r="852" spans="2:2" ht="120"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90" x14ac:dyDescent="0.25">
      <c r="B859" s="48" t="s">
        <v>3061</v>
      </c>
    </row>
    <row r="860" spans="2:2" x14ac:dyDescent="0.25">
      <c r="B860" s="3" t="s">
        <v>2381</v>
      </c>
    </row>
    <row r="861" spans="2:2" ht="75" x14ac:dyDescent="0.25">
      <c r="B861" s="48" t="s">
        <v>3062</v>
      </c>
    </row>
    <row r="862" spans="2:2" x14ac:dyDescent="0.25">
      <c r="B862" s="3" t="s">
        <v>2381</v>
      </c>
    </row>
    <row r="863" spans="2:2" ht="255" x14ac:dyDescent="0.25">
      <c r="B863" s="48" t="s">
        <v>3063</v>
      </c>
    </row>
    <row r="864" spans="2:2" x14ac:dyDescent="0.25">
      <c r="B864" s="3" t="s">
        <v>2848</v>
      </c>
    </row>
    <row r="865" spans="2:2" ht="195"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45" x14ac:dyDescent="0.25">
      <c r="B874" s="48" t="s">
        <v>3071</v>
      </c>
    </row>
    <row r="875" spans="2:2" ht="105" x14ac:dyDescent="0.25">
      <c r="B875" s="48" t="s">
        <v>3072</v>
      </c>
    </row>
    <row r="876" spans="2:2" ht="60"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05"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60" x14ac:dyDescent="0.25">
      <c r="B895" s="48" t="s">
        <v>3086</v>
      </c>
    </row>
    <row r="896" spans="2:2" ht="90"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20" x14ac:dyDescent="0.25">
      <c r="B913" s="3" t="s">
        <v>3099</v>
      </c>
    </row>
    <row r="914" spans="2:2" x14ac:dyDescent="0.25">
      <c r="B914" s="3" t="s">
        <v>3100</v>
      </c>
    </row>
    <row r="915" spans="2:2" ht="45" x14ac:dyDescent="0.25">
      <c r="B915" s="48" t="s">
        <v>3101</v>
      </c>
    </row>
    <row r="916" spans="2:2" ht="135" x14ac:dyDescent="0.25">
      <c r="B916" s="3" t="s">
        <v>3102</v>
      </c>
    </row>
    <row r="917" spans="2:2" ht="165"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20" x14ac:dyDescent="0.25">
      <c r="B923" s="48" t="s">
        <v>3107</v>
      </c>
    </row>
    <row r="924" spans="2:2" x14ac:dyDescent="0.25">
      <c r="B924" s="48" t="s">
        <v>3108</v>
      </c>
    </row>
    <row r="925" spans="2:2" ht="120" x14ac:dyDescent="0.25">
      <c r="B925" s="48" t="s">
        <v>3109</v>
      </c>
    </row>
    <row r="926" spans="2:2" ht="45" x14ac:dyDescent="0.25">
      <c r="B926" s="48" t="s">
        <v>3110</v>
      </c>
    </row>
    <row r="927" spans="2:2" ht="120" x14ac:dyDescent="0.25">
      <c r="B927" s="48" t="s">
        <v>3111</v>
      </c>
    </row>
    <row r="928" spans="2:2" ht="75" x14ac:dyDescent="0.25">
      <c r="B928" s="3" t="s">
        <v>3112</v>
      </c>
    </row>
    <row r="929" spans="2:2" x14ac:dyDescent="0.25">
      <c r="B929" s="3" t="s">
        <v>3113</v>
      </c>
    </row>
    <row r="930" spans="2:2" ht="165" x14ac:dyDescent="0.25">
      <c r="B930" s="48" t="s">
        <v>3114</v>
      </c>
    </row>
    <row r="931" spans="2:2" x14ac:dyDescent="0.25">
      <c r="B931" s="3" t="s">
        <v>3115</v>
      </c>
    </row>
    <row r="932" spans="2:2" ht="195"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x14ac:dyDescent="0.25">
      <c r="B937" s="48" t="s">
        <v>3120</v>
      </c>
    </row>
    <row r="938" spans="2:2" x14ac:dyDescent="0.25">
      <c r="B938" s="48"/>
    </row>
    <row r="939" spans="2:2" ht="105" x14ac:dyDescent="0.25">
      <c r="B939" s="3" t="s">
        <v>3121</v>
      </c>
    </row>
    <row r="940" spans="2:2" ht="165"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05" x14ac:dyDescent="0.25">
      <c r="B951" s="48" t="s">
        <v>3131</v>
      </c>
    </row>
    <row r="952" spans="2:2" ht="195" x14ac:dyDescent="0.25">
      <c r="B952" s="48" t="s">
        <v>3132</v>
      </c>
    </row>
    <row r="953" spans="2:2" ht="45" x14ac:dyDescent="0.25">
      <c r="B953" s="48" t="s">
        <v>3133</v>
      </c>
    </row>
    <row r="954" spans="2:2" ht="75"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30" x14ac:dyDescent="0.25">
      <c r="B980" s="48" t="s">
        <v>3154</v>
      </c>
    </row>
    <row r="981" spans="2:2" ht="45" x14ac:dyDescent="0.25">
      <c r="B981" s="48" t="s">
        <v>3155</v>
      </c>
    </row>
    <row r="982" spans="2:2" ht="120" x14ac:dyDescent="0.25">
      <c r="B982" s="48" t="s">
        <v>3156</v>
      </c>
    </row>
    <row r="983" spans="2:2" ht="45" x14ac:dyDescent="0.25">
      <c r="B983" s="48" t="s">
        <v>3157</v>
      </c>
    </row>
    <row r="984" spans="2:2" ht="45" x14ac:dyDescent="0.25">
      <c r="B984" s="48" t="s">
        <v>3158</v>
      </c>
    </row>
    <row r="985" spans="2:2" ht="60" x14ac:dyDescent="0.25">
      <c r="B985" s="3" t="s">
        <v>3159</v>
      </c>
    </row>
    <row r="986" spans="2:2" ht="45" x14ac:dyDescent="0.25">
      <c r="B986" s="3" t="s">
        <v>3160</v>
      </c>
    </row>
    <row r="987" spans="2:2" ht="255" x14ac:dyDescent="0.25">
      <c r="B987" s="3" t="s">
        <v>3161</v>
      </c>
    </row>
    <row r="988" spans="2:2" ht="60" x14ac:dyDescent="0.25">
      <c r="B988" s="48" t="s">
        <v>3162</v>
      </c>
    </row>
    <row r="989" spans="2:2" ht="75" x14ac:dyDescent="0.25">
      <c r="B989" s="3" t="s">
        <v>3163</v>
      </c>
    </row>
    <row r="990" spans="2:2" ht="45" x14ac:dyDescent="0.25">
      <c r="B990" s="48" t="s">
        <v>3164</v>
      </c>
    </row>
    <row r="991" spans="2:2" ht="75"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80" x14ac:dyDescent="0.25">
      <c r="B1006" s="3" t="s">
        <v>3174</v>
      </c>
    </row>
    <row r="1007" spans="2:2" ht="165" x14ac:dyDescent="0.25">
      <c r="B1007" s="48" t="s">
        <v>3175</v>
      </c>
    </row>
    <row r="1008" spans="2:2" ht="105" x14ac:dyDescent="0.25">
      <c r="B1008" s="48" t="s">
        <v>3176</v>
      </c>
    </row>
    <row r="1009" spans="2:2" ht="210"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75" x14ac:dyDescent="0.25">
      <c r="B1017" s="3" t="s">
        <v>3185</v>
      </c>
    </row>
    <row r="1018" spans="2:2" ht="225" x14ac:dyDescent="0.25">
      <c r="B1018" s="3" t="s">
        <v>3186</v>
      </c>
    </row>
    <row r="1019" spans="2:2" ht="165" x14ac:dyDescent="0.25">
      <c r="B1019" s="48" t="s">
        <v>3187</v>
      </c>
    </row>
    <row r="1020" spans="2:2" ht="120" x14ac:dyDescent="0.25">
      <c r="B1020" s="48" t="s">
        <v>3188</v>
      </c>
    </row>
    <row r="1021" spans="2:2" ht="75" x14ac:dyDescent="0.25">
      <c r="B1021" s="48" t="s">
        <v>3189</v>
      </c>
    </row>
    <row r="1022" spans="2:2" x14ac:dyDescent="0.25">
      <c r="B1022" s="48" t="s">
        <v>3190</v>
      </c>
    </row>
    <row r="1023" spans="2:2" ht="45" x14ac:dyDescent="0.25">
      <c r="B1023" s="48" t="s">
        <v>3191</v>
      </c>
    </row>
    <row r="1024" spans="2:2" ht="45" x14ac:dyDescent="0.25">
      <c r="B1024" s="48" t="s">
        <v>3192</v>
      </c>
    </row>
    <row r="1025" spans="2:2" ht="120" x14ac:dyDescent="0.25">
      <c r="B1025" s="3" t="s">
        <v>3193</v>
      </c>
    </row>
    <row r="1026" spans="2:2" ht="75"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05" x14ac:dyDescent="0.25">
      <c r="B1032" s="48" t="s">
        <v>3198</v>
      </c>
    </row>
    <row r="1033" spans="2:2" ht="45" x14ac:dyDescent="0.25">
      <c r="B1033" s="48" t="s">
        <v>3199</v>
      </c>
    </row>
    <row r="1034" spans="2:2" ht="45" x14ac:dyDescent="0.25">
      <c r="B1034" s="48" t="s">
        <v>3200</v>
      </c>
    </row>
    <row r="1035" spans="2:2" ht="45" x14ac:dyDescent="0.25">
      <c r="B1035" s="48" t="s">
        <v>3201</v>
      </c>
    </row>
    <row r="1036" spans="2:2" x14ac:dyDescent="0.25">
      <c r="B1036" s="48" t="s">
        <v>3202</v>
      </c>
    </row>
    <row r="1037" spans="2:2" ht="90" x14ac:dyDescent="0.25">
      <c r="B1037" s="3" t="s">
        <v>3203</v>
      </c>
    </row>
    <row r="1038" spans="2:2" ht="30" x14ac:dyDescent="0.25">
      <c r="B1038" s="48" t="s">
        <v>592</v>
      </c>
    </row>
    <row r="1039" spans="2:2" ht="30"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45" x14ac:dyDescent="0.25">
      <c r="B1044" s="48" t="s">
        <v>3207</v>
      </c>
    </row>
    <row r="1045" spans="2:2" ht="120" x14ac:dyDescent="0.25">
      <c r="B1045" s="48" t="s">
        <v>3208</v>
      </c>
    </row>
    <row r="1046" spans="2:2" ht="180" x14ac:dyDescent="0.25">
      <c r="B1046" s="48" t="s">
        <v>3209</v>
      </c>
    </row>
    <row r="1047" spans="2:2" ht="150" x14ac:dyDescent="0.25">
      <c r="B1047" s="48" t="s">
        <v>3210</v>
      </c>
    </row>
    <row r="1048" spans="2:2" ht="60"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60"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75" x14ac:dyDescent="0.25">
      <c r="B1060" s="48" t="s">
        <v>3219</v>
      </c>
    </row>
    <row r="1061" spans="2:2" ht="150"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60"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35" x14ac:dyDescent="0.25">
      <c r="B1074" s="48" t="s">
        <v>3229</v>
      </c>
    </row>
    <row r="1075" spans="2:2" ht="150" x14ac:dyDescent="0.25">
      <c r="B1075" s="48" t="s">
        <v>3230</v>
      </c>
    </row>
    <row r="1076" spans="2:2" ht="75" x14ac:dyDescent="0.25">
      <c r="B1076" s="48" t="s">
        <v>3231</v>
      </c>
    </row>
    <row r="1077" spans="2:2" ht="180"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30" x14ac:dyDescent="0.25">
      <c r="B1087" s="48" t="s">
        <v>3241</v>
      </c>
    </row>
    <row r="1088" spans="2:2" ht="30" x14ac:dyDescent="0.25">
      <c r="B1088" s="3" t="s">
        <v>3242</v>
      </c>
    </row>
    <row r="1089" spans="2:2" ht="75"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60" x14ac:dyDescent="0.25">
      <c r="B1107" s="48" t="s">
        <v>3255</v>
      </c>
    </row>
    <row r="1108" spans="2:2" ht="90"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20" x14ac:dyDescent="0.25">
      <c r="B1113" s="3" t="s">
        <v>3259</v>
      </c>
    </row>
    <row r="1114" spans="2:2" x14ac:dyDescent="0.25">
      <c r="B1114" s="3" t="s">
        <v>3260</v>
      </c>
    </row>
    <row r="1115" spans="2:2" x14ac:dyDescent="0.25">
      <c r="B1115" s="48"/>
    </row>
    <row r="1116" spans="2:2"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75"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60"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45" x14ac:dyDescent="0.25">
      <c r="B1141" s="3" t="s">
        <v>3281</v>
      </c>
    </row>
    <row r="1142" spans="2:2" ht="105" x14ac:dyDescent="0.25">
      <c r="B1142" s="48" t="s">
        <v>3282</v>
      </c>
    </row>
    <row r="1143" spans="2:2" ht="45"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05" x14ac:dyDescent="0.25">
      <c r="B1151" s="3" t="s">
        <v>3287</v>
      </c>
    </row>
    <row r="1152" spans="2:2" ht="60"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75" x14ac:dyDescent="0.25">
      <c r="B1165" s="48" t="s">
        <v>3297</v>
      </c>
    </row>
    <row r="1166" spans="2:2" ht="60" x14ac:dyDescent="0.25">
      <c r="B1166" s="3" t="s">
        <v>3298</v>
      </c>
    </row>
    <row r="1167" spans="2:2" ht="150"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20" x14ac:dyDescent="0.25">
      <c r="B1177" s="48" t="s">
        <v>3305</v>
      </c>
    </row>
    <row r="1178" spans="2:2" ht="30" x14ac:dyDescent="0.25">
      <c r="B1178" s="48" t="s">
        <v>3306</v>
      </c>
    </row>
    <row r="1179" spans="2:2" ht="75" x14ac:dyDescent="0.25">
      <c r="B1179" s="3" t="s">
        <v>3307</v>
      </c>
    </row>
    <row r="1180" spans="2:2" ht="90" x14ac:dyDescent="0.25">
      <c r="B1180" s="48" t="s">
        <v>3308</v>
      </c>
    </row>
    <row r="1181" spans="2:2" ht="75" x14ac:dyDescent="0.25">
      <c r="B1181" s="3" t="s">
        <v>3309</v>
      </c>
    </row>
    <row r="1182" spans="2:2" x14ac:dyDescent="0.25">
      <c r="B1182" s="3" t="s">
        <v>2383</v>
      </c>
    </row>
    <row r="1183" spans="2:2" ht="60" x14ac:dyDescent="0.25">
      <c r="B1183" s="3" t="s">
        <v>3310</v>
      </c>
    </row>
    <row r="1184" spans="2:2" ht="180" x14ac:dyDescent="0.25">
      <c r="B1184" s="3" t="s">
        <v>3311</v>
      </c>
    </row>
    <row r="1185" spans="2:2" x14ac:dyDescent="0.25">
      <c r="B1185" s="3" t="s">
        <v>3167</v>
      </c>
    </row>
    <row r="1186" spans="2:2" ht="60" x14ac:dyDescent="0.25">
      <c r="B1186" s="3" t="s">
        <v>3312</v>
      </c>
    </row>
    <row r="1187" spans="2:2" ht="45" x14ac:dyDescent="0.25">
      <c r="B1187" s="48" t="s">
        <v>3313</v>
      </c>
    </row>
    <row r="1188" spans="2:2" ht="60" x14ac:dyDescent="0.25">
      <c r="B1188" s="3" t="s">
        <v>3314</v>
      </c>
    </row>
    <row r="1189" spans="2:2" ht="75" x14ac:dyDescent="0.25">
      <c r="B1189" s="48" t="s">
        <v>3315</v>
      </c>
    </row>
    <row r="1190" spans="2:2" ht="90" x14ac:dyDescent="0.25">
      <c r="B1190" s="48" t="s">
        <v>3316</v>
      </c>
    </row>
    <row r="1191" spans="2:2" ht="90" x14ac:dyDescent="0.25">
      <c r="B1191" s="48" t="s">
        <v>3317</v>
      </c>
    </row>
    <row r="1192" spans="2:2" x14ac:dyDescent="0.25">
      <c r="B1192" s="48" t="s">
        <v>3318</v>
      </c>
    </row>
    <row r="1193" spans="2:2" x14ac:dyDescent="0.25">
      <c r="B1193" s="48" t="s">
        <v>3319</v>
      </c>
    </row>
    <row r="1194" spans="2:2" ht="30" x14ac:dyDescent="0.25">
      <c r="B1194" s="48" t="s">
        <v>3320</v>
      </c>
    </row>
    <row r="1195" spans="2:2" ht="75" x14ac:dyDescent="0.25">
      <c r="B1195" s="48" t="s">
        <v>3321</v>
      </c>
    </row>
    <row r="1196" spans="2:2" ht="30" x14ac:dyDescent="0.25">
      <c r="B1196" s="48" t="s">
        <v>3322</v>
      </c>
    </row>
    <row r="1197" spans="2:2" ht="90" x14ac:dyDescent="0.25">
      <c r="B1197" s="3" t="s">
        <v>3323</v>
      </c>
    </row>
    <row r="1198" spans="2:2"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75" x14ac:dyDescent="0.25">
      <c r="B1204" s="48" t="s">
        <v>3330</v>
      </c>
    </row>
    <row r="1205" spans="2:2" ht="60" x14ac:dyDescent="0.25">
      <c r="B1205" s="3" t="s">
        <v>3331</v>
      </c>
    </row>
    <row r="1206" spans="2:2" ht="75" x14ac:dyDescent="0.25">
      <c r="B1206" s="48" t="s">
        <v>3332</v>
      </c>
    </row>
    <row r="1207" spans="2:2" ht="45" x14ac:dyDescent="0.25">
      <c r="B1207" s="48" t="s">
        <v>3333</v>
      </c>
    </row>
    <row r="1208" spans="2:2" ht="75" x14ac:dyDescent="0.25">
      <c r="B1208" s="48" t="s">
        <v>3334</v>
      </c>
    </row>
    <row r="1209" spans="2:2" ht="60" x14ac:dyDescent="0.25">
      <c r="B1209" s="48" t="s">
        <v>3335</v>
      </c>
    </row>
    <row r="1210" spans="2:2" ht="120" x14ac:dyDescent="0.25">
      <c r="B1210" s="3" t="s">
        <v>3336</v>
      </c>
    </row>
    <row r="1211" spans="2:2" ht="105" x14ac:dyDescent="0.25">
      <c r="B1211" s="3" t="s">
        <v>3337</v>
      </c>
    </row>
    <row r="1212" spans="2:2" ht="120" x14ac:dyDescent="0.25">
      <c r="B1212" s="3" t="s">
        <v>3338</v>
      </c>
    </row>
    <row r="1213" spans="2:2" ht="45" x14ac:dyDescent="0.25">
      <c r="B1213" s="48" t="s">
        <v>3339</v>
      </c>
    </row>
    <row r="1214" spans="2:2" x14ac:dyDescent="0.25">
      <c r="B1214" s="3" t="s">
        <v>2383</v>
      </c>
    </row>
    <row r="1215" spans="2:2" ht="180"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45"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30"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30"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75" x14ac:dyDescent="0.25">
      <c r="B1302" s="48" t="s">
        <v>3405</v>
      </c>
    </row>
    <row r="1303" spans="2:2" ht="75" x14ac:dyDescent="0.25">
      <c r="B1303" s="48" t="s">
        <v>3406</v>
      </c>
    </row>
    <row r="1304" spans="2:2" ht="60" x14ac:dyDescent="0.25">
      <c r="B1304" s="48" t="s">
        <v>3407</v>
      </c>
    </row>
    <row r="1305" spans="2:2" ht="30" x14ac:dyDescent="0.25">
      <c r="B1305" s="48" t="s">
        <v>3408</v>
      </c>
    </row>
    <row r="1306" spans="2:2"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x14ac:dyDescent="0.25">
      <c r="B1311" s="48" t="s">
        <v>3412</v>
      </c>
    </row>
    <row r="1312" spans="2:2" x14ac:dyDescent="0.25">
      <c r="B1312" s="48"/>
    </row>
    <row r="1313" spans="2:2" ht="75" x14ac:dyDescent="0.25">
      <c r="B1313" s="3" t="s">
        <v>3413</v>
      </c>
    </row>
    <row r="1314" spans="2:2" ht="90" x14ac:dyDescent="0.25">
      <c r="B1314" s="48" t="s">
        <v>3414</v>
      </c>
    </row>
    <row r="1315" spans="2:2" ht="135" x14ac:dyDescent="0.25">
      <c r="B1315" s="48" t="s">
        <v>3415</v>
      </c>
    </row>
    <row r="1316" spans="2:2" ht="135" x14ac:dyDescent="0.25">
      <c r="B1316" s="48" t="s">
        <v>3416</v>
      </c>
    </row>
    <row r="1317" spans="2:2" ht="105" x14ac:dyDescent="0.25">
      <c r="B1317" s="3" t="s">
        <v>3417</v>
      </c>
    </row>
    <row r="1318" spans="2:2" x14ac:dyDescent="0.25">
      <c r="B1318" s="48" t="s">
        <v>3418</v>
      </c>
    </row>
    <row r="1319" spans="2:2" ht="75" x14ac:dyDescent="0.25">
      <c r="B1319" s="3" t="s">
        <v>3419</v>
      </c>
    </row>
    <row r="1320" spans="2:2" ht="90" x14ac:dyDescent="0.25">
      <c r="B1320" s="48" t="s">
        <v>3420</v>
      </c>
    </row>
    <row r="1321" spans="2:2" ht="90" x14ac:dyDescent="0.25">
      <c r="B1321" s="48" t="s">
        <v>3421</v>
      </c>
    </row>
    <row r="1322" spans="2:2" ht="75" x14ac:dyDescent="0.25">
      <c r="B1322" s="48" t="s">
        <v>3422</v>
      </c>
    </row>
    <row r="1323" spans="2:2" ht="45" x14ac:dyDescent="0.25">
      <c r="B1323" s="48" t="s">
        <v>3423</v>
      </c>
    </row>
    <row r="1324" spans="2:2" ht="30"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75" x14ac:dyDescent="0.25">
      <c r="B1331" s="3" t="s">
        <v>3431</v>
      </c>
    </row>
    <row r="1332" spans="2:2" ht="195"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35"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05" x14ac:dyDescent="0.25">
      <c r="B1344" s="48" t="s">
        <v>3442</v>
      </c>
    </row>
    <row r="1345" spans="2:2" x14ac:dyDescent="0.25">
      <c r="B1345" s="3" t="s">
        <v>2383</v>
      </c>
    </row>
    <row r="1346" spans="2:2" ht="90" x14ac:dyDescent="0.25">
      <c r="B1346" s="48" t="s">
        <v>3443</v>
      </c>
    </row>
    <row r="1347" spans="2:2" ht="195" x14ac:dyDescent="0.25">
      <c r="B1347" s="3" t="s">
        <v>3444</v>
      </c>
    </row>
    <row r="1348" spans="2:2" x14ac:dyDescent="0.25">
      <c r="B1348" s="3" t="s">
        <v>2383</v>
      </c>
    </row>
    <row r="1349" spans="2:2" ht="180"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05" x14ac:dyDescent="0.25">
      <c r="B1357" s="48" t="s">
        <v>3449</v>
      </c>
    </row>
    <row r="1358" spans="2:2" x14ac:dyDescent="0.25">
      <c r="B1358" s="3" t="s">
        <v>2381</v>
      </c>
    </row>
    <row r="1359" spans="2:2" ht="90" x14ac:dyDescent="0.25">
      <c r="B1359" s="48" t="s">
        <v>3450</v>
      </c>
    </row>
    <row r="1360" spans="2:2" x14ac:dyDescent="0.25">
      <c r="B1360" s="3" t="s">
        <v>2381</v>
      </c>
    </row>
    <row r="1361" spans="2:2" ht="105"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30" x14ac:dyDescent="0.25">
      <c r="B1369" s="48" t="s">
        <v>3456</v>
      </c>
    </row>
    <row r="1370" spans="2:2" ht="45" x14ac:dyDescent="0.25">
      <c r="B1370" s="48" t="s">
        <v>3457</v>
      </c>
    </row>
    <row r="1371" spans="2:2" ht="75" x14ac:dyDescent="0.25">
      <c r="B1371" s="3" t="s">
        <v>3458</v>
      </c>
    </row>
    <row r="1372" spans="2:2" ht="270"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3'!A1" display="ВЕРНУТЬСЯ К КАЛЬКУЛЯТОР"/>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3'!A1" display="ВЕРНУТЬСЯ К КАЛЬКУЛЯТОР"/>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3'!A1" display="ВЕРНУТЬСЯ К КАЛЬКУЛЯТОР"/>
    <hyperlink ref="B30" location="'Калькулятор 3'!A1" display="ВЕРНУТЬСЯ К КАЛЬКУЛЯТОР"/>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4014</v>
      </c>
    </row>
    <row r="3" spans="2:2" ht="18.75" x14ac:dyDescent="0.25">
      <c r="B3" s="230" t="s">
        <v>4494</v>
      </c>
    </row>
    <row r="4" spans="2:2" x14ac:dyDescent="0.25">
      <c r="B4" s="44"/>
    </row>
    <row r="5" spans="2:2" ht="18.75" x14ac:dyDescent="0.25">
      <c r="B5" s="17"/>
    </row>
    <row r="6" spans="2:2" ht="18.75" x14ac:dyDescent="0.25">
      <c r="B6" s="17" t="s">
        <v>1811</v>
      </c>
    </row>
    <row r="7" spans="2:2" ht="56.25" x14ac:dyDescent="0.25">
      <c r="B7" s="17" t="s">
        <v>4495</v>
      </c>
    </row>
    <row r="8" spans="2:2" x14ac:dyDescent="0.25">
      <c r="B8" s="231"/>
    </row>
    <row r="9" spans="2:2" x14ac:dyDescent="0.25">
      <c r="B9" s="231"/>
    </row>
    <row r="10" spans="2:2" x14ac:dyDescent="0.25">
      <c r="B10" s="231"/>
    </row>
    <row r="11" spans="2:2" ht="75" x14ac:dyDescent="0.25">
      <c r="B11" s="21" t="s">
        <v>4496</v>
      </c>
    </row>
    <row r="12" spans="2:2" ht="45" x14ac:dyDescent="0.25">
      <c r="B12" s="262" t="s">
        <v>4497</v>
      </c>
    </row>
    <row r="13" spans="2:2" ht="75" x14ac:dyDescent="0.25">
      <c r="B13" s="21" t="s">
        <v>4498</v>
      </c>
    </row>
    <row r="14" spans="2:2" ht="93.75" x14ac:dyDescent="0.25">
      <c r="B14" s="21" t="s">
        <v>4499</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4215</v>
      </c>
      <c r="J19" s="37"/>
    </row>
    <row r="20" spans="2:10" ht="18.75" x14ac:dyDescent="0.25">
      <c r="B20" s="21" t="s">
        <v>4216</v>
      </c>
    </row>
    <row r="21" spans="2:10" ht="18.75" x14ac:dyDescent="0.25">
      <c r="B21" s="21"/>
    </row>
    <row r="22" spans="2:10" ht="18.75" x14ac:dyDescent="0.25">
      <c r="B22" s="21"/>
    </row>
    <row r="23" spans="2:10" ht="18.75" x14ac:dyDescent="0.25">
      <c r="B23" s="21"/>
    </row>
    <row r="24" spans="2:10" ht="18.75" x14ac:dyDescent="0.25">
      <c r="B24" s="21" t="s">
        <v>4217</v>
      </c>
    </row>
    <row r="25" spans="2:10" ht="18.75" x14ac:dyDescent="0.25">
      <c r="B25" s="21" t="s">
        <v>9</v>
      </c>
    </row>
    <row r="26" spans="2:10" ht="18.75" x14ac:dyDescent="0.25">
      <c r="B26" s="21" t="s">
        <v>4500</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4501</v>
      </c>
    </row>
    <row r="33" spans="2:2" ht="18.75" x14ac:dyDescent="0.25">
      <c r="B33" s="25" t="s">
        <v>4502</v>
      </c>
    </row>
    <row r="34" spans="2:2" x14ac:dyDescent="0.25">
      <c r="B34" s="1"/>
    </row>
    <row r="35" spans="2:2" ht="18.75" x14ac:dyDescent="0.25">
      <c r="B35" s="239" t="s">
        <v>7</v>
      </c>
    </row>
    <row r="36" spans="2:2" ht="37.5" x14ac:dyDescent="0.25">
      <c r="B36" s="239" t="s">
        <v>4495</v>
      </c>
    </row>
    <row r="37" spans="2:2" ht="18.75" x14ac:dyDescent="0.25">
      <c r="B37" s="21"/>
    </row>
    <row r="38" spans="2:2" ht="18.75" x14ac:dyDescent="0.25">
      <c r="B38" s="239" t="s">
        <v>4223</v>
      </c>
    </row>
    <row r="39" spans="2:2" ht="18.75" x14ac:dyDescent="0.25">
      <c r="B39" s="239" t="s">
        <v>4224</v>
      </c>
    </row>
    <row r="40" spans="2:2" ht="18.75" x14ac:dyDescent="0.25">
      <c r="B40" s="239" t="s">
        <v>172</v>
      </c>
    </row>
    <row r="41" spans="2:2" ht="150" x14ac:dyDescent="0.25">
      <c r="B41" s="21" t="s">
        <v>4503</v>
      </c>
    </row>
    <row r="42" spans="2:2" ht="18.75" x14ac:dyDescent="0.25">
      <c r="B42" s="17"/>
    </row>
    <row r="43" spans="2:2" ht="18.75" x14ac:dyDescent="0.25">
      <c r="B43" s="239" t="s">
        <v>4226</v>
      </c>
    </row>
    <row r="44" spans="2:2" ht="112.5" x14ac:dyDescent="0.25">
      <c r="B44" s="20" t="s">
        <v>4504</v>
      </c>
    </row>
    <row r="45" spans="2:2" ht="18.75" x14ac:dyDescent="0.25">
      <c r="B45" s="17"/>
    </row>
    <row r="46" spans="2:2" ht="18.75" x14ac:dyDescent="0.25">
      <c r="B46" s="19" t="s">
        <v>4505</v>
      </c>
    </row>
    <row r="47" spans="2:2" ht="18.75" x14ac:dyDescent="0.25">
      <c r="B47" s="19" t="s">
        <v>4230</v>
      </c>
    </row>
    <row r="48" spans="2:2" ht="18.75" x14ac:dyDescent="0.25">
      <c r="B48" s="22"/>
    </row>
    <row r="49" spans="2:2" ht="18.75" x14ac:dyDescent="0.25">
      <c r="B49" s="19"/>
    </row>
    <row r="50" spans="2:2" ht="18.75" x14ac:dyDescent="0.25">
      <c r="B50" s="20" t="s">
        <v>3668</v>
      </c>
    </row>
    <row r="51" spans="2:2" ht="56.25" x14ac:dyDescent="0.25">
      <c r="B51" s="20" t="s">
        <v>4506</v>
      </c>
    </row>
    <row r="52" spans="2:2" ht="18.75" x14ac:dyDescent="0.25">
      <c r="B52" s="20" t="s">
        <v>4507</v>
      </c>
    </row>
    <row r="53" spans="2:2" ht="18.75" x14ac:dyDescent="0.25">
      <c r="B53" s="20" t="s">
        <v>4508</v>
      </c>
    </row>
    <row r="54" spans="2:2" ht="18.75" x14ac:dyDescent="0.25">
      <c r="B54" s="20" t="s">
        <v>4509</v>
      </c>
    </row>
    <row r="55" spans="2:2" ht="18.75" x14ac:dyDescent="0.25">
      <c r="B55" s="20" t="s">
        <v>4510</v>
      </c>
    </row>
    <row r="56" spans="2:2" ht="37.5" x14ac:dyDescent="0.25">
      <c r="B56" s="20" t="s">
        <v>4031</v>
      </c>
    </row>
    <row r="57" spans="2:2" ht="18.75" x14ac:dyDescent="0.25">
      <c r="B57" s="20" t="s">
        <v>4511</v>
      </c>
    </row>
    <row r="58" spans="2:2" ht="37.5" x14ac:dyDescent="0.25">
      <c r="B58" s="20" t="s">
        <v>4233</v>
      </c>
    </row>
    <row r="59" spans="2:2" ht="37.5" x14ac:dyDescent="0.25">
      <c r="B59" s="20" t="s">
        <v>4512</v>
      </c>
    </row>
    <row r="60" spans="2:2" ht="56.25" x14ac:dyDescent="0.25">
      <c r="B60" s="20" t="s">
        <v>4513</v>
      </c>
    </row>
    <row r="61" spans="2:2" ht="56.25" x14ac:dyDescent="0.25">
      <c r="B61" s="20" t="s">
        <v>4236</v>
      </c>
    </row>
    <row r="62" spans="2:2" ht="18.75" x14ac:dyDescent="0.25">
      <c r="B62" s="20" t="s">
        <v>4514</v>
      </c>
    </row>
    <row r="63" spans="2:2" ht="18.75" x14ac:dyDescent="0.25">
      <c r="B63" s="20" t="s">
        <v>4238</v>
      </c>
    </row>
    <row r="64" spans="2:2" ht="18.75" x14ac:dyDescent="0.25">
      <c r="B64" s="20" t="s">
        <v>3676</v>
      </c>
    </row>
    <row r="65" spans="2:2" ht="37.5" x14ac:dyDescent="0.25">
      <c r="B65" s="20" t="s">
        <v>3571</v>
      </c>
    </row>
    <row r="66" spans="2:2" ht="56.25" x14ac:dyDescent="0.25">
      <c r="B66" s="20" t="s">
        <v>3572</v>
      </c>
    </row>
    <row r="67" spans="2:2" ht="56.25" x14ac:dyDescent="0.25">
      <c r="B67" s="20" t="s">
        <v>3677</v>
      </c>
    </row>
    <row r="68" spans="2:2" ht="37.5" x14ac:dyDescent="0.25">
      <c r="B68" s="20" t="s">
        <v>3678</v>
      </c>
    </row>
    <row r="69" spans="2:2" ht="18.75" x14ac:dyDescent="0.25">
      <c r="B69" s="20"/>
    </row>
    <row r="70" spans="2:2" ht="18.75" x14ac:dyDescent="0.25">
      <c r="B70" s="19"/>
    </row>
    <row r="71" spans="2:2" ht="56.25" x14ac:dyDescent="0.25">
      <c r="B71" s="20" t="s">
        <v>3679</v>
      </c>
    </row>
    <row r="72" spans="2:2" ht="37.5" x14ac:dyDescent="0.25">
      <c r="B72" s="20" t="s">
        <v>3680</v>
      </c>
    </row>
    <row r="73" spans="2:2" ht="18.75" x14ac:dyDescent="0.25">
      <c r="B73" s="20" t="s">
        <v>3681</v>
      </c>
    </row>
    <row r="74" spans="2:2" ht="18.75" x14ac:dyDescent="0.25">
      <c r="B74" s="20" t="s">
        <v>3573</v>
      </c>
    </row>
    <row r="75" spans="2:2" ht="37.5" x14ac:dyDescent="0.25">
      <c r="B75" s="20" t="s">
        <v>4515</v>
      </c>
    </row>
    <row r="76" spans="2:2" ht="18.75" x14ac:dyDescent="0.25">
      <c r="B76" s="20" t="s">
        <v>3683</v>
      </c>
    </row>
    <row r="77" spans="2:2" ht="18.75" x14ac:dyDescent="0.25">
      <c r="B77" s="20" t="s">
        <v>3684</v>
      </c>
    </row>
    <row r="78" spans="2:2" ht="18.75" x14ac:dyDescent="0.25">
      <c r="B78" s="20" t="s">
        <v>3685</v>
      </c>
    </row>
    <row r="79" spans="2:2" ht="18.75" x14ac:dyDescent="0.25">
      <c r="B79" s="20" t="s">
        <v>3686</v>
      </c>
    </row>
    <row r="80" spans="2:2" ht="18.75" x14ac:dyDescent="0.25">
      <c r="B80" s="20" t="s">
        <v>3687</v>
      </c>
    </row>
    <row r="81" spans="2:2" ht="18.75" x14ac:dyDescent="0.25">
      <c r="B81" s="20" t="s">
        <v>3688</v>
      </c>
    </row>
    <row r="82" spans="2:2" ht="18.75" x14ac:dyDescent="0.25">
      <c r="B82" s="20" t="s">
        <v>3689</v>
      </c>
    </row>
    <row r="83" spans="2:2" ht="37.5" x14ac:dyDescent="0.25">
      <c r="B83" s="20" t="s">
        <v>3574</v>
      </c>
    </row>
    <row r="84" spans="2:2" ht="18.75" x14ac:dyDescent="0.25">
      <c r="B84" s="20" t="s">
        <v>3690</v>
      </c>
    </row>
    <row r="85" spans="2:2" ht="37.5" x14ac:dyDescent="0.25">
      <c r="B85" s="20" t="s">
        <v>4516</v>
      </c>
    </row>
    <row r="86" spans="2:2" ht="37.5" x14ac:dyDescent="0.25">
      <c r="B86" s="20" t="s">
        <v>3692</v>
      </c>
    </row>
    <row r="87" spans="2:2" ht="18.75" x14ac:dyDescent="0.25">
      <c r="B87" s="20" t="s">
        <v>3693</v>
      </c>
    </row>
    <row r="88" spans="2:2" ht="18.75" x14ac:dyDescent="0.25">
      <c r="B88" s="20" t="s">
        <v>4241</v>
      </c>
    </row>
    <row r="89" spans="2:2" ht="18.75" x14ac:dyDescent="0.25">
      <c r="B89" s="20" t="s">
        <v>4242</v>
      </c>
    </row>
    <row r="90" spans="2:2" ht="18.75" x14ac:dyDescent="0.25">
      <c r="B90" s="20" t="s">
        <v>4243</v>
      </c>
    </row>
    <row r="91" spans="2:2" ht="37.5" x14ac:dyDescent="0.25">
      <c r="B91" s="20" t="s">
        <v>4244</v>
      </c>
    </row>
    <row r="92" spans="2:2" ht="18.75" x14ac:dyDescent="0.25">
      <c r="B92" s="20" t="s">
        <v>4245</v>
      </c>
    </row>
    <row r="93" spans="2:2" ht="56.25" x14ac:dyDescent="0.25">
      <c r="B93" s="20" t="s">
        <v>4246</v>
      </c>
    </row>
    <row r="94" spans="2:2" ht="18.75" x14ac:dyDescent="0.25">
      <c r="B94" s="19"/>
    </row>
    <row r="95" spans="2:2" ht="18.75" x14ac:dyDescent="0.25">
      <c r="B95" s="20" t="s">
        <v>4247</v>
      </c>
    </row>
    <row r="96" spans="2:2" ht="18.75" x14ac:dyDescent="0.25">
      <c r="B96" s="20" t="s">
        <v>4517</v>
      </c>
    </row>
    <row r="97" spans="2:2" ht="18.75" x14ac:dyDescent="0.25">
      <c r="B97" s="20" t="s">
        <v>4249</v>
      </c>
    </row>
    <row r="98" spans="2:2" ht="18.75" x14ac:dyDescent="0.25">
      <c r="B98" s="20" t="s">
        <v>4250</v>
      </c>
    </row>
    <row r="99" spans="2:2" ht="18.75" x14ac:dyDescent="0.25">
      <c r="B99" s="20" t="s">
        <v>4251</v>
      </c>
    </row>
    <row r="100" spans="2:2" ht="18.75" x14ac:dyDescent="0.25">
      <c r="B100" s="20" t="s">
        <v>4252</v>
      </c>
    </row>
    <row r="101" spans="2:2" ht="75" x14ac:dyDescent="0.25">
      <c r="B101" s="20" t="s">
        <v>4253</v>
      </c>
    </row>
    <row r="102" spans="2:2" ht="30" x14ac:dyDescent="0.25">
      <c r="B102" s="262" t="s">
        <v>4254</v>
      </c>
    </row>
    <row r="103" spans="2:2" ht="18.75" x14ac:dyDescent="0.25">
      <c r="B103" s="23"/>
    </row>
    <row r="104" spans="2:2" ht="18.75" x14ac:dyDescent="0.25">
      <c r="B104" s="19" t="s">
        <v>4518</v>
      </c>
    </row>
    <row r="105" spans="2:2" ht="18.75" x14ac:dyDescent="0.25">
      <c r="B105" s="19" t="s">
        <v>4334</v>
      </c>
    </row>
    <row r="106" spans="2:2" ht="18.75" x14ac:dyDescent="0.25">
      <c r="B106" s="19"/>
    </row>
    <row r="107" spans="2:2" ht="18.75" x14ac:dyDescent="0.25">
      <c r="B107" s="19" t="s">
        <v>4256</v>
      </c>
    </row>
    <row r="108" spans="2:2" ht="18.75" x14ac:dyDescent="0.25">
      <c r="B108" s="19"/>
    </row>
    <row r="109" spans="2:2" ht="37.5" x14ac:dyDescent="0.25">
      <c r="B109" s="19" t="s">
        <v>4519</v>
      </c>
    </row>
    <row r="110" spans="2:2" ht="18.75" x14ac:dyDescent="0.25">
      <c r="B110" s="19"/>
    </row>
    <row r="111" spans="2:2" ht="18.75" x14ac:dyDescent="0.25">
      <c r="B111" s="19" t="s">
        <v>4258</v>
      </c>
    </row>
    <row r="112" spans="2:2" ht="18.75" x14ac:dyDescent="0.25">
      <c r="B112" s="19"/>
    </row>
    <row r="113" spans="2:2" ht="37.5" x14ac:dyDescent="0.25">
      <c r="B113" s="20" t="s">
        <v>4259</v>
      </c>
    </row>
    <row r="114" spans="2:2" ht="18.75" x14ac:dyDescent="0.25">
      <c r="B114" s="20" t="s">
        <v>3706</v>
      </c>
    </row>
    <row r="115" spans="2:2" ht="37.5" x14ac:dyDescent="0.25">
      <c r="B115" s="21" t="s">
        <v>4260</v>
      </c>
    </row>
    <row r="116" spans="2:2" ht="18.75" x14ac:dyDescent="0.25">
      <c r="B116" s="20" t="s">
        <v>4261</v>
      </c>
    </row>
    <row r="117" spans="2:2" ht="18.75" x14ac:dyDescent="0.25">
      <c r="B117" s="21" t="s">
        <v>4262</v>
      </c>
    </row>
    <row r="118" spans="2:2" ht="75" x14ac:dyDescent="0.25">
      <c r="B118" s="20" t="s">
        <v>4520</v>
      </c>
    </row>
    <row r="119" spans="2:2" ht="56.25" x14ac:dyDescent="0.25">
      <c r="B119" s="21" t="s">
        <v>4521</v>
      </c>
    </row>
    <row r="120" spans="2:2" ht="18.75" x14ac:dyDescent="0.25">
      <c r="B120" s="19"/>
    </row>
    <row r="121" spans="2:2" ht="131.25" x14ac:dyDescent="0.25">
      <c r="B121" s="20" t="s">
        <v>4266</v>
      </c>
    </row>
    <row r="122" spans="2:2" ht="18.75" x14ac:dyDescent="0.25">
      <c r="B122" s="20"/>
    </row>
    <row r="123" spans="2:2" ht="18.75" x14ac:dyDescent="0.25">
      <c r="B123" s="19" t="s">
        <v>4267</v>
      </c>
    </row>
    <row r="124" spans="2:2" ht="18.75" x14ac:dyDescent="0.25">
      <c r="B124" s="19" t="s">
        <v>4268</v>
      </c>
    </row>
    <row r="125" spans="2:2" ht="18.75" x14ac:dyDescent="0.25">
      <c r="B125" s="19"/>
    </row>
    <row r="126" spans="2:2" ht="18.75" x14ac:dyDescent="0.25">
      <c r="B126" s="20" t="s">
        <v>3710</v>
      </c>
    </row>
    <row r="127" spans="2:2" ht="37.5" x14ac:dyDescent="0.25">
      <c r="B127" s="20" t="s">
        <v>4522</v>
      </c>
    </row>
    <row r="128" spans="2:2" ht="18.75" x14ac:dyDescent="0.25">
      <c r="B128" s="20" t="s">
        <v>4523</v>
      </c>
    </row>
    <row r="129" spans="2:2" ht="18.75" x14ac:dyDescent="0.25">
      <c r="B129" s="20"/>
    </row>
    <row r="130" spans="2:2" ht="37.5" x14ac:dyDescent="0.25">
      <c r="B130" s="19" t="s">
        <v>4524</v>
      </c>
    </row>
    <row r="131" spans="2:2" ht="18.75" x14ac:dyDescent="0.25">
      <c r="B131" s="19" t="s">
        <v>4525</v>
      </c>
    </row>
    <row r="132" spans="2:2" ht="37.5" x14ac:dyDescent="0.25">
      <c r="B132" s="19" t="s">
        <v>4526</v>
      </c>
    </row>
    <row r="133" spans="2:2" ht="18.75" x14ac:dyDescent="0.25">
      <c r="B133" s="19" t="s">
        <v>4268</v>
      </c>
    </row>
    <row r="134" spans="2:2" ht="18.75" x14ac:dyDescent="0.25">
      <c r="B134" s="19"/>
    </row>
    <row r="135" spans="2:2" ht="56.25" x14ac:dyDescent="0.25">
      <c r="B135" s="20" t="s">
        <v>4527</v>
      </c>
    </row>
    <row r="136" spans="2:2" ht="150" x14ac:dyDescent="0.25">
      <c r="B136" s="20" t="s">
        <v>4528</v>
      </c>
    </row>
    <row r="137" spans="2:2" ht="18.75" x14ac:dyDescent="0.25">
      <c r="B137" s="20"/>
    </row>
    <row r="138" spans="2:2" ht="18.75" x14ac:dyDescent="0.25">
      <c r="B138" s="20"/>
    </row>
    <row r="139" spans="2:2" ht="18.75" x14ac:dyDescent="0.25">
      <c r="B139" s="19"/>
    </row>
    <row r="140" spans="2:2" ht="18.75" x14ac:dyDescent="0.25">
      <c r="B140" s="20" t="s">
        <v>3719</v>
      </c>
    </row>
    <row r="141" spans="2:2" ht="18.75" x14ac:dyDescent="0.25">
      <c r="B141" s="20"/>
    </row>
    <row r="142" spans="2:2" ht="18.75" x14ac:dyDescent="0.25">
      <c r="B142" s="19" t="s">
        <v>4275</v>
      </c>
    </row>
    <row r="143" spans="2:2" ht="18.75" x14ac:dyDescent="0.25">
      <c r="B143" s="19" t="s">
        <v>4276</v>
      </c>
    </row>
    <row r="144" spans="2:2" ht="18.75" x14ac:dyDescent="0.25">
      <c r="B144" s="19" t="s">
        <v>4277</v>
      </c>
    </row>
    <row r="145" spans="2:2" ht="18.75" x14ac:dyDescent="0.25">
      <c r="B145" s="20"/>
    </row>
    <row r="146" spans="2:2" ht="37.5" x14ac:dyDescent="0.25">
      <c r="B146" s="20" t="s">
        <v>4529</v>
      </c>
    </row>
    <row r="147" spans="2:2" ht="37.5" x14ac:dyDescent="0.25">
      <c r="B147" s="20" t="s">
        <v>4530</v>
      </c>
    </row>
    <row r="148" spans="2:2" ht="37.5" x14ac:dyDescent="0.25">
      <c r="B148" s="21" t="s">
        <v>4531</v>
      </c>
    </row>
    <row r="149" spans="2:2" ht="56.25" x14ac:dyDescent="0.25">
      <c r="B149" s="20" t="s">
        <v>4532</v>
      </c>
    </row>
    <row r="150" spans="2:2" ht="37.5" x14ac:dyDescent="0.25">
      <c r="B150" s="20" t="s">
        <v>4533</v>
      </c>
    </row>
    <row r="151" spans="2:2" ht="37.5" x14ac:dyDescent="0.25">
      <c r="B151" s="20" t="s">
        <v>4534</v>
      </c>
    </row>
    <row r="152" spans="2:2" ht="37.5" x14ac:dyDescent="0.25">
      <c r="B152" s="20" t="s">
        <v>4535</v>
      </c>
    </row>
    <row r="153" spans="2:2" ht="56.25" x14ac:dyDescent="0.25">
      <c r="B153" s="20" t="s">
        <v>4536</v>
      </c>
    </row>
    <row r="154" spans="2:2" ht="75" x14ac:dyDescent="0.25">
      <c r="B154" s="20" t="s">
        <v>4537</v>
      </c>
    </row>
    <row r="155" spans="2:2" ht="93.75" x14ac:dyDescent="0.25">
      <c r="B155" s="20" t="s">
        <v>4538</v>
      </c>
    </row>
    <row r="156" spans="2:2" ht="37.5" x14ac:dyDescent="0.25">
      <c r="B156" s="20" t="s">
        <v>4539</v>
      </c>
    </row>
    <row r="157" spans="2:2" ht="18.75" x14ac:dyDescent="0.25">
      <c r="B157" s="20"/>
    </row>
    <row r="158" spans="2:2" ht="18.75" x14ac:dyDescent="0.25">
      <c r="B158" s="19"/>
    </row>
    <row r="159" spans="2:2" ht="37.5" x14ac:dyDescent="0.25">
      <c r="B159" s="20" t="s">
        <v>4540</v>
      </c>
    </row>
    <row r="160" spans="2:2" ht="75" x14ac:dyDescent="0.25">
      <c r="B160" s="20" t="s">
        <v>4541</v>
      </c>
    </row>
    <row r="161" spans="2:2" ht="75" x14ac:dyDescent="0.25">
      <c r="B161" s="20" t="s">
        <v>4542</v>
      </c>
    </row>
    <row r="162" spans="2:2" ht="56.25" x14ac:dyDescent="0.25">
      <c r="B162" s="20" t="s">
        <v>4543</v>
      </c>
    </row>
    <row r="163" spans="2:2" ht="56.25" x14ac:dyDescent="0.25">
      <c r="B163" s="20" t="s">
        <v>4544</v>
      </c>
    </row>
    <row r="164" spans="2:2" ht="56.25" x14ac:dyDescent="0.25">
      <c r="B164" s="20" t="s">
        <v>4545</v>
      </c>
    </row>
    <row r="165" spans="2:2" ht="37.5" x14ac:dyDescent="0.25">
      <c r="B165" s="20" t="s">
        <v>4546</v>
      </c>
    </row>
    <row r="166" spans="2:2" ht="93.75" x14ac:dyDescent="0.25">
      <c r="B166" s="20" t="s">
        <v>4547</v>
      </c>
    </row>
    <row r="167" spans="2:2" ht="75" x14ac:dyDescent="0.25">
      <c r="B167" s="20" t="s">
        <v>4548</v>
      </c>
    </row>
    <row r="168" spans="2:2" ht="18.75" x14ac:dyDescent="0.25">
      <c r="B168" s="20"/>
    </row>
    <row r="169" spans="2:2" ht="18.75" x14ac:dyDescent="0.25">
      <c r="B169" s="19" t="s">
        <v>4307</v>
      </c>
    </row>
    <row r="170" spans="2:2" ht="18.75" x14ac:dyDescent="0.25">
      <c r="B170" s="19" t="s">
        <v>4308</v>
      </c>
    </row>
    <row r="171" spans="2:2" ht="18.75" x14ac:dyDescent="0.25">
      <c r="B171" s="19" t="s">
        <v>4309</v>
      </c>
    </row>
    <row r="172" spans="2:2" ht="18.75" x14ac:dyDescent="0.25">
      <c r="B172" s="19"/>
    </row>
    <row r="173" spans="2:2" ht="18.75" x14ac:dyDescent="0.25">
      <c r="B173" s="19" t="s">
        <v>4310</v>
      </c>
    </row>
    <row r="174" spans="2:2" ht="37.5" x14ac:dyDescent="0.25">
      <c r="B174" s="19" t="s">
        <v>4311</v>
      </c>
    </row>
    <row r="175" spans="2:2" ht="37.5" x14ac:dyDescent="0.25">
      <c r="B175" s="19" t="s">
        <v>4312</v>
      </c>
    </row>
    <row r="176" spans="2:2" ht="18.75" x14ac:dyDescent="0.25">
      <c r="B176" s="19"/>
    </row>
    <row r="177" spans="2:3" ht="18.75" x14ac:dyDescent="0.25">
      <c r="B177" s="20" t="s">
        <v>3741</v>
      </c>
    </row>
    <row r="178" spans="2:3" ht="37.5" x14ac:dyDescent="0.25">
      <c r="B178" s="20" t="s">
        <v>4549</v>
      </c>
    </row>
    <row r="179" spans="2:3" ht="56.25" x14ac:dyDescent="0.25">
      <c r="B179" s="20" t="s">
        <v>4550</v>
      </c>
    </row>
    <row r="180" spans="2:3" ht="37.5" x14ac:dyDescent="0.25">
      <c r="B180" s="20" t="s">
        <v>4551</v>
      </c>
    </row>
    <row r="181" spans="2:3" ht="131.25" x14ac:dyDescent="0.25">
      <c r="B181" s="20" t="s">
        <v>4552</v>
      </c>
    </row>
    <row r="182" spans="2:3" ht="75" x14ac:dyDescent="0.25">
      <c r="B182" s="20" t="s">
        <v>4553</v>
      </c>
    </row>
    <row r="183" spans="2:3" ht="18.75" x14ac:dyDescent="0.25">
      <c r="B183" s="20" t="s">
        <v>4554</v>
      </c>
    </row>
    <row r="184" spans="2:3" ht="18.75" x14ac:dyDescent="0.25">
      <c r="B184" s="20" t="s">
        <v>4555</v>
      </c>
    </row>
    <row r="185" spans="2:3" ht="75" x14ac:dyDescent="0.25">
      <c r="B185" s="20" t="s">
        <v>4755</v>
      </c>
      <c r="C185" s="40"/>
    </row>
    <row r="186" spans="2:3" ht="56.25" x14ac:dyDescent="0.25">
      <c r="B186" s="20" t="s">
        <v>4556</v>
      </c>
    </row>
    <row r="187" spans="2:3" ht="18.75" x14ac:dyDescent="0.25">
      <c r="B187" s="20" t="s">
        <v>4557</v>
      </c>
    </row>
    <row r="188" spans="2:3" ht="37.5" x14ac:dyDescent="0.25">
      <c r="B188" s="20" t="s">
        <v>4558</v>
      </c>
    </row>
    <row r="189" spans="2:3" ht="18.75" x14ac:dyDescent="0.25">
      <c r="B189" s="19"/>
    </row>
    <row r="190" spans="2:3" ht="37.5" x14ac:dyDescent="0.25">
      <c r="B190" s="20" t="s">
        <v>4559</v>
      </c>
    </row>
    <row r="191" spans="2:3" ht="18.75" x14ac:dyDescent="0.25">
      <c r="B191" s="20" t="s">
        <v>4560</v>
      </c>
    </row>
    <row r="192" spans="2:3" ht="37.5" x14ac:dyDescent="0.25">
      <c r="B192" s="20" t="s">
        <v>4561</v>
      </c>
    </row>
    <row r="193" spans="2:2" ht="112.5" x14ac:dyDescent="0.25">
      <c r="B193" s="20" t="s">
        <v>4562</v>
      </c>
    </row>
    <row r="194" spans="2:2" ht="93.75" x14ac:dyDescent="0.25">
      <c r="B194" s="20" t="s">
        <v>4563</v>
      </c>
    </row>
    <row r="195" spans="2:2" ht="131.25" x14ac:dyDescent="0.25">
      <c r="B195" s="20" t="s">
        <v>4564</v>
      </c>
    </row>
    <row r="196" spans="2:2" ht="37.5" x14ac:dyDescent="0.25">
      <c r="B196" s="21" t="s">
        <v>4565</v>
      </c>
    </row>
    <row r="197" spans="2:2" ht="30" x14ac:dyDescent="0.25">
      <c r="B197" s="262" t="s">
        <v>4566</v>
      </c>
    </row>
    <row r="198" spans="2:2" ht="30" x14ac:dyDescent="0.25">
      <c r="B198" s="262" t="s">
        <v>4567</v>
      </c>
    </row>
    <row r="199" spans="2:2" ht="75" x14ac:dyDescent="0.25">
      <c r="B199" s="20" t="s">
        <v>4568</v>
      </c>
    </row>
    <row r="200" spans="2:2" ht="18.75" x14ac:dyDescent="0.25">
      <c r="B200" s="19">
        <v>10</v>
      </c>
    </row>
    <row r="201" spans="2:2" ht="56.25" x14ac:dyDescent="0.25">
      <c r="B201" s="20" t="s">
        <v>4569</v>
      </c>
    </row>
    <row r="202" spans="2:2" ht="75" x14ac:dyDescent="0.25">
      <c r="B202" s="20" t="s">
        <v>4570</v>
      </c>
    </row>
    <row r="203" spans="2:2" ht="60" x14ac:dyDescent="0.25">
      <c r="B203" s="262" t="s">
        <v>4571</v>
      </c>
    </row>
    <row r="204" spans="2:2" ht="56.25" x14ac:dyDescent="0.25">
      <c r="B204" s="20" t="s">
        <v>4572</v>
      </c>
    </row>
    <row r="205" spans="2:2" ht="75" x14ac:dyDescent="0.25">
      <c r="B205" s="20" t="s">
        <v>4573</v>
      </c>
    </row>
    <row r="206" spans="2:2" ht="206.25" x14ac:dyDescent="0.25">
      <c r="B206" s="20" t="s">
        <v>4574</v>
      </c>
    </row>
    <row r="207" spans="2:2" ht="37.5" x14ac:dyDescent="0.25">
      <c r="B207" s="20" t="s">
        <v>4575</v>
      </c>
    </row>
    <row r="208" spans="2:2" ht="37.5" x14ac:dyDescent="0.25">
      <c r="B208" s="21" t="s">
        <v>4576</v>
      </c>
    </row>
    <row r="209" spans="2:2" ht="18.75" x14ac:dyDescent="0.25">
      <c r="B209" s="21"/>
    </row>
    <row r="210" spans="2:2" ht="18.75" x14ac:dyDescent="0.25">
      <c r="B210" s="21"/>
    </row>
    <row r="211" spans="2:2" ht="18.75" x14ac:dyDescent="0.25">
      <c r="B211" s="239"/>
    </row>
    <row r="212" spans="2:2" ht="37.5" x14ac:dyDescent="0.25">
      <c r="B212" s="21" t="s">
        <v>4577</v>
      </c>
    </row>
    <row r="213" spans="2:2" ht="37.5" x14ac:dyDescent="0.25">
      <c r="B213" s="20" t="s">
        <v>4578</v>
      </c>
    </row>
    <row r="214" spans="2:2" ht="243.75" x14ac:dyDescent="0.25">
      <c r="B214" s="20" t="s">
        <v>4579</v>
      </c>
    </row>
    <row r="215" spans="2:2" ht="206.25" x14ac:dyDescent="0.25">
      <c r="B215" s="20" t="s">
        <v>4580</v>
      </c>
    </row>
    <row r="216" spans="2:2" ht="18.75" x14ac:dyDescent="0.25">
      <c r="B216" s="20" t="s">
        <v>4581</v>
      </c>
    </row>
    <row r="217" spans="2:2" ht="56.25" x14ac:dyDescent="0.25">
      <c r="B217" s="20" t="s">
        <v>4582</v>
      </c>
    </row>
    <row r="218" spans="2:2" ht="37.5" x14ac:dyDescent="0.25">
      <c r="B218" s="20" t="s">
        <v>4583</v>
      </c>
    </row>
    <row r="219" spans="2:2" ht="18.75" x14ac:dyDescent="0.25">
      <c r="B219" s="20"/>
    </row>
    <row r="220" spans="2:2" ht="18.75" x14ac:dyDescent="0.25">
      <c r="B220" s="20"/>
    </row>
    <row r="221" spans="2:2" ht="18.75" x14ac:dyDescent="0.25">
      <c r="B221" s="19"/>
    </row>
    <row r="222" spans="2:2" ht="37.5" x14ac:dyDescent="0.25">
      <c r="B222" s="20" t="s">
        <v>4584</v>
      </c>
    </row>
    <row r="223" spans="2:2" ht="75" x14ac:dyDescent="0.25">
      <c r="B223" s="20" t="s">
        <v>4585</v>
      </c>
    </row>
    <row r="224" spans="2:2" ht="37.5" x14ac:dyDescent="0.25">
      <c r="B224" s="20" t="s">
        <v>4586</v>
      </c>
    </row>
    <row r="225" spans="2:2" ht="75" x14ac:dyDescent="0.25">
      <c r="B225" s="20" t="s">
        <v>4587</v>
      </c>
    </row>
    <row r="226" spans="2:2" ht="56.25" x14ac:dyDescent="0.25">
      <c r="B226" s="20" t="s">
        <v>4588</v>
      </c>
    </row>
    <row r="227" spans="2:2" ht="56.25" x14ac:dyDescent="0.25">
      <c r="B227" s="20" t="s">
        <v>4589</v>
      </c>
    </row>
    <row r="228" spans="2:2" ht="18.75" x14ac:dyDescent="0.25">
      <c r="B228" s="20"/>
    </row>
    <row r="229" spans="2:2" ht="18.75" x14ac:dyDescent="0.25">
      <c r="B229" s="19" t="s">
        <v>4316</v>
      </c>
    </row>
    <row r="230" spans="2:2" ht="18.75" x14ac:dyDescent="0.25">
      <c r="B230" s="19" t="s">
        <v>4590</v>
      </c>
    </row>
    <row r="231" spans="2:2" ht="18.75" x14ac:dyDescent="0.25">
      <c r="B231" s="19" t="s">
        <v>4309</v>
      </c>
    </row>
    <row r="232" spans="2:2" ht="18.75" x14ac:dyDescent="0.25">
      <c r="B232" s="19" t="s">
        <v>4317</v>
      </c>
    </row>
    <row r="233" spans="2:2" ht="37.5" x14ac:dyDescent="0.25">
      <c r="B233" s="19" t="s">
        <v>4318</v>
      </c>
    </row>
    <row r="234" spans="2:2" ht="37.5" x14ac:dyDescent="0.25">
      <c r="B234" s="19" t="s">
        <v>4319</v>
      </c>
    </row>
    <row r="235" spans="2:2" ht="56.25" x14ac:dyDescent="0.25">
      <c r="B235" s="19" t="s">
        <v>4320</v>
      </c>
    </row>
    <row r="236" spans="2:2" ht="18.75" x14ac:dyDescent="0.25">
      <c r="B236" s="19"/>
    </row>
    <row r="237" spans="2:2" ht="56.25" x14ac:dyDescent="0.25">
      <c r="B237" s="20" t="s">
        <v>4591</v>
      </c>
    </row>
    <row r="238" spans="2:2" ht="37.5" x14ac:dyDescent="0.25">
      <c r="B238" s="20" t="s">
        <v>4592</v>
      </c>
    </row>
    <row r="239" spans="2:2" ht="56.25" x14ac:dyDescent="0.25">
      <c r="B239" s="20" t="s">
        <v>4593</v>
      </c>
    </row>
    <row r="240" spans="2:2" ht="18.75" x14ac:dyDescent="0.25">
      <c r="B240" s="20"/>
    </row>
    <row r="241" spans="2:2" ht="18.75" x14ac:dyDescent="0.25">
      <c r="B241" s="19"/>
    </row>
    <row r="242" spans="2:2" ht="56.25" x14ac:dyDescent="0.25">
      <c r="B242" s="20" t="s">
        <v>4594</v>
      </c>
    </row>
    <row r="243" spans="2:2" ht="18.75" x14ac:dyDescent="0.25">
      <c r="B243" s="20" t="s">
        <v>4595</v>
      </c>
    </row>
    <row r="244" spans="2:2" ht="56.25" x14ac:dyDescent="0.25">
      <c r="B244" s="20" t="s">
        <v>4596</v>
      </c>
    </row>
    <row r="245" spans="2:2" ht="56.25" x14ac:dyDescent="0.25">
      <c r="B245" s="21" t="s">
        <v>4597</v>
      </c>
    </row>
    <row r="246" spans="2:2" ht="56.25" x14ac:dyDescent="0.25">
      <c r="B246" s="21" t="s">
        <v>4598</v>
      </c>
    </row>
    <row r="247" spans="2:2" ht="18.75" x14ac:dyDescent="0.25">
      <c r="B247" s="21"/>
    </row>
    <row r="248" spans="2:2" ht="18.75" x14ac:dyDescent="0.25">
      <c r="B248" s="20"/>
    </row>
    <row r="249" spans="2:2" ht="18.75" x14ac:dyDescent="0.25">
      <c r="B249" s="19" t="s">
        <v>4329</v>
      </c>
    </row>
    <row r="250" spans="2:2" ht="18.75" x14ac:dyDescent="0.25">
      <c r="B250" s="20"/>
    </row>
    <row r="251" spans="2:2" ht="56.25" x14ac:dyDescent="0.25">
      <c r="B251" s="20" t="s">
        <v>4599</v>
      </c>
    </row>
    <row r="252" spans="2:2" ht="93.75" x14ac:dyDescent="0.25">
      <c r="B252" s="20" t="s">
        <v>3758</v>
      </c>
    </row>
    <row r="253" spans="2:2" ht="18.75" x14ac:dyDescent="0.25">
      <c r="B253" s="20"/>
    </row>
    <row r="254" spans="2:2" ht="37.5" x14ac:dyDescent="0.25">
      <c r="B254" s="19" t="s">
        <v>4330</v>
      </c>
    </row>
    <row r="255" spans="2:2" ht="18.75" x14ac:dyDescent="0.25">
      <c r="B255" s="19" t="s">
        <v>4268</v>
      </c>
    </row>
    <row r="256" spans="2:2" ht="18.75" x14ac:dyDescent="0.25">
      <c r="B256" s="19"/>
    </row>
    <row r="257" spans="2:2" ht="37.5" x14ac:dyDescent="0.25">
      <c r="B257" s="20" t="s">
        <v>3761</v>
      </c>
    </row>
    <row r="258" spans="2:2" ht="18.75" x14ac:dyDescent="0.25">
      <c r="B258" s="20" t="s">
        <v>3762</v>
      </c>
    </row>
    <row r="259" spans="2:2" ht="37.5" x14ac:dyDescent="0.25">
      <c r="B259" s="20" t="s">
        <v>3584</v>
      </c>
    </row>
    <row r="260" spans="2:2" ht="18.75" x14ac:dyDescent="0.25">
      <c r="B260" s="20"/>
    </row>
    <row r="261" spans="2:2" ht="18.75" x14ac:dyDescent="0.25">
      <c r="B261" s="19"/>
    </row>
    <row r="262" spans="2:2" ht="18.75" x14ac:dyDescent="0.25">
      <c r="B262" s="20" t="s">
        <v>3763</v>
      </c>
    </row>
    <row r="263" spans="2:2" ht="37.5" x14ac:dyDescent="0.25">
      <c r="B263" s="20" t="s">
        <v>4600</v>
      </c>
    </row>
    <row r="264" spans="2:2" ht="37.5" x14ac:dyDescent="0.25">
      <c r="B264" s="20" t="s">
        <v>4601</v>
      </c>
    </row>
    <row r="265" spans="2:2" ht="75" x14ac:dyDescent="0.25">
      <c r="B265" s="20" t="s">
        <v>3765</v>
      </c>
    </row>
    <row r="266" spans="2:2" ht="18.75" x14ac:dyDescent="0.25">
      <c r="B266" s="20" t="s">
        <v>3585</v>
      </c>
    </row>
    <row r="267" spans="2:2" ht="56.25" x14ac:dyDescent="0.25">
      <c r="B267" s="20" t="s">
        <v>4602</v>
      </c>
    </row>
    <row r="268" spans="2:2" ht="37.5" x14ac:dyDescent="0.25">
      <c r="B268" s="20" t="s">
        <v>4603</v>
      </c>
    </row>
    <row r="269" spans="2:2" ht="37.5" x14ac:dyDescent="0.25">
      <c r="B269" s="20" t="s">
        <v>3767</v>
      </c>
    </row>
    <row r="270" spans="2:2" ht="18.75" x14ac:dyDescent="0.25">
      <c r="B270" s="19"/>
    </row>
    <row r="271" spans="2:2" ht="37.5" x14ac:dyDescent="0.25">
      <c r="B271" s="19" t="s">
        <v>4333</v>
      </c>
    </row>
    <row r="272" spans="2:2" ht="18.75" x14ac:dyDescent="0.25">
      <c r="B272" s="19" t="s">
        <v>4334</v>
      </c>
    </row>
    <row r="273" spans="2:2" ht="18.75" x14ac:dyDescent="0.25">
      <c r="B273" s="19"/>
    </row>
    <row r="274" spans="2:2" ht="37.5" x14ac:dyDescent="0.25">
      <c r="B274" s="20" t="s">
        <v>4067</v>
      </c>
    </row>
    <row r="275" spans="2:2" ht="18.75" x14ac:dyDescent="0.25">
      <c r="B275" s="20" t="s">
        <v>3771</v>
      </c>
    </row>
    <row r="276" spans="2:2" ht="37.5" x14ac:dyDescent="0.25">
      <c r="B276" s="20" t="s">
        <v>4604</v>
      </c>
    </row>
    <row r="277" spans="2:2" ht="18.75" x14ac:dyDescent="0.25">
      <c r="B277" s="20" t="s">
        <v>4605</v>
      </c>
    </row>
    <row r="278" spans="2:2" ht="37.5" x14ac:dyDescent="0.25">
      <c r="B278" s="20" t="s">
        <v>4606</v>
      </c>
    </row>
    <row r="279" spans="2:2" ht="37.5" x14ac:dyDescent="0.25">
      <c r="B279" s="20" t="s">
        <v>4607</v>
      </c>
    </row>
    <row r="280" spans="2:2" ht="18.75" x14ac:dyDescent="0.25">
      <c r="B280" s="20" t="s">
        <v>4608</v>
      </c>
    </row>
    <row r="281" spans="2:2" ht="18.75" x14ac:dyDescent="0.25">
      <c r="B281" s="20" t="s">
        <v>4609</v>
      </c>
    </row>
    <row r="282" spans="2:2" ht="56.25" x14ac:dyDescent="0.25">
      <c r="B282" s="20" t="s">
        <v>4610</v>
      </c>
    </row>
    <row r="283" spans="2:2" ht="18.75" x14ac:dyDescent="0.25">
      <c r="B283" s="19"/>
    </row>
    <row r="284" spans="2:2" ht="37.5" x14ac:dyDescent="0.25">
      <c r="B284" s="20" t="s">
        <v>4611</v>
      </c>
    </row>
    <row r="285" spans="2:2" ht="30" x14ac:dyDescent="0.25">
      <c r="B285" s="262" t="s">
        <v>4612</v>
      </c>
    </row>
    <row r="286" spans="2:2" ht="18.75" x14ac:dyDescent="0.25">
      <c r="B286" s="20" t="s">
        <v>4613</v>
      </c>
    </row>
    <row r="287" spans="2:2" ht="56.25" x14ac:dyDescent="0.25">
      <c r="B287" s="20" t="s">
        <v>4614</v>
      </c>
    </row>
    <row r="288" spans="2:2" ht="56.25" x14ac:dyDescent="0.25">
      <c r="B288" s="20" t="s">
        <v>4615</v>
      </c>
    </row>
    <row r="289" spans="2:2" ht="75" x14ac:dyDescent="0.25">
      <c r="B289" s="20" t="s">
        <v>4616</v>
      </c>
    </row>
    <row r="290" spans="2:2" ht="37.5" x14ac:dyDescent="0.25">
      <c r="B290" s="20" t="s">
        <v>4617</v>
      </c>
    </row>
    <row r="291" spans="2:2" ht="56.25" x14ac:dyDescent="0.25">
      <c r="B291" s="20" t="s">
        <v>3779</v>
      </c>
    </row>
    <row r="292" spans="2:2" ht="37.5" x14ac:dyDescent="0.25">
      <c r="B292" s="20" t="s">
        <v>3780</v>
      </c>
    </row>
    <row r="293" spans="2:2" ht="18.75" x14ac:dyDescent="0.25">
      <c r="B293" s="20"/>
    </row>
    <row r="294" spans="2:2" ht="75" x14ac:dyDescent="0.25">
      <c r="B294" s="19" t="s">
        <v>4618</v>
      </c>
    </row>
    <row r="295" spans="2:2" ht="18.75" x14ac:dyDescent="0.25">
      <c r="B295" s="20"/>
    </row>
    <row r="296" spans="2:2" ht="37.5" x14ac:dyDescent="0.25">
      <c r="B296" s="20" t="s">
        <v>4619</v>
      </c>
    </row>
    <row r="297" spans="2:2" ht="18.75" x14ac:dyDescent="0.25">
      <c r="B297" s="20" t="s">
        <v>4620</v>
      </c>
    </row>
    <row r="298" spans="2:2" ht="18.75" x14ac:dyDescent="0.25">
      <c r="B298" s="20" t="s">
        <v>4621</v>
      </c>
    </row>
    <row r="299" spans="2:2" ht="37.5" x14ac:dyDescent="0.25">
      <c r="B299" s="20" t="s">
        <v>4622</v>
      </c>
    </row>
    <row r="300" spans="2:2" ht="18.75" x14ac:dyDescent="0.25">
      <c r="B300" s="19"/>
    </row>
    <row r="301" spans="2:2" ht="37.5" x14ac:dyDescent="0.25">
      <c r="B301" s="20" t="s">
        <v>4623</v>
      </c>
    </row>
    <row r="302" spans="2:2" ht="37.5" x14ac:dyDescent="0.25">
      <c r="B302" s="20" t="s">
        <v>4624</v>
      </c>
    </row>
    <row r="303" spans="2:2" ht="18.75" x14ac:dyDescent="0.25">
      <c r="B303" s="20" t="s">
        <v>4625</v>
      </c>
    </row>
    <row r="304" spans="2:2" ht="18.75" x14ac:dyDescent="0.25">
      <c r="B304" s="20" t="s">
        <v>4626</v>
      </c>
    </row>
    <row r="305" spans="2:2" ht="56.25" x14ac:dyDescent="0.25">
      <c r="B305" s="20" t="s">
        <v>4627</v>
      </c>
    </row>
    <row r="306" spans="2:2" ht="18.75" x14ac:dyDescent="0.25">
      <c r="B306" s="20" t="s">
        <v>4628</v>
      </c>
    </row>
    <row r="307" spans="2:2" ht="18.75" x14ac:dyDescent="0.25">
      <c r="B307" s="20" t="s">
        <v>4629</v>
      </c>
    </row>
    <row r="308" spans="2:2" ht="112.5" x14ac:dyDescent="0.25">
      <c r="B308" s="20" t="s">
        <v>4630</v>
      </c>
    </row>
    <row r="309" spans="2:2" ht="75" x14ac:dyDescent="0.25">
      <c r="B309" s="20" t="s">
        <v>4631</v>
      </c>
    </row>
    <row r="310" spans="2:2" ht="37.5" x14ac:dyDescent="0.25">
      <c r="B310" s="20" t="s">
        <v>4632</v>
      </c>
    </row>
    <row r="311" spans="2:2" ht="37.5" x14ac:dyDescent="0.25">
      <c r="B311" s="20" t="s">
        <v>4633</v>
      </c>
    </row>
    <row r="312" spans="2:2" ht="56.25" x14ac:dyDescent="0.25">
      <c r="B312" s="20" t="s">
        <v>4634</v>
      </c>
    </row>
    <row r="313" spans="2:2" ht="56.25" x14ac:dyDescent="0.25">
      <c r="B313" s="20" t="s">
        <v>4635</v>
      </c>
    </row>
    <row r="314" spans="2:2" ht="18.75" x14ac:dyDescent="0.25">
      <c r="B314" s="20"/>
    </row>
    <row r="315" spans="2:2" ht="18.75" x14ac:dyDescent="0.25">
      <c r="B315" s="19"/>
    </row>
    <row r="316" spans="2:2" ht="37.5" x14ac:dyDescent="0.25">
      <c r="B316" s="20" t="s">
        <v>4636</v>
      </c>
    </row>
    <row r="317" spans="2:2" ht="93.75" x14ac:dyDescent="0.25">
      <c r="B317" s="20" t="s">
        <v>4637</v>
      </c>
    </row>
    <row r="318" spans="2:2" ht="45" x14ac:dyDescent="0.25">
      <c r="B318" s="262" t="s">
        <v>4638</v>
      </c>
    </row>
    <row r="319" spans="2:2" ht="56.25" x14ac:dyDescent="0.25">
      <c r="B319" s="20" t="s">
        <v>4639</v>
      </c>
    </row>
    <row r="320" spans="2:2" ht="75" x14ac:dyDescent="0.25">
      <c r="B320" s="20" t="s">
        <v>4640</v>
      </c>
    </row>
    <row r="321" spans="2:2" ht="56.25" x14ac:dyDescent="0.25">
      <c r="B321" s="20" t="s">
        <v>4641</v>
      </c>
    </row>
    <row r="322" spans="2:2" ht="18.75" x14ac:dyDescent="0.25">
      <c r="B322" s="20"/>
    </row>
    <row r="323" spans="2:2" ht="37.5" x14ac:dyDescent="0.25">
      <c r="B323" s="19" t="s">
        <v>4642</v>
      </c>
    </row>
    <row r="324" spans="2:2" ht="18.75" x14ac:dyDescent="0.25">
      <c r="B324" s="19"/>
    </row>
    <row r="325" spans="2:2" ht="18.75" x14ac:dyDescent="0.25">
      <c r="B325" s="20" t="s">
        <v>4643</v>
      </c>
    </row>
    <row r="326" spans="2:2" ht="18.75" x14ac:dyDescent="0.25">
      <c r="B326" s="19"/>
    </row>
    <row r="327" spans="2:2" ht="37.5" x14ac:dyDescent="0.25">
      <c r="B327" s="19" t="s">
        <v>4644</v>
      </c>
    </row>
    <row r="328" spans="2:2" ht="37.5" x14ac:dyDescent="0.25">
      <c r="B328" s="19" t="s">
        <v>4341</v>
      </c>
    </row>
    <row r="329" spans="2:2" ht="18.75" x14ac:dyDescent="0.25">
      <c r="B329" s="19"/>
    </row>
    <row r="330" spans="2:2" ht="37.5" x14ac:dyDescent="0.25">
      <c r="B330" s="20" t="s">
        <v>4645</v>
      </c>
    </row>
    <row r="331" spans="2:2" ht="18.75" x14ac:dyDescent="0.25">
      <c r="B331" s="20"/>
    </row>
    <row r="332" spans="2:2" ht="18.75" x14ac:dyDescent="0.25">
      <c r="B332" s="19"/>
    </row>
    <row r="333" spans="2:2" ht="18.75" x14ac:dyDescent="0.25">
      <c r="B333" s="20" t="s">
        <v>4646</v>
      </c>
    </row>
    <row r="334" spans="2:2" ht="18.75" x14ac:dyDescent="0.25">
      <c r="B334" s="20"/>
    </row>
    <row r="335" spans="2:2" ht="75" x14ac:dyDescent="0.25">
      <c r="B335" s="19" t="s">
        <v>4342</v>
      </c>
    </row>
    <row r="336" spans="2:2" ht="18.75" x14ac:dyDescent="0.25">
      <c r="B336" s="20"/>
    </row>
    <row r="337" spans="2:2" ht="56.25" x14ac:dyDescent="0.25">
      <c r="B337" s="20" t="s">
        <v>3798</v>
      </c>
    </row>
    <row r="338" spans="2:2" ht="18.75" x14ac:dyDescent="0.25">
      <c r="B338" s="19"/>
    </row>
    <row r="339" spans="2:2" ht="18.75" x14ac:dyDescent="0.25">
      <c r="B339" s="19" t="s">
        <v>4343</v>
      </c>
    </row>
    <row r="340" spans="2:2" ht="18.75" x14ac:dyDescent="0.25">
      <c r="B340" s="19" t="s">
        <v>4344</v>
      </c>
    </row>
    <row r="341" spans="2:2" ht="18.75" x14ac:dyDescent="0.25">
      <c r="B341" s="19" t="s">
        <v>4345</v>
      </c>
    </row>
    <row r="342" spans="2:2" ht="37.5" x14ac:dyDescent="0.25">
      <c r="B342" s="19" t="s">
        <v>4346</v>
      </c>
    </row>
    <row r="343" spans="2:2" ht="18.75" x14ac:dyDescent="0.25">
      <c r="B343" s="19"/>
    </row>
    <row r="344" spans="2:2" ht="37.5" x14ac:dyDescent="0.25">
      <c r="B344" s="20" t="s">
        <v>3800</v>
      </c>
    </row>
    <row r="345" spans="2:2" ht="56.25" x14ac:dyDescent="0.25">
      <c r="B345" s="20" t="s">
        <v>3801</v>
      </c>
    </row>
    <row r="346" spans="2:2" ht="37.5" x14ac:dyDescent="0.25">
      <c r="B346" s="20" t="s">
        <v>4647</v>
      </c>
    </row>
    <row r="347" spans="2:2" ht="18.75" x14ac:dyDescent="0.25">
      <c r="B347" s="19"/>
    </row>
    <row r="348" spans="2:2" ht="18.75" x14ac:dyDescent="0.25">
      <c r="B348" s="19" t="s">
        <v>4347</v>
      </c>
    </row>
    <row r="349" spans="2:2" ht="18.75" x14ac:dyDescent="0.25">
      <c r="B349" s="19" t="s">
        <v>4348</v>
      </c>
    </row>
    <row r="350" spans="2:2" ht="18.75" x14ac:dyDescent="0.25">
      <c r="B350" s="19" t="s">
        <v>4349</v>
      </c>
    </row>
    <row r="351" spans="2:2" ht="18.75" x14ac:dyDescent="0.25">
      <c r="B351" s="19" t="s">
        <v>4350</v>
      </c>
    </row>
    <row r="352" spans="2:2" ht="18.75" x14ac:dyDescent="0.25">
      <c r="B352" s="19" t="s">
        <v>4351</v>
      </c>
    </row>
    <row r="353" spans="2:2" ht="45" x14ac:dyDescent="0.25">
      <c r="B353" s="66" t="s">
        <v>4648</v>
      </c>
    </row>
    <row r="354" spans="2:2" ht="18.75" x14ac:dyDescent="0.25">
      <c r="B354" s="19"/>
    </row>
    <row r="355" spans="2:2" ht="37.5" x14ac:dyDescent="0.25">
      <c r="B355" s="20" t="s">
        <v>3807</v>
      </c>
    </row>
    <row r="356" spans="2:2" ht="18.75" x14ac:dyDescent="0.25">
      <c r="B356" s="19"/>
    </row>
    <row r="357" spans="2:2" ht="37.5" x14ac:dyDescent="0.25">
      <c r="B357" s="20" t="s">
        <v>3808</v>
      </c>
    </row>
    <row r="358" spans="2:2" ht="56.25" x14ac:dyDescent="0.25">
      <c r="B358" s="20" t="s">
        <v>3809</v>
      </c>
    </row>
    <row r="359" spans="2:2" ht="56.25" x14ac:dyDescent="0.25">
      <c r="B359" s="20" t="s">
        <v>3810</v>
      </c>
    </row>
    <row r="360" spans="2:2" ht="37.5" x14ac:dyDescent="0.25">
      <c r="B360" s="20" t="s">
        <v>3589</v>
      </c>
    </row>
    <row r="361" spans="2:2" ht="56.25" x14ac:dyDescent="0.25">
      <c r="B361" s="20" t="s">
        <v>3811</v>
      </c>
    </row>
    <row r="362" spans="2:2" ht="37.5" x14ac:dyDescent="0.25">
      <c r="B362" s="20" t="s">
        <v>3590</v>
      </c>
    </row>
    <row r="363" spans="2:2" ht="56.25" x14ac:dyDescent="0.25">
      <c r="B363" s="20" t="s">
        <v>3591</v>
      </c>
    </row>
    <row r="364" spans="2:2" ht="56.25" x14ac:dyDescent="0.25">
      <c r="B364" s="20" t="s">
        <v>3592</v>
      </c>
    </row>
    <row r="365" spans="2:2" ht="56.25" x14ac:dyDescent="0.25">
      <c r="B365" s="20" t="s">
        <v>3812</v>
      </c>
    </row>
    <row r="366" spans="2:2" ht="37.5" x14ac:dyDescent="0.25">
      <c r="B366" s="20" t="s">
        <v>3813</v>
      </c>
    </row>
    <row r="367" spans="2:2" ht="112.5" x14ac:dyDescent="0.25">
      <c r="B367" s="20" t="s">
        <v>3593</v>
      </c>
    </row>
    <row r="368" spans="2:2" ht="18.75" x14ac:dyDescent="0.25">
      <c r="B368" s="21"/>
    </row>
    <row r="369" spans="2:2" ht="18.75" x14ac:dyDescent="0.25">
      <c r="B369" s="239"/>
    </row>
    <row r="370" spans="2:2" ht="56.25" x14ac:dyDescent="0.25">
      <c r="B370" s="21" t="s">
        <v>4649</v>
      </c>
    </row>
    <row r="371" spans="2:2" ht="37.5" x14ac:dyDescent="0.25">
      <c r="B371" s="20" t="s">
        <v>4650</v>
      </c>
    </row>
    <row r="372" spans="2:2" ht="37.5" x14ac:dyDescent="0.25">
      <c r="B372" s="20" t="s">
        <v>3815</v>
      </c>
    </row>
    <row r="373" spans="2:2" ht="37.5" x14ac:dyDescent="0.25">
      <c r="B373" s="20" t="s">
        <v>4086</v>
      </c>
    </row>
    <row r="374" spans="2:2" ht="18.75" x14ac:dyDescent="0.25">
      <c r="B374" s="20" t="s">
        <v>3594</v>
      </c>
    </row>
    <row r="375" spans="2:2" ht="112.5" x14ac:dyDescent="0.25">
      <c r="B375" s="20" t="s">
        <v>4355</v>
      </c>
    </row>
    <row r="376" spans="2:2" ht="37.5" x14ac:dyDescent="0.25">
      <c r="B376" s="20" t="s">
        <v>3818</v>
      </c>
    </row>
    <row r="377" spans="2:2" ht="18.75" x14ac:dyDescent="0.25">
      <c r="B377" s="20" t="s">
        <v>4651</v>
      </c>
    </row>
    <row r="378" spans="2:2" ht="18.75" x14ac:dyDescent="0.25">
      <c r="B378" s="20" t="s">
        <v>4652</v>
      </c>
    </row>
    <row r="379" spans="2:2" ht="18.75" x14ac:dyDescent="0.25">
      <c r="B379" s="20" t="s">
        <v>4653</v>
      </c>
    </row>
    <row r="380" spans="2:2" ht="18.75" x14ac:dyDescent="0.25">
      <c r="B380" s="20" t="s">
        <v>4654</v>
      </c>
    </row>
    <row r="381" spans="2:2" ht="18.75" x14ac:dyDescent="0.25">
      <c r="B381" s="20" t="s">
        <v>4655</v>
      </c>
    </row>
    <row r="382" spans="2:2" ht="18.75" x14ac:dyDescent="0.25">
      <c r="B382" s="20" t="s">
        <v>4656</v>
      </c>
    </row>
    <row r="383" spans="2:2" ht="75" x14ac:dyDescent="0.25">
      <c r="B383" s="20" t="s">
        <v>3819</v>
      </c>
    </row>
    <row r="384" spans="2:2" ht="56.25" x14ac:dyDescent="0.25">
      <c r="B384" s="20" t="s">
        <v>3820</v>
      </c>
    </row>
    <row r="385" spans="2:2" ht="56.25" x14ac:dyDescent="0.25">
      <c r="B385" s="20" t="s">
        <v>3821</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4657</v>
      </c>
    </row>
    <row r="391" spans="2:2" ht="18.75" x14ac:dyDescent="0.25">
      <c r="B391" s="19" t="s">
        <v>4357</v>
      </c>
    </row>
    <row r="392" spans="2:2" ht="18.75" x14ac:dyDescent="0.25">
      <c r="B392" s="19" t="s">
        <v>4358</v>
      </c>
    </row>
    <row r="393" spans="2:2" ht="18.75" x14ac:dyDescent="0.25">
      <c r="B393" s="19" t="s">
        <v>4359</v>
      </c>
    </row>
    <row r="394" spans="2:2" ht="18.75" x14ac:dyDescent="0.25">
      <c r="B394" s="19" t="s">
        <v>4360</v>
      </c>
    </row>
    <row r="395" spans="2:2" ht="56.25" x14ac:dyDescent="0.25">
      <c r="B395" s="19" t="s">
        <v>4658</v>
      </c>
    </row>
    <row r="396" spans="2:2" ht="37.5" x14ac:dyDescent="0.25">
      <c r="B396" s="19" t="s">
        <v>4659</v>
      </c>
    </row>
    <row r="397" spans="2:2" ht="18.75" x14ac:dyDescent="0.25">
      <c r="B397" s="20"/>
    </row>
    <row r="398" spans="2:2" ht="18.75" x14ac:dyDescent="0.25">
      <c r="B398" s="20" t="s">
        <v>3827</v>
      </c>
    </row>
    <row r="399" spans="2:2" ht="75" x14ac:dyDescent="0.25">
      <c r="B399" s="20" t="s">
        <v>3828</v>
      </c>
    </row>
    <row r="400" spans="2:2" ht="37.5" x14ac:dyDescent="0.25">
      <c r="B400" s="20" t="s">
        <v>3829</v>
      </c>
    </row>
    <row r="401" spans="2:2" ht="37.5" x14ac:dyDescent="0.25">
      <c r="B401" s="20" t="s">
        <v>3830</v>
      </c>
    </row>
    <row r="402" spans="2:2" ht="18.75" x14ac:dyDescent="0.25">
      <c r="B402" s="20" t="s">
        <v>3831</v>
      </c>
    </row>
    <row r="403" spans="2:2" ht="18.75" x14ac:dyDescent="0.25">
      <c r="B403" s="20" t="s">
        <v>3603</v>
      </c>
    </row>
    <row r="404" spans="2:2" ht="37.5" x14ac:dyDescent="0.25">
      <c r="B404" s="20" t="s">
        <v>3832</v>
      </c>
    </row>
    <row r="405" spans="2:2" ht="37.5" x14ac:dyDescent="0.25">
      <c r="B405" s="20" t="s">
        <v>3833</v>
      </c>
    </row>
    <row r="406" spans="2:2" ht="18.75" x14ac:dyDescent="0.25">
      <c r="B406" s="20"/>
    </row>
    <row r="407" spans="2:2" ht="56.25" x14ac:dyDescent="0.25">
      <c r="B407" s="19" t="s">
        <v>4660</v>
      </c>
    </row>
    <row r="408" spans="2:2" ht="18.75" x14ac:dyDescent="0.25">
      <c r="B408" s="19"/>
    </row>
    <row r="409" spans="2:2" ht="18.75" x14ac:dyDescent="0.25">
      <c r="B409" s="19" t="s">
        <v>4661</v>
      </c>
    </row>
    <row r="410" spans="2:2" ht="18.75" x14ac:dyDescent="0.25">
      <c r="B410" s="19"/>
    </row>
    <row r="411" spans="2:2" ht="56.25" x14ac:dyDescent="0.25">
      <c r="B411" s="20" t="s">
        <v>3838</v>
      </c>
    </row>
    <row r="412" spans="2:2" ht="18.75" x14ac:dyDescent="0.25">
      <c r="B412" s="20" t="s">
        <v>3604</v>
      </c>
    </row>
    <row r="413" spans="2:2" ht="18.75" x14ac:dyDescent="0.25">
      <c r="B413" s="20" t="s">
        <v>3605</v>
      </c>
    </row>
    <row r="414" spans="2:2" ht="93.75" x14ac:dyDescent="0.25">
      <c r="B414" s="20" t="s">
        <v>3839</v>
      </c>
    </row>
    <row r="415" spans="2:2" ht="75" x14ac:dyDescent="0.25">
      <c r="B415" s="20" t="s">
        <v>3606</v>
      </c>
    </row>
    <row r="416" spans="2:2" ht="37.5" x14ac:dyDescent="0.25">
      <c r="B416" s="20" t="s">
        <v>3840</v>
      </c>
    </row>
    <row r="417" spans="2:2" ht="37.5" x14ac:dyDescent="0.25">
      <c r="B417" s="20" t="s">
        <v>3841</v>
      </c>
    </row>
    <row r="418" spans="2:2" ht="93.75" x14ac:dyDescent="0.25">
      <c r="B418" s="20" t="s">
        <v>4094</v>
      </c>
    </row>
    <row r="419" spans="2:2" ht="56.25" x14ac:dyDescent="0.25">
      <c r="B419" s="20" t="s">
        <v>3843</v>
      </c>
    </row>
    <row r="420" spans="2:2" ht="37.5" x14ac:dyDescent="0.25">
      <c r="B420" s="20" t="s">
        <v>3844</v>
      </c>
    </row>
    <row r="421" spans="2:2" ht="37.5" x14ac:dyDescent="0.25">
      <c r="B421" s="20" t="s">
        <v>3845</v>
      </c>
    </row>
    <row r="422" spans="2:2" ht="37.5" x14ac:dyDescent="0.25">
      <c r="B422" s="20" t="s">
        <v>3607</v>
      </c>
    </row>
    <row r="423" spans="2:2" ht="18.75" x14ac:dyDescent="0.25">
      <c r="B423" s="19"/>
    </row>
    <row r="424" spans="2:2" ht="56.25" x14ac:dyDescent="0.25">
      <c r="B424" s="20" t="s">
        <v>3846</v>
      </c>
    </row>
    <row r="425" spans="2:2" ht="56.25" x14ac:dyDescent="0.25">
      <c r="B425" s="20" t="s">
        <v>3847</v>
      </c>
    </row>
    <row r="426" spans="2:2" ht="75" x14ac:dyDescent="0.25">
      <c r="B426" s="20" t="s">
        <v>3848</v>
      </c>
    </row>
    <row r="427" spans="2:2" ht="37.5" x14ac:dyDescent="0.25">
      <c r="B427" s="20" t="s">
        <v>3849</v>
      </c>
    </row>
    <row r="428" spans="2:2" ht="37.5" x14ac:dyDescent="0.25">
      <c r="B428" s="20" t="s">
        <v>3850</v>
      </c>
    </row>
    <row r="429" spans="2:2" ht="75" x14ac:dyDescent="0.25">
      <c r="B429" s="20" t="s">
        <v>3851</v>
      </c>
    </row>
    <row r="430" spans="2:2" ht="93.75" x14ac:dyDescent="0.25">
      <c r="B430" s="20" t="s">
        <v>3852</v>
      </c>
    </row>
    <row r="431" spans="2:2" ht="93.75" x14ac:dyDescent="0.25">
      <c r="B431" s="20" t="s">
        <v>3853</v>
      </c>
    </row>
    <row r="432" spans="2:2" ht="18.75" x14ac:dyDescent="0.25">
      <c r="B432" s="19"/>
    </row>
    <row r="433" spans="2:2" ht="18.75" x14ac:dyDescent="0.25">
      <c r="B433" s="19" t="s">
        <v>4367</v>
      </c>
    </row>
    <row r="434" spans="2:2" ht="18.75" x14ac:dyDescent="0.25">
      <c r="B434" s="19" t="s">
        <v>4368</v>
      </c>
    </row>
    <row r="435" spans="2:2" ht="75" x14ac:dyDescent="0.25">
      <c r="B435" s="19" t="s">
        <v>4369</v>
      </c>
    </row>
    <row r="436" spans="2:2" ht="18.75" x14ac:dyDescent="0.25">
      <c r="B436" s="19"/>
    </row>
    <row r="437" spans="2:2" ht="18.75" x14ac:dyDescent="0.25">
      <c r="B437" s="19"/>
    </row>
    <row r="438" spans="2:2" ht="18.75" x14ac:dyDescent="0.25">
      <c r="B438" s="19" t="s">
        <v>4370</v>
      </c>
    </row>
    <row r="439" spans="2:2" ht="18.75" x14ac:dyDescent="0.25">
      <c r="B439" s="19" t="s">
        <v>4371</v>
      </c>
    </row>
    <row r="440" spans="2:2" ht="18.75" x14ac:dyDescent="0.25">
      <c r="B440" s="19"/>
    </row>
    <row r="441" spans="2:2" ht="18.75" x14ac:dyDescent="0.25">
      <c r="B441" s="20" t="s">
        <v>4372</v>
      </c>
    </row>
    <row r="442" spans="2:2" ht="37.5" x14ac:dyDescent="0.25">
      <c r="B442" s="20" t="s">
        <v>4662</v>
      </c>
    </row>
    <row r="443" spans="2:2" ht="18.75" x14ac:dyDescent="0.25">
      <c r="B443" s="20" t="s">
        <v>4663</v>
      </c>
    </row>
    <row r="444" spans="2:2" ht="37.5" x14ac:dyDescent="0.25">
      <c r="B444" s="20" t="s">
        <v>4664</v>
      </c>
    </row>
    <row r="445" spans="2:2" ht="18.75" x14ac:dyDescent="0.25">
      <c r="B445" s="20" t="s">
        <v>4665</v>
      </c>
    </row>
    <row r="446" spans="2:2" ht="18.75" x14ac:dyDescent="0.25">
      <c r="B446" s="20" t="s">
        <v>4666</v>
      </c>
    </row>
    <row r="447" spans="2:2" ht="18.75" x14ac:dyDescent="0.25">
      <c r="B447" s="20" t="s">
        <v>4667</v>
      </c>
    </row>
    <row r="448" spans="2:2" ht="18.75" x14ac:dyDescent="0.25">
      <c r="B448" s="20" t="s">
        <v>4668</v>
      </c>
    </row>
    <row r="449" spans="2:2" ht="37.5" x14ac:dyDescent="0.25">
      <c r="B449" s="20" t="s">
        <v>3863</v>
      </c>
    </row>
    <row r="450" spans="2:2" ht="56.25" x14ac:dyDescent="0.25">
      <c r="B450" s="20" t="s">
        <v>4669</v>
      </c>
    </row>
    <row r="451" spans="2:2" ht="18.75" x14ac:dyDescent="0.25">
      <c r="B451" s="19"/>
    </row>
    <row r="452" spans="2:2" ht="18.75" x14ac:dyDescent="0.25">
      <c r="B452" s="19" t="s">
        <v>4380</v>
      </c>
    </row>
    <row r="453" spans="2:2" ht="18.75" x14ac:dyDescent="0.25">
      <c r="B453" s="19" t="s">
        <v>4371</v>
      </c>
    </row>
    <row r="454" spans="2:2" ht="18.75" x14ac:dyDescent="0.25">
      <c r="B454" s="19"/>
    </row>
    <row r="455" spans="2:2" ht="37.5" x14ac:dyDescent="0.25">
      <c r="B455" s="20" t="s">
        <v>3865</v>
      </c>
    </row>
    <row r="456" spans="2:2" ht="75" x14ac:dyDescent="0.25">
      <c r="B456" s="20" t="s">
        <v>3866</v>
      </c>
    </row>
    <row r="457" spans="2:2" ht="18.75" x14ac:dyDescent="0.25">
      <c r="B457" s="20" t="s">
        <v>3867</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3868</v>
      </c>
    </row>
    <row r="464" spans="2:2" ht="56.25" x14ac:dyDescent="0.25">
      <c r="B464" s="20" t="s">
        <v>3869</v>
      </c>
    </row>
    <row r="465" spans="2:2" ht="18.75" x14ac:dyDescent="0.25">
      <c r="B465" s="20" t="s">
        <v>3870</v>
      </c>
    </row>
    <row r="466" spans="2:2" ht="18.75" x14ac:dyDescent="0.25">
      <c r="B466" s="20" t="s">
        <v>3617</v>
      </c>
    </row>
    <row r="467" spans="2:2" ht="18.75" x14ac:dyDescent="0.25">
      <c r="B467" s="20" t="s">
        <v>3618</v>
      </c>
    </row>
    <row r="468" spans="2:2" ht="18.75" x14ac:dyDescent="0.25">
      <c r="B468" s="20" t="s">
        <v>3619</v>
      </c>
    </row>
    <row r="469" spans="2:2" ht="37.5" x14ac:dyDescent="0.25">
      <c r="B469" s="20" t="s">
        <v>3871</v>
      </c>
    </row>
    <row r="470" spans="2:2" ht="18.75" x14ac:dyDescent="0.25">
      <c r="B470" s="20" t="s">
        <v>3872</v>
      </c>
    </row>
    <row r="471" spans="2:2" ht="37.5" x14ac:dyDescent="0.25">
      <c r="B471" s="20" t="s">
        <v>3873</v>
      </c>
    </row>
    <row r="472" spans="2:2" ht="18.75" x14ac:dyDescent="0.25">
      <c r="B472" s="20" t="s">
        <v>3874</v>
      </c>
    </row>
    <row r="473" spans="2:2" ht="56.25" x14ac:dyDescent="0.25">
      <c r="B473" s="20" t="s">
        <v>3875</v>
      </c>
    </row>
    <row r="474" spans="2:2" ht="37.5" x14ac:dyDescent="0.25">
      <c r="B474" s="20" t="s">
        <v>3876</v>
      </c>
    </row>
    <row r="475" spans="2:2" ht="18.75" x14ac:dyDescent="0.25">
      <c r="B475" s="20" t="s">
        <v>3877</v>
      </c>
    </row>
    <row r="476" spans="2:2" ht="18.75" x14ac:dyDescent="0.25">
      <c r="B476" s="20" t="s">
        <v>3878</v>
      </c>
    </row>
    <row r="477" spans="2:2" ht="56.25" x14ac:dyDescent="0.25">
      <c r="B477" s="20" t="s">
        <v>4101</v>
      </c>
    </row>
    <row r="478" spans="2:2" ht="56.25" x14ac:dyDescent="0.25">
      <c r="B478" s="20" t="s">
        <v>4102</v>
      </c>
    </row>
    <row r="479" spans="2:2" ht="37.5" x14ac:dyDescent="0.25">
      <c r="B479" s="20" t="s">
        <v>3880</v>
      </c>
    </row>
    <row r="480" spans="2:2" ht="131.25" x14ac:dyDescent="0.25">
      <c r="B480" s="20" t="s">
        <v>4103</v>
      </c>
    </row>
    <row r="481" spans="2:2" ht="37.5" x14ac:dyDescent="0.25">
      <c r="B481" s="20" t="s">
        <v>4670</v>
      </c>
    </row>
    <row r="482" spans="2:2" ht="18.75" x14ac:dyDescent="0.25">
      <c r="B482" s="19"/>
    </row>
    <row r="483" spans="2:2" ht="168.75" x14ac:dyDescent="0.25">
      <c r="B483" s="20" t="s">
        <v>4671</v>
      </c>
    </row>
    <row r="484" spans="2:2" ht="18.75" x14ac:dyDescent="0.25">
      <c r="B484" s="21" t="s">
        <v>4672</v>
      </c>
    </row>
    <row r="485" spans="2:2" ht="18.75" x14ac:dyDescent="0.25">
      <c r="B485" s="21" t="s">
        <v>3620</v>
      </c>
    </row>
    <row r="486" spans="2:2" ht="37.5" x14ac:dyDescent="0.25">
      <c r="B486" s="21" t="s">
        <v>3883</v>
      </c>
    </row>
    <row r="487" spans="2:2" ht="37.5" x14ac:dyDescent="0.25">
      <c r="B487" s="21" t="s">
        <v>3884</v>
      </c>
    </row>
    <row r="488" spans="2:2" ht="93.75" x14ac:dyDescent="0.25">
      <c r="B488" s="21" t="s">
        <v>3885</v>
      </c>
    </row>
    <row r="489" spans="2:2" ht="18.75" x14ac:dyDescent="0.25">
      <c r="B489" s="21" t="s">
        <v>4673</v>
      </c>
    </row>
    <row r="490" spans="2:2" ht="37.5" x14ac:dyDescent="0.25">
      <c r="B490" s="21" t="s">
        <v>3887</v>
      </c>
    </row>
    <row r="491" spans="2:2" ht="37.5" x14ac:dyDescent="0.25">
      <c r="B491" s="21" t="s">
        <v>4674</v>
      </c>
    </row>
    <row r="492" spans="2:2" ht="93.75" x14ac:dyDescent="0.25">
      <c r="B492" s="21" t="s">
        <v>4675</v>
      </c>
    </row>
    <row r="493" spans="2:2" ht="37.5" x14ac:dyDescent="0.25">
      <c r="B493" s="21" t="s">
        <v>4676</v>
      </c>
    </row>
    <row r="494" spans="2:2" ht="18.75" x14ac:dyDescent="0.25">
      <c r="B494" s="21" t="s">
        <v>4677</v>
      </c>
    </row>
    <row r="495" spans="2:2" ht="18.75" x14ac:dyDescent="0.25">
      <c r="B495" s="239"/>
    </row>
    <row r="496" spans="2:2" ht="93.75" x14ac:dyDescent="0.25">
      <c r="B496" s="21" t="s">
        <v>4678</v>
      </c>
    </row>
    <row r="497" spans="2:3" ht="18.75" x14ac:dyDescent="0.25">
      <c r="B497" s="21" t="s">
        <v>4679</v>
      </c>
    </row>
    <row r="498" spans="2:3" ht="18.75" x14ac:dyDescent="0.25">
      <c r="B498" s="21" t="s">
        <v>4680</v>
      </c>
    </row>
    <row r="499" spans="2:3" ht="18.75" x14ac:dyDescent="0.25">
      <c r="B499" s="21" t="s">
        <v>4681</v>
      </c>
    </row>
    <row r="500" spans="2:3" ht="56.25" x14ac:dyDescent="0.25">
      <c r="B500" s="21" t="s">
        <v>4682</v>
      </c>
      <c r="C500" s="37"/>
    </row>
    <row r="501" spans="2:3" ht="56.25" x14ac:dyDescent="0.25">
      <c r="B501" s="21" t="s">
        <v>4683</v>
      </c>
    </row>
    <row r="502" spans="2:3" ht="37.5" x14ac:dyDescent="0.25">
      <c r="B502" s="21" t="s">
        <v>4109</v>
      </c>
    </row>
    <row r="503" spans="2:3" ht="56.25" x14ac:dyDescent="0.25">
      <c r="B503" s="21" t="s">
        <v>4684</v>
      </c>
    </row>
    <row r="504" spans="2:3" ht="18.75" x14ac:dyDescent="0.25">
      <c r="B504" s="21" t="s">
        <v>4685</v>
      </c>
    </row>
    <row r="505" spans="2:3" ht="37.5" x14ac:dyDescent="0.25">
      <c r="B505" s="21" t="s">
        <v>4686</v>
      </c>
    </row>
    <row r="506" spans="2:3" ht="75" x14ac:dyDescent="0.25">
      <c r="B506" s="21" t="s">
        <v>4687</v>
      </c>
    </row>
    <row r="507" spans="2:3" ht="37.5" x14ac:dyDescent="0.25">
      <c r="B507" s="21" t="s">
        <v>4688</v>
      </c>
    </row>
    <row r="508" spans="2:3" ht="75" x14ac:dyDescent="0.25">
      <c r="B508" s="21" t="s">
        <v>4689</v>
      </c>
    </row>
    <row r="509" spans="2:3" ht="37.5" x14ac:dyDescent="0.25">
      <c r="B509" s="21" t="s">
        <v>4690</v>
      </c>
    </row>
    <row r="510" spans="2:3" ht="37.5" x14ac:dyDescent="0.25">
      <c r="B510" s="21" t="s">
        <v>4691</v>
      </c>
    </row>
    <row r="511" spans="2:3" ht="18.75" x14ac:dyDescent="0.25">
      <c r="B511" s="239"/>
    </row>
    <row r="512" spans="2:3" ht="37.5" x14ac:dyDescent="0.25">
      <c r="B512" s="21" t="s">
        <v>4692</v>
      </c>
    </row>
    <row r="513" spans="2:2" ht="18.75" x14ac:dyDescent="0.25">
      <c r="B513" s="21" t="s">
        <v>4693</v>
      </c>
    </row>
    <row r="514" spans="2:2" ht="37.5" x14ac:dyDescent="0.25">
      <c r="B514" s="21" t="s">
        <v>4694</v>
      </c>
    </row>
    <row r="515" spans="2:2" ht="18.75" x14ac:dyDescent="0.25">
      <c r="B515" s="21" t="s">
        <v>4695</v>
      </c>
    </row>
    <row r="516" spans="2:2" ht="18.75" x14ac:dyDescent="0.25">
      <c r="B516" s="21" t="s">
        <v>3899</v>
      </c>
    </row>
    <row r="517" spans="2:2" ht="18.75" x14ac:dyDescent="0.25">
      <c r="B517" s="21" t="s">
        <v>3623</v>
      </c>
    </row>
    <row r="518" spans="2:2" ht="37.5" x14ac:dyDescent="0.25">
      <c r="B518" s="21" t="s">
        <v>4696</v>
      </c>
    </row>
    <row r="519" spans="2:2" ht="37.5" x14ac:dyDescent="0.25">
      <c r="B519" s="21" t="s">
        <v>4697</v>
      </c>
    </row>
    <row r="520" spans="2:2" ht="18.75" x14ac:dyDescent="0.25">
      <c r="B520" s="21" t="s">
        <v>3625</v>
      </c>
    </row>
    <row r="521" spans="2:2" ht="56.25" x14ac:dyDescent="0.25">
      <c r="B521" s="21" t="s">
        <v>4698</v>
      </c>
    </row>
    <row r="522" spans="2:2" ht="37.5" x14ac:dyDescent="0.25">
      <c r="B522" s="21" t="s">
        <v>3632</v>
      </c>
    </row>
    <row r="523" spans="2:2" ht="18.75" x14ac:dyDescent="0.25">
      <c r="B523" s="21" t="s">
        <v>4699</v>
      </c>
    </row>
    <row r="524" spans="2:2" ht="56.25" x14ac:dyDescent="0.25">
      <c r="B524" s="21" t="s">
        <v>4700</v>
      </c>
    </row>
    <row r="525" spans="2:2" ht="18.75" x14ac:dyDescent="0.25">
      <c r="B525" s="21" t="s">
        <v>4701</v>
      </c>
    </row>
    <row r="526" spans="2:2" ht="18.75" x14ac:dyDescent="0.25">
      <c r="B526" s="20"/>
    </row>
    <row r="527" spans="2:2" ht="18.75" x14ac:dyDescent="0.25">
      <c r="B527" s="19" t="s">
        <v>4399</v>
      </c>
    </row>
    <row r="528" spans="2:2" ht="18.75" x14ac:dyDescent="0.25">
      <c r="B528" s="19" t="s">
        <v>4334</v>
      </c>
    </row>
    <row r="529" spans="2:2" ht="18.75" x14ac:dyDescent="0.25">
      <c r="B529" s="19" t="s">
        <v>4400</v>
      </c>
    </row>
    <row r="530" spans="2:2" ht="37.5" x14ac:dyDescent="0.25">
      <c r="B530" s="19" t="s">
        <v>4401</v>
      </c>
    </row>
    <row r="531" spans="2:2" ht="18.75" x14ac:dyDescent="0.25">
      <c r="B531" s="19" t="s">
        <v>4402</v>
      </c>
    </row>
    <row r="532" spans="2:2" ht="18.75" x14ac:dyDescent="0.25">
      <c r="B532" s="19" t="s">
        <v>4403</v>
      </c>
    </row>
    <row r="533" spans="2:2" ht="18.75" x14ac:dyDescent="0.25">
      <c r="B533" s="19" t="s">
        <v>4404</v>
      </c>
    </row>
    <row r="534" spans="2:2" ht="18.75" x14ac:dyDescent="0.25">
      <c r="B534" s="19"/>
    </row>
    <row r="535" spans="2:2" ht="37.5" x14ac:dyDescent="0.25">
      <c r="B535" s="20" t="s">
        <v>3924</v>
      </c>
    </row>
    <row r="536" spans="2:2" ht="37.5" x14ac:dyDescent="0.25">
      <c r="B536" s="20" t="s">
        <v>4702</v>
      </c>
    </row>
    <row r="537" spans="2:2" ht="18.75" x14ac:dyDescent="0.25">
      <c r="B537" s="20"/>
    </row>
    <row r="538" spans="2:2" ht="18.75" x14ac:dyDescent="0.25">
      <c r="B538" s="19"/>
    </row>
    <row r="539" spans="2:2" ht="18.75" x14ac:dyDescent="0.25">
      <c r="B539" s="20" t="s">
        <v>4703</v>
      </c>
    </row>
    <row r="540" spans="2:2" ht="75" x14ac:dyDescent="0.25">
      <c r="B540" s="20" t="s">
        <v>4704</v>
      </c>
    </row>
    <row r="541" spans="2:2" ht="37.5" x14ac:dyDescent="0.25">
      <c r="B541" s="20" t="s">
        <v>4705</v>
      </c>
    </row>
    <row r="542" spans="2:2" ht="75" x14ac:dyDescent="0.25">
      <c r="B542" s="20" t="s">
        <v>4706</v>
      </c>
    </row>
    <row r="543" spans="2:2" ht="75" x14ac:dyDescent="0.25">
      <c r="B543" s="20" t="s">
        <v>3928</v>
      </c>
    </row>
    <row r="544" spans="2:2" ht="18.75" x14ac:dyDescent="0.25">
      <c r="B544" s="20"/>
    </row>
    <row r="545" spans="2:2" ht="56.25" x14ac:dyDescent="0.25">
      <c r="B545" s="19" t="s">
        <v>4406</v>
      </c>
    </row>
    <row r="546" spans="2:2" ht="18.75" x14ac:dyDescent="0.25">
      <c r="B546" s="19" t="s">
        <v>4707</v>
      </c>
    </row>
    <row r="547" spans="2:2" ht="18.75" x14ac:dyDescent="0.25">
      <c r="B547" s="19" t="s">
        <v>4268</v>
      </c>
    </row>
    <row r="548" spans="2:2" ht="18.75" x14ac:dyDescent="0.25">
      <c r="B548" s="19"/>
    </row>
    <row r="549" spans="2:2" ht="37.5" x14ac:dyDescent="0.25">
      <c r="B549" s="20" t="s">
        <v>3634</v>
      </c>
    </row>
    <row r="550" spans="2:2" ht="75" x14ac:dyDescent="0.25">
      <c r="B550" s="20" t="s">
        <v>4708</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4409</v>
      </c>
    </row>
    <row r="560" spans="2:2" ht="37.5" x14ac:dyDescent="0.25">
      <c r="B560" s="19" t="s">
        <v>4709</v>
      </c>
    </row>
    <row r="561" spans="2:2" ht="18.75" x14ac:dyDescent="0.25">
      <c r="B561" s="19"/>
    </row>
    <row r="562" spans="2:2" ht="37.5" x14ac:dyDescent="0.25">
      <c r="B562" s="20" t="s">
        <v>4710</v>
      </c>
    </row>
    <row r="563" spans="2:2" ht="37.5" x14ac:dyDescent="0.25">
      <c r="B563" s="20" t="s">
        <v>4711</v>
      </c>
    </row>
    <row r="564" spans="2:2" ht="56.25" x14ac:dyDescent="0.25">
      <c r="B564" s="20" t="s">
        <v>3937</v>
      </c>
    </row>
    <row r="565" spans="2:2" ht="37.5" x14ac:dyDescent="0.25">
      <c r="B565" s="20" t="s">
        <v>3938</v>
      </c>
    </row>
    <row r="566" spans="2:2" ht="18.75" x14ac:dyDescent="0.25">
      <c r="B566" s="20"/>
    </row>
    <row r="567" spans="2:2" ht="18.75" x14ac:dyDescent="0.25">
      <c r="B567" s="19" t="s">
        <v>4411</v>
      </c>
    </row>
    <row r="568" spans="2:2" ht="18.75" x14ac:dyDescent="0.25">
      <c r="B568" s="19" t="s">
        <v>4412</v>
      </c>
    </row>
    <row r="569" spans="2:2" ht="18.75" x14ac:dyDescent="0.25">
      <c r="B569" s="19" t="s">
        <v>4413</v>
      </c>
    </row>
    <row r="570" spans="2:2" ht="18.75" x14ac:dyDescent="0.25">
      <c r="B570" s="19" t="s">
        <v>4414</v>
      </c>
    </row>
    <row r="571" spans="2:2" ht="18.75" x14ac:dyDescent="0.25">
      <c r="B571" s="20"/>
    </row>
    <row r="572" spans="2:2" ht="93.75" x14ac:dyDescent="0.25">
      <c r="B572" s="20" t="s">
        <v>3942</v>
      </c>
    </row>
    <row r="573" spans="2:2" ht="18.75" x14ac:dyDescent="0.25">
      <c r="B573" s="20" t="s">
        <v>3642</v>
      </c>
    </row>
    <row r="574" spans="2:2" ht="37.5" x14ac:dyDescent="0.25">
      <c r="B574" s="20" t="s">
        <v>3943</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4415</v>
      </c>
    </row>
    <row r="580" spans="2:2" ht="18.75" x14ac:dyDescent="0.25">
      <c r="B580" s="19" t="s">
        <v>4416</v>
      </c>
    </row>
    <row r="581" spans="2:2" ht="18.75" x14ac:dyDescent="0.25">
      <c r="B581" s="19" t="s">
        <v>4417</v>
      </c>
    </row>
    <row r="582" spans="2:2" ht="18.75" x14ac:dyDescent="0.25">
      <c r="B582" s="19" t="s">
        <v>4712</v>
      </c>
    </row>
    <row r="583" spans="2:2" ht="37.5" x14ac:dyDescent="0.25">
      <c r="B583" s="19" t="s">
        <v>4713</v>
      </c>
    </row>
    <row r="584" spans="2:2" ht="18.75" x14ac:dyDescent="0.25">
      <c r="B584" s="19" t="s">
        <v>4714</v>
      </c>
    </row>
    <row r="585" spans="2:2" ht="37.5" x14ac:dyDescent="0.25">
      <c r="B585" s="19" t="s">
        <v>4715</v>
      </c>
    </row>
    <row r="586" spans="2:2" ht="18.75" x14ac:dyDescent="0.25">
      <c r="B586" s="19" t="s">
        <v>4334</v>
      </c>
    </row>
    <row r="587" spans="2:2" ht="18.75" x14ac:dyDescent="0.25">
      <c r="B587" s="222"/>
    </row>
    <row r="588" spans="2:2" ht="75" x14ac:dyDescent="0.25">
      <c r="B588" s="220" t="s">
        <v>4716</v>
      </c>
    </row>
    <row r="589" spans="2:2" ht="18.75" x14ac:dyDescent="0.25">
      <c r="B589" s="19"/>
    </row>
    <row r="590" spans="2:2" ht="18.75" x14ac:dyDescent="0.25">
      <c r="B590" s="19" t="s">
        <v>4717</v>
      </c>
    </row>
    <row r="591" spans="2:2" ht="18.75" x14ac:dyDescent="0.25">
      <c r="B591" s="221"/>
    </row>
    <row r="592" spans="2:2" ht="37.5" x14ac:dyDescent="0.25">
      <c r="B592" s="20" t="s">
        <v>4718</v>
      </c>
    </row>
    <row r="593" spans="2:2" ht="37.5" x14ac:dyDescent="0.25">
      <c r="B593" s="20" t="s">
        <v>4719</v>
      </c>
    </row>
    <row r="594" spans="2:2" ht="56.25" x14ac:dyDescent="0.25">
      <c r="B594" s="220" t="s">
        <v>4720</v>
      </c>
    </row>
    <row r="595" spans="2:2" ht="18.75" x14ac:dyDescent="0.25">
      <c r="B595" s="220" t="s">
        <v>4721</v>
      </c>
    </row>
    <row r="596" spans="2:2" ht="18.75" x14ac:dyDescent="0.25">
      <c r="B596" s="220" t="s">
        <v>4722</v>
      </c>
    </row>
    <row r="597" spans="2:2" ht="37.5" x14ac:dyDescent="0.25">
      <c r="B597" s="220" t="s">
        <v>4723</v>
      </c>
    </row>
    <row r="598" spans="2:2" ht="37.5" x14ac:dyDescent="0.25">
      <c r="B598" s="220" t="s">
        <v>4724</v>
      </c>
    </row>
    <row r="599" spans="2:2" ht="56.25" x14ac:dyDescent="0.25">
      <c r="B599" s="220" t="s">
        <v>4725</v>
      </c>
    </row>
    <row r="600" spans="2:2" ht="37.5" x14ac:dyDescent="0.25">
      <c r="B600" s="220" t="s">
        <v>4726</v>
      </c>
    </row>
    <row r="601" spans="2:2" ht="18.75" x14ac:dyDescent="0.25">
      <c r="B601" s="220"/>
    </row>
    <row r="602" spans="2:2" ht="18.75" x14ac:dyDescent="0.25">
      <c r="B602" s="221"/>
    </row>
    <row r="603" spans="2:2" ht="75" x14ac:dyDescent="0.25">
      <c r="B603" s="220" t="s">
        <v>4727</v>
      </c>
    </row>
    <row r="604" spans="2:2" ht="18.75" x14ac:dyDescent="0.25">
      <c r="B604" s="220" t="s">
        <v>4430</v>
      </c>
    </row>
    <row r="605" spans="2:2" ht="75" x14ac:dyDescent="0.25">
      <c r="B605" s="220" t="s">
        <v>4728</v>
      </c>
    </row>
    <row r="606" spans="2:2" ht="37.5" x14ac:dyDescent="0.25">
      <c r="B606" s="220" t="s">
        <v>4729</v>
      </c>
    </row>
    <row r="607" spans="2:2" ht="37.5" x14ac:dyDescent="0.25">
      <c r="B607" s="220" t="s">
        <v>4730</v>
      </c>
    </row>
    <row r="608" spans="2:2" ht="56.25" x14ac:dyDescent="0.25">
      <c r="B608" s="220" t="s">
        <v>4731</v>
      </c>
    </row>
    <row r="609" spans="2:3" ht="56.25" x14ac:dyDescent="0.25">
      <c r="B609" s="220" t="s">
        <v>4732</v>
      </c>
    </row>
    <row r="610" spans="2:3" ht="18.75" x14ac:dyDescent="0.25">
      <c r="B610" s="232"/>
    </row>
    <row r="611" spans="2:3" ht="56.25" x14ac:dyDescent="0.25">
      <c r="B611" s="19" t="s">
        <v>4733</v>
      </c>
    </row>
    <row r="612" spans="2:3" ht="37.5" x14ac:dyDescent="0.25">
      <c r="B612" s="220" t="s">
        <v>4437</v>
      </c>
    </row>
    <row r="613" spans="2:3" ht="37.5" x14ac:dyDescent="0.25">
      <c r="B613" s="220" t="s">
        <v>4734</v>
      </c>
    </row>
    <row r="614" spans="2:3" ht="18.75" x14ac:dyDescent="0.25">
      <c r="B614" s="220" t="s">
        <v>4439</v>
      </c>
    </row>
    <row r="615" spans="2:3" ht="18.75" x14ac:dyDescent="0.25">
      <c r="B615" s="220" t="s">
        <v>4440</v>
      </c>
    </row>
    <row r="616" spans="2:3" ht="37.5" x14ac:dyDescent="0.25">
      <c r="B616" s="220" t="s">
        <v>4441</v>
      </c>
    </row>
    <row r="617" spans="2:3" ht="56.25" x14ac:dyDescent="0.25">
      <c r="B617" s="220" t="s">
        <v>4735</v>
      </c>
    </row>
    <row r="618" spans="2:3" ht="37.5" x14ac:dyDescent="0.25">
      <c r="B618" s="220" t="s">
        <v>4736</v>
      </c>
      <c r="C618" s="213"/>
    </row>
    <row r="619" spans="2:3" ht="18.75" x14ac:dyDescent="0.25">
      <c r="B619" s="221"/>
    </row>
    <row r="620" spans="2:3" ht="18.75" x14ac:dyDescent="0.25">
      <c r="B620" s="220" t="s">
        <v>4737</v>
      </c>
    </row>
    <row r="621" spans="2:3" ht="37.5" x14ac:dyDescent="0.25">
      <c r="B621" s="220" t="s">
        <v>4444</v>
      </c>
    </row>
    <row r="622" spans="2:3" ht="37.5" x14ac:dyDescent="0.25">
      <c r="B622" s="220" t="s">
        <v>4445</v>
      </c>
    </row>
    <row r="623" spans="2:3" ht="18.75" x14ac:dyDescent="0.25">
      <c r="B623" s="218"/>
    </row>
    <row r="624" spans="2:3" ht="18.75" x14ac:dyDescent="0.25">
      <c r="B624" s="19" t="s">
        <v>4738</v>
      </c>
    </row>
    <row r="625" spans="2:2" ht="18.75" x14ac:dyDescent="0.25">
      <c r="B625" s="226"/>
    </row>
    <row r="626" spans="2:2" ht="37.5" x14ac:dyDescent="0.25">
      <c r="B626" s="220" t="s">
        <v>4739</v>
      </c>
    </row>
    <row r="627" spans="2:2" ht="112.5" x14ac:dyDescent="0.25">
      <c r="B627" s="220" t="s">
        <v>4740</v>
      </c>
    </row>
    <row r="628" spans="2:2" ht="18.75" x14ac:dyDescent="0.25">
      <c r="B628" s="220" t="s">
        <v>4741</v>
      </c>
    </row>
    <row r="629" spans="2:2" ht="18.75" x14ac:dyDescent="0.25">
      <c r="B629" s="220" t="s">
        <v>4449</v>
      </c>
    </row>
    <row r="630" spans="2:2" ht="18.75" x14ac:dyDescent="0.25">
      <c r="B630" s="220" t="s">
        <v>4450</v>
      </c>
    </row>
    <row r="631" spans="2:2" ht="37.5" x14ac:dyDescent="0.25">
      <c r="B631" s="220" t="s">
        <v>4451</v>
      </c>
    </row>
    <row r="632" spans="2:2" ht="37.5" x14ac:dyDescent="0.25">
      <c r="B632" s="220" t="s">
        <v>4742</v>
      </c>
    </row>
    <row r="633" spans="2:2" ht="37.5" x14ac:dyDescent="0.25">
      <c r="B633" s="220" t="s">
        <v>4743</v>
      </c>
    </row>
    <row r="634" spans="2:2" ht="37.5" x14ac:dyDescent="0.25">
      <c r="B634" s="21" t="s">
        <v>4453</v>
      </c>
    </row>
    <row r="635" spans="2:2" ht="56.25" x14ac:dyDescent="0.25">
      <c r="B635" s="21" t="s">
        <v>1057</v>
      </c>
    </row>
    <row r="636" spans="2:2" ht="56.25" x14ac:dyDescent="0.25">
      <c r="B636" s="21" t="s">
        <v>1058</v>
      </c>
    </row>
    <row r="637" spans="2:2" ht="37.5" x14ac:dyDescent="0.25">
      <c r="B637" s="21" t="s">
        <v>4744</v>
      </c>
    </row>
    <row r="638" spans="2:2" ht="18.75" x14ac:dyDescent="0.25">
      <c r="B638" s="239"/>
    </row>
    <row r="639" spans="2:2" ht="56.25" x14ac:dyDescent="0.25">
      <c r="B639" s="21" t="s">
        <v>4745</v>
      </c>
    </row>
    <row r="640" spans="2:2" ht="18.75" x14ac:dyDescent="0.25">
      <c r="B640" s="220"/>
    </row>
    <row r="641" spans="2:3" ht="56.25" x14ac:dyDescent="0.25">
      <c r="B641" s="220" t="s">
        <v>4746</v>
      </c>
    </row>
    <row r="642" spans="2:3" ht="18.75" x14ac:dyDescent="0.25">
      <c r="B642" s="220"/>
    </row>
    <row r="643" spans="2:3" ht="18.75" x14ac:dyDescent="0.25">
      <c r="B643" s="221" t="s">
        <v>4456</v>
      </c>
    </row>
    <row r="644" spans="2:3" ht="37.5" x14ac:dyDescent="0.25">
      <c r="B644" s="221" t="s">
        <v>4747</v>
      </c>
    </row>
    <row r="645" spans="2:3" ht="112.5" x14ac:dyDescent="0.25">
      <c r="B645" s="220" t="s">
        <v>4748</v>
      </c>
    </row>
    <row r="646" spans="2:3" ht="18.75" x14ac:dyDescent="0.25">
      <c r="B646" s="218"/>
    </row>
    <row r="647" spans="2:3" ht="18.75" x14ac:dyDescent="0.25">
      <c r="B647" s="221" t="s">
        <v>4458</v>
      </c>
    </row>
    <row r="648" spans="2:3" ht="37.5" x14ac:dyDescent="0.25">
      <c r="B648" s="220" t="s">
        <v>4459</v>
      </c>
    </row>
    <row r="649" spans="2:3" ht="18.75" x14ac:dyDescent="0.25">
      <c r="B649" s="220"/>
    </row>
    <row r="650" spans="2:3" ht="18.75" x14ac:dyDescent="0.25">
      <c r="B650" s="221" t="s">
        <v>4460</v>
      </c>
    </row>
    <row r="651" spans="2:3" ht="37.5" x14ac:dyDescent="0.25">
      <c r="B651" s="220" t="s">
        <v>4749</v>
      </c>
    </row>
    <row r="652" spans="2:3" ht="112.5" x14ac:dyDescent="0.25">
      <c r="B652" s="220" t="s">
        <v>4462</v>
      </c>
      <c r="C652" s="213"/>
    </row>
    <row r="653" spans="2:3" ht="18.75" x14ac:dyDescent="0.25">
      <c r="B653" s="220" t="s">
        <v>3986</v>
      </c>
      <c r="C653" s="213"/>
    </row>
    <row r="654" spans="2:3" ht="37.5" x14ac:dyDescent="0.25">
      <c r="B654" s="220" t="s">
        <v>4463</v>
      </c>
      <c r="C654" s="213"/>
    </row>
    <row r="655" spans="2:3" ht="18.75" x14ac:dyDescent="0.25">
      <c r="B655" s="220"/>
    </row>
    <row r="656" spans="2:3" ht="18.75" x14ac:dyDescent="0.25">
      <c r="B656" s="221"/>
    </row>
    <row r="657" spans="2:2" ht="56.25" x14ac:dyDescent="0.25">
      <c r="B657" s="220" t="s">
        <v>4464</v>
      </c>
    </row>
    <row r="658" spans="2:2" ht="18.75" x14ac:dyDescent="0.25">
      <c r="B658" s="220"/>
    </row>
    <row r="659" spans="2:2" ht="18.75" x14ac:dyDescent="0.25">
      <c r="B659" s="220" t="s">
        <v>4465</v>
      </c>
    </row>
    <row r="660" spans="2:2" ht="18.75" x14ac:dyDescent="0.25">
      <c r="B660" s="220"/>
    </row>
    <row r="661" spans="2:2" ht="37.5" x14ac:dyDescent="0.25">
      <c r="B661" s="220" t="s">
        <v>4750</v>
      </c>
    </row>
    <row r="662" spans="2:2" ht="18.75" x14ac:dyDescent="0.25">
      <c r="B662" s="220"/>
    </row>
    <row r="663" spans="2:2" ht="18.75" x14ac:dyDescent="0.25">
      <c r="B663" s="221"/>
    </row>
    <row r="664" spans="2:2" ht="37.5" x14ac:dyDescent="0.25">
      <c r="B664" s="221" t="s">
        <v>4751</v>
      </c>
    </row>
    <row r="665" spans="2:2" ht="37.5" x14ac:dyDescent="0.25">
      <c r="B665" s="220" t="s">
        <v>4468</v>
      </c>
    </row>
    <row r="666" spans="2:2" ht="37.5" x14ac:dyDescent="0.25">
      <c r="B666" s="220" t="s">
        <v>4469</v>
      </c>
    </row>
    <row r="667" spans="2:2" ht="18.75" x14ac:dyDescent="0.25">
      <c r="B667" s="221"/>
    </row>
    <row r="668" spans="2:2" ht="18.75" x14ac:dyDescent="0.25">
      <c r="B668" s="221"/>
    </row>
    <row r="669" spans="2:2" ht="37.5" x14ac:dyDescent="0.25">
      <c r="B669" s="221" t="s">
        <v>4752</v>
      </c>
    </row>
    <row r="670" spans="2:2" ht="18.75" x14ac:dyDescent="0.25">
      <c r="B670" s="221"/>
    </row>
    <row r="671" spans="2:2" ht="18.75" x14ac:dyDescent="0.25">
      <c r="B671" s="221"/>
    </row>
    <row r="672" spans="2:2" ht="75" x14ac:dyDescent="0.25">
      <c r="B672" s="220" t="s">
        <v>4753</v>
      </c>
    </row>
    <row r="673" spans="2:9" ht="18.75" x14ac:dyDescent="0.25">
      <c r="B673" s="220" t="s">
        <v>4754</v>
      </c>
    </row>
    <row r="674" spans="2:9" ht="18.75" x14ac:dyDescent="0.25">
      <c r="B674" s="20"/>
    </row>
    <row r="675" spans="2:9" ht="18.75" x14ac:dyDescent="0.25">
      <c r="B675" s="20"/>
    </row>
    <row r="676" spans="2:9" ht="18.75" x14ac:dyDescent="0.25">
      <c r="B676" s="20"/>
    </row>
    <row r="677" spans="2:9" ht="18.75" x14ac:dyDescent="0.25">
      <c r="B677" s="21" t="s">
        <v>4473</v>
      </c>
    </row>
    <row r="678" spans="2:9" ht="18.75" x14ac:dyDescent="0.25">
      <c r="B678" s="21" t="s">
        <v>4474</v>
      </c>
    </row>
    <row r="679" spans="2:9" ht="18.75" x14ac:dyDescent="0.25">
      <c r="B679" s="21" t="s">
        <v>9</v>
      </c>
    </row>
    <row r="680" spans="2:9" ht="18.75" x14ac:dyDescent="0.25">
      <c r="B680" s="21" t="s">
        <v>4475</v>
      </c>
    </row>
    <row r="681" spans="2:9" ht="18.75" x14ac:dyDescent="0.25">
      <c r="B681" s="21" t="s">
        <v>4756</v>
      </c>
      <c r="I681" s="37"/>
    </row>
    <row r="682" spans="2:9" x14ac:dyDescent="0.25">
      <c r="B682" s="1"/>
    </row>
    <row r="683" spans="2:9" ht="18.75" x14ac:dyDescent="0.25">
      <c r="B683" s="25" t="s">
        <v>173</v>
      </c>
    </row>
    <row r="684" spans="2:9" ht="18.75" x14ac:dyDescent="0.25">
      <c r="B684" s="25" t="s">
        <v>8</v>
      </c>
      <c r="C684" s="41"/>
    </row>
    <row r="685" spans="2:9" ht="37.5" x14ac:dyDescent="0.3">
      <c r="B685" s="227" t="s">
        <v>4757</v>
      </c>
    </row>
    <row r="686" spans="2:9" x14ac:dyDescent="0.25">
      <c r="B686" s="1"/>
    </row>
    <row r="687" spans="2:9" ht="18.75" x14ac:dyDescent="0.25">
      <c r="B687" s="39" t="s">
        <v>4758</v>
      </c>
    </row>
    <row r="688" spans="2:9" ht="18.75" x14ac:dyDescent="0.25">
      <c r="B688" s="39" t="s">
        <v>4759</v>
      </c>
    </row>
    <row r="689" spans="2:7" ht="18.75" x14ac:dyDescent="0.25">
      <c r="B689" s="39" t="s">
        <v>4760</v>
      </c>
    </row>
    <row r="690" spans="2:7" x14ac:dyDescent="0.25">
      <c r="B690" s="1"/>
    </row>
    <row r="691" spans="2:7" ht="18.75" x14ac:dyDescent="0.3">
      <c r="B691" s="228" t="s">
        <v>4761</v>
      </c>
    </row>
    <row r="692" spans="2:7" x14ac:dyDescent="0.25">
      <c r="B692" s="29"/>
    </row>
    <row r="693" spans="2:7" x14ac:dyDescent="0.25">
      <c r="B693" s="29"/>
    </row>
    <row r="694" spans="2:7" ht="18.75" x14ac:dyDescent="0.25">
      <c r="B694" s="39" t="s">
        <v>4762</v>
      </c>
    </row>
    <row r="695" spans="2:7" x14ac:dyDescent="0.25">
      <c r="B695" s="29"/>
    </row>
    <row r="696" spans="2:7" ht="18.75" x14ac:dyDescent="0.25">
      <c r="B696" s="39" t="s">
        <v>4763</v>
      </c>
    </row>
    <row r="697" spans="2:7" ht="18.75" x14ac:dyDescent="0.25">
      <c r="B697" s="39" t="s">
        <v>4764</v>
      </c>
    </row>
    <row r="698" spans="2:7" ht="15.75" x14ac:dyDescent="0.25">
      <c r="B698" s="233" t="s">
        <v>4765</v>
      </c>
    </row>
    <row r="699" spans="2:7" ht="18.75" x14ac:dyDescent="0.25">
      <c r="B699" s="35" t="s">
        <v>56</v>
      </c>
    </row>
    <row r="700" spans="2:7" ht="20.25" x14ac:dyDescent="0.25">
      <c r="B700" s="234" t="s">
        <v>4766</v>
      </c>
    </row>
    <row r="701" spans="2:7" ht="18.75" x14ac:dyDescent="0.25">
      <c r="B701" s="35"/>
    </row>
    <row r="702" spans="2:7" ht="37.5" x14ac:dyDescent="0.25">
      <c r="B702" s="37" t="s">
        <v>4767</v>
      </c>
    </row>
    <row r="703" spans="2:7" x14ac:dyDescent="0.25">
      <c r="B703" s="42" t="s">
        <v>4768</v>
      </c>
    </row>
    <row r="704" spans="2:7" ht="19.5" thickBot="1" x14ac:dyDescent="0.3">
      <c r="B704" s="327"/>
      <c r="C704" s="327"/>
      <c r="D704" s="327"/>
      <c r="E704" s="327"/>
      <c r="F704" s="319"/>
      <c r="G704" s="319"/>
    </row>
    <row r="705" spans="2:26" ht="18.75" x14ac:dyDescent="0.25">
      <c r="B705" s="328" t="s">
        <v>57</v>
      </c>
      <c r="C705" s="328"/>
      <c r="D705" s="328"/>
      <c r="E705" s="328"/>
      <c r="F705" s="319"/>
      <c r="G705" s="319"/>
    </row>
    <row r="706" spans="2:26" ht="19.5" thickBot="1" x14ac:dyDescent="0.3">
      <c r="B706" s="319" t="s">
        <v>4769</v>
      </c>
      <c r="C706" s="319"/>
      <c r="D706" s="323"/>
      <c r="E706" s="323"/>
      <c r="F706" s="323"/>
      <c r="G706" s="237"/>
    </row>
    <row r="707" spans="2:26" ht="18.75" x14ac:dyDescent="0.25">
      <c r="B707" s="322"/>
      <c r="C707" s="322"/>
      <c r="D707" s="316" t="s">
        <v>4770</v>
      </c>
      <c r="E707" s="316"/>
      <c r="F707" s="316"/>
      <c r="G707" s="237"/>
    </row>
    <row r="708" spans="2:26" ht="19.5" thickBot="1" x14ac:dyDescent="0.3">
      <c r="B708" s="321"/>
      <c r="C708" s="321"/>
      <c r="D708" s="321"/>
      <c r="E708" s="321"/>
      <c r="F708" s="321"/>
      <c r="G708" s="237"/>
    </row>
    <row r="709" spans="2:26" ht="19.5" thickBot="1" x14ac:dyDescent="0.3">
      <c r="B709" s="237" t="s">
        <v>4771</v>
      </c>
      <c r="C709" s="326"/>
      <c r="D709" s="326"/>
      <c r="E709" s="319" t="s">
        <v>4772</v>
      </c>
      <c r="F709" s="319"/>
      <c r="G709" s="319"/>
    </row>
    <row r="710" spans="2:26" x14ac:dyDescent="0.25">
      <c r="B710" s="45"/>
      <c r="C710" s="45"/>
      <c r="D710" s="45"/>
      <c r="E710" s="45"/>
      <c r="F710" s="45"/>
      <c r="G710" s="45"/>
    </row>
    <row r="711" spans="2:26" ht="37.5" x14ac:dyDescent="0.25">
      <c r="B711" s="37" t="s">
        <v>4773</v>
      </c>
    </row>
    <row r="712" spans="2:26" ht="19.5" thickBot="1" x14ac:dyDescent="0.3">
      <c r="B712" s="323"/>
      <c r="C712" s="323"/>
      <c r="D712" s="323"/>
      <c r="E712" s="323"/>
      <c r="F712" s="323"/>
      <c r="G712" s="323"/>
      <c r="H712" s="322" t="s">
        <v>4774</v>
      </c>
      <c r="I712" s="322"/>
      <c r="J712" s="322"/>
      <c r="K712" s="238"/>
      <c r="L712" s="322" t="s">
        <v>4775</v>
      </c>
      <c r="M712" s="322"/>
      <c r="N712" s="322"/>
      <c r="O712" s="238"/>
      <c r="P712" s="322" t="s">
        <v>4776</v>
      </c>
      <c r="Q712" s="322"/>
      <c r="R712" s="322"/>
      <c r="S712" s="322"/>
      <c r="T712" s="323"/>
      <c r="U712" s="323"/>
      <c r="V712" s="323"/>
      <c r="W712" s="323"/>
      <c r="X712" s="323"/>
      <c r="Y712" s="323"/>
      <c r="Z712" s="237"/>
    </row>
    <row r="713" spans="2:26" ht="18.75" x14ac:dyDescent="0.25">
      <c r="B713" s="316" t="s">
        <v>4777</v>
      </c>
      <c r="C713" s="316"/>
      <c r="D713" s="316"/>
      <c r="E713" s="316"/>
      <c r="F713" s="316"/>
      <c r="G713" s="316"/>
      <c r="H713" s="322"/>
      <c r="I713" s="322"/>
      <c r="J713" s="322"/>
      <c r="K713" s="239"/>
      <c r="L713" s="322"/>
      <c r="M713" s="322"/>
      <c r="N713" s="322"/>
      <c r="O713" s="239"/>
      <c r="P713" s="322"/>
      <c r="Q713" s="322"/>
      <c r="R713" s="322"/>
      <c r="S713" s="322"/>
      <c r="T713" s="325"/>
      <c r="U713" s="325"/>
      <c r="V713" s="325"/>
      <c r="W713" s="325"/>
      <c r="X713" s="325"/>
      <c r="Y713" s="325"/>
      <c r="Z713" s="237"/>
    </row>
    <row r="714" spans="2:26" ht="19.5" thickBot="1" x14ac:dyDescent="0.3">
      <c r="B714" s="319" t="s">
        <v>4778</v>
      </c>
      <c r="C714" s="319"/>
      <c r="D714" s="319"/>
      <c r="E714" s="319"/>
      <c r="F714" s="319"/>
      <c r="G714" s="319"/>
      <c r="H714" s="319"/>
      <c r="I714" s="319"/>
      <c r="J714" s="319"/>
      <c r="K714" s="319"/>
      <c r="L714" s="319"/>
      <c r="M714" s="319"/>
      <c r="N714" s="323"/>
      <c r="O714" s="323"/>
      <c r="P714" s="323"/>
      <c r="Q714" s="323"/>
      <c r="R714" s="323"/>
      <c r="S714" s="323"/>
      <c r="T714" s="323"/>
      <c r="U714" s="323"/>
      <c r="V714" s="323"/>
      <c r="W714" s="323"/>
      <c r="X714" s="319"/>
      <c r="Y714" s="319"/>
      <c r="Z714" s="319"/>
    </row>
    <row r="715" spans="2:26" ht="19.5" thickBot="1" x14ac:dyDescent="0.3">
      <c r="B715" s="321"/>
      <c r="C715" s="321"/>
      <c r="D715" s="321"/>
      <c r="E715" s="321"/>
      <c r="F715" s="321"/>
      <c r="G715" s="322" t="s">
        <v>4774</v>
      </c>
      <c r="H715" s="322"/>
      <c r="I715" s="322"/>
      <c r="J715" s="323"/>
      <c r="K715" s="323"/>
      <c r="L715" s="239" t="s">
        <v>4775</v>
      </c>
      <c r="M715" s="321"/>
      <c r="N715" s="321"/>
      <c r="O715" s="321"/>
      <c r="P715" s="321"/>
      <c r="Q715" s="321"/>
      <c r="R715" s="325" t="s">
        <v>4776</v>
      </c>
      <c r="S715" s="325"/>
      <c r="T715" s="325"/>
      <c r="U715" s="326"/>
      <c r="V715" s="326"/>
      <c r="W715" s="326"/>
      <c r="X715" s="319"/>
      <c r="Y715" s="319"/>
      <c r="Z715" s="319"/>
    </row>
    <row r="716" spans="2:26" ht="19.5" thickBot="1" x14ac:dyDescent="0.3">
      <c r="B716" s="319" t="s">
        <v>4779</v>
      </c>
      <c r="C716" s="319"/>
      <c r="D716" s="319"/>
      <c r="E716" s="319"/>
      <c r="F716" s="319"/>
      <c r="G716" s="319"/>
      <c r="H716" s="319"/>
      <c r="I716" s="319"/>
      <c r="J716" s="319"/>
      <c r="K716" s="319"/>
      <c r="L716" s="319"/>
      <c r="M716" s="319"/>
      <c r="N716" s="319"/>
      <c r="O716" s="319"/>
      <c r="P716" s="319"/>
      <c r="Q716" s="319"/>
      <c r="R716" s="319"/>
      <c r="S716" s="323"/>
      <c r="T716" s="323"/>
      <c r="U716" s="323"/>
      <c r="V716" s="323"/>
      <c r="W716" s="323"/>
      <c r="X716" s="319"/>
      <c r="Y716" s="319"/>
      <c r="Z716" s="319"/>
    </row>
    <row r="717" spans="2:26" ht="19.5" thickBot="1" x14ac:dyDescent="0.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19"/>
      <c r="Z717" s="319"/>
    </row>
    <row r="718" spans="2:26" ht="19.5" thickBot="1" x14ac:dyDescent="0.3">
      <c r="B718" s="324" t="s">
        <v>4780</v>
      </c>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19"/>
      <c r="Z718" s="319"/>
    </row>
    <row r="719" spans="2:26" ht="18.75" x14ac:dyDescent="0.25">
      <c r="B719" s="316" t="s">
        <v>4781</v>
      </c>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9"/>
      <c r="Z719" s="319"/>
    </row>
    <row r="720" spans="2:26" ht="19.5" thickBot="1" x14ac:dyDescent="0.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19"/>
      <c r="Z720" s="319"/>
    </row>
    <row r="721" spans="2:26" x14ac:dyDescent="0.25">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9"/>
      <c r="Z721" s="319"/>
    </row>
    <row r="722" spans="2:26" x14ac:dyDescent="0.25">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9"/>
      <c r="Z722" s="319"/>
    </row>
    <row r="723" spans="2:26" ht="15.75" thickBot="1" x14ac:dyDescent="0.3">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9"/>
      <c r="Z723" s="319"/>
    </row>
    <row r="724" spans="2:26" ht="18.75" x14ac:dyDescent="0.25">
      <c r="B724" s="316" t="s">
        <v>4782</v>
      </c>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9"/>
      <c r="Z724" s="319"/>
    </row>
    <row r="725" spans="2:26" ht="18.75" x14ac:dyDescent="0.25">
      <c r="B725" s="319"/>
      <c r="C725" s="319"/>
      <c r="D725" s="319"/>
      <c r="E725" s="319"/>
      <c r="F725" s="319"/>
      <c r="G725" s="319"/>
      <c r="H725" s="319"/>
      <c r="I725" s="319"/>
      <c r="J725" s="319"/>
      <c r="K725" s="319"/>
      <c r="L725" s="319"/>
      <c r="M725" s="319"/>
      <c r="N725" s="319"/>
      <c r="O725" s="319"/>
      <c r="P725" s="319"/>
      <c r="Q725" s="319"/>
      <c r="R725" s="319"/>
      <c r="S725" s="322"/>
      <c r="T725" s="322"/>
      <c r="U725" s="322"/>
      <c r="V725" s="322"/>
      <c r="W725" s="319"/>
      <c r="X725" s="319"/>
      <c r="Y725" s="319"/>
      <c r="Z725" s="319"/>
    </row>
    <row r="726" spans="2:26" ht="19.5" thickBot="1" x14ac:dyDescent="0.3">
      <c r="B726" s="319" t="s">
        <v>4783</v>
      </c>
      <c r="C726" s="319"/>
      <c r="D726" s="319"/>
      <c r="E726" s="319"/>
      <c r="F726" s="319"/>
      <c r="G726" s="319"/>
      <c r="H726" s="319"/>
      <c r="I726" s="319"/>
      <c r="J726" s="319"/>
      <c r="K726" s="319"/>
      <c r="L726" s="319"/>
      <c r="M726" s="319"/>
      <c r="N726" s="319"/>
      <c r="O726" s="319"/>
      <c r="P726" s="319"/>
      <c r="Q726" s="319"/>
      <c r="R726" s="319"/>
      <c r="S726" s="323"/>
      <c r="T726" s="323"/>
      <c r="U726" s="323"/>
      <c r="V726" s="323"/>
      <c r="W726" s="319"/>
      <c r="X726" s="319"/>
      <c r="Y726" s="319"/>
      <c r="Z726" s="319"/>
    </row>
    <row r="727" spans="2:26" ht="19.5" thickBot="1" x14ac:dyDescent="0.3">
      <c r="B727" s="321"/>
      <c r="C727" s="321"/>
      <c r="D727" s="321"/>
      <c r="E727" s="321"/>
      <c r="F727" s="321"/>
      <c r="G727" s="321"/>
      <c r="H727" s="321"/>
      <c r="I727" s="321"/>
      <c r="J727" s="321"/>
      <c r="K727" s="321"/>
      <c r="L727" s="321"/>
      <c r="M727" s="321"/>
      <c r="N727" s="321"/>
      <c r="O727" s="321"/>
      <c r="P727" s="321"/>
      <c r="Q727" s="321"/>
      <c r="R727" s="321"/>
      <c r="S727" s="321"/>
      <c r="T727" s="321"/>
      <c r="U727" s="321"/>
      <c r="V727" s="319"/>
      <c r="W727" s="319"/>
      <c r="X727" s="319"/>
      <c r="Y727" s="319"/>
      <c r="Z727" s="319"/>
    </row>
    <row r="728" spans="2:26" ht="18.75" x14ac:dyDescent="0.25">
      <c r="B728" s="316" t="s">
        <v>4784</v>
      </c>
      <c r="C728" s="316"/>
      <c r="D728" s="316"/>
      <c r="E728" s="316"/>
      <c r="F728" s="316"/>
      <c r="G728" s="316"/>
      <c r="H728" s="316"/>
      <c r="I728" s="316"/>
      <c r="J728" s="316"/>
      <c r="K728" s="316"/>
      <c r="L728" s="316"/>
      <c r="M728" s="316"/>
      <c r="N728" s="316"/>
      <c r="O728" s="316"/>
      <c r="P728" s="316"/>
      <c r="Q728" s="316"/>
      <c r="R728" s="316"/>
      <c r="S728" s="316"/>
      <c r="T728" s="316"/>
      <c r="U728" s="316"/>
      <c r="V728" s="319"/>
      <c r="W728" s="319"/>
      <c r="X728" s="319"/>
      <c r="Y728" s="319"/>
      <c r="Z728" s="319"/>
    </row>
    <row r="729" spans="2:26" ht="19.5" thickBot="1" x14ac:dyDescent="0.3">
      <c r="B729" s="237" t="s">
        <v>4774</v>
      </c>
      <c r="C729" s="238"/>
      <c r="D729" s="239" t="s">
        <v>4775</v>
      </c>
      <c r="E729" s="238"/>
      <c r="F729" s="322" t="s">
        <v>4776</v>
      </c>
      <c r="G729" s="322"/>
      <c r="H729" s="322"/>
      <c r="I729" s="321"/>
      <c r="J729" s="321"/>
      <c r="K729" s="321"/>
      <c r="L729" s="321"/>
      <c r="M729" s="321"/>
      <c r="N729" s="321"/>
      <c r="O729" s="321"/>
      <c r="P729" s="321"/>
      <c r="Q729" s="322"/>
      <c r="R729" s="322"/>
      <c r="S729" s="322"/>
      <c r="T729" s="322"/>
      <c r="U729" s="322"/>
      <c r="V729" s="322"/>
      <c r="W729" s="322"/>
      <c r="X729" s="322"/>
      <c r="Y729" s="322"/>
      <c r="Z729" s="322"/>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4785</v>
      </c>
    </row>
    <row r="732" spans="2:26" ht="15.75" x14ac:dyDescent="0.25">
      <c r="B732" s="241"/>
    </row>
    <row r="733" spans="2:26" ht="16.5" thickBot="1" x14ac:dyDescent="0.3">
      <c r="B733" s="251" t="s">
        <v>4786</v>
      </c>
      <c r="C733" s="243"/>
    </row>
    <row r="734" spans="2:26" x14ac:dyDescent="0.25">
      <c r="B734" s="244"/>
    </row>
    <row r="735" spans="2:26" ht="16.5" thickBot="1" x14ac:dyDescent="0.3">
      <c r="B735" s="245" t="s">
        <v>4774</v>
      </c>
      <c r="C735" s="243"/>
      <c r="D735" s="251" t="s">
        <v>4775</v>
      </c>
      <c r="E735" s="243"/>
      <c r="F735" s="251" t="s">
        <v>4787</v>
      </c>
    </row>
    <row r="736" spans="2:26" ht="15.75" x14ac:dyDescent="0.25">
      <c r="B736" s="246" t="s">
        <v>4788</v>
      </c>
    </row>
    <row r="737" spans="2:9" ht="16.5" thickBot="1" x14ac:dyDescent="0.3">
      <c r="B737" s="243"/>
      <c r="C737" s="240" t="s">
        <v>4789</v>
      </c>
      <c r="D737" s="243"/>
      <c r="E737" s="251" t="s">
        <v>4790</v>
      </c>
      <c r="F737" s="243"/>
      <c r="G737" s="251" t="s">
        <v>4775</v>
      </c>
      <c r="H737" s="243"/>
      <c r="I737" s="251" t="s">
        <v>4787</v>
      </c>
    </row>
    <row r="738" spans="2:9" x14ac:dyDescent="0.25">
      <c r="B738" s="254" t="s">
        <v>4791</v>
      </c>
      <c r="C738" s="248"/>
      <c r="D738" s="248"/>
      <c r="E738" s="248"/>
      <c r="F738" s="248"/>
      <c r="G738" s="248"/>
      <c r="H738" s="248"/>
      <c r="I738" s="248"/>
    </row>
    <row r="739" spans="2:9" x14ac:dyDescent="0.25">
      <c r="B739" s="244"/>
    </row>
    <row r="740" spans="2:9" ht="16.5" thickBot="1" x14ac:dyDescent="0.3">
      <c r="B740" s="251" t="s">
        <v>4792</v>
      </c>
      <c r="C740" s="243"/>
    </row>
    <row r="741" spans="2:9" x14ac:dyDescent="0.25">
      <c r="B741" s="244"/>
    </row>
    <row r="742" spans="2:9" ht="16.5" thickBot="1" x14ac:dyDescent="0.3">
      <c r="B742" s="243"/>
      <c r="C742" s="240" t="s">
        <v>4789</v>
      </c>
      <c r="D742" s="243"/>
      <c r="E742" s="251" t="s">
        <v>4790</v>
      </c>
      <c r="F742" s="243"/>
      <c r="G742" s="251" t="s">
        <v>4775</v>
      </c>
      <c r="H742" s="243"/>
      <c r="I742" s="251" t="s">
        <v>4787</v>
      </c>
    </row>
    <row r="743" spans="2:9" ht="15.75" x14ac:dyDescent="0.25">
      <c r="B743" s="246" t="s">
        <v>4793</v>
      </c>
    </row>
    <row r="744" spans="2:9" ht="15.75" x14ac:dyDescent="0.25">
      <c r="B744" s="246" t="s">
        <v>4794</v>
      </c>
    </row>
    <row r="745" spans="2:9" ht="16.5" thickBot="1" x14ac:dyDescent="0.3">
      <c r="B745" s="251" t="s">
        <v>4795</v>
      </c>
      <c r="C745" s="243"/>
    </row>
    <row r="746" spans="2:9" ht="60" x14ac:dyDescent="0.25">
      <c r="B746" s="248"/>
      <c r="C746" s="254" t="s">
        <v>4796</v>
      </c>
    </row>
    <row r="747" spans="2:9" ht="15.75" x14ac:dyDescent="0.25">
      <c r="B747" s="246" t="s">
        <v>4797</v>
      </c>
    </row>
    <row r="748" spans="2:9" ht="16.5" thickBot="1" x14ac:dyDescent="0.3">
      <c r="B748" s="251" t="s">
        <v>4798</v>
      </c>
      <c r="C748" s="243"/>
      <c r="D748" s="251" t="s">
        <v>4775</v>
      </c>
      <c r="E748" s="243"/>
      <c r="F748" s="245">
        <v>20</v>
      </c>
      <c r="G748" s="253"/>
      <c r="H748" s="251" t="s">
        <v>4799</v>
      </c>
      <c r="I748" s="243"/>
    </row>
    <row r="749" spans="2:9" ht="15.75" thickBot="1" x14ac:dyDescent="0.3">
      <c r="B749" s="244"/>
    </row>
    <row r="750" spans="2:9" ht="15.75" thickBot="1" x14ac:dyDescent="0.3">
      <c r="B750" s="255"/>
    </row>
    <row r="751" spans="2:9" ht="15.75" thickBot="1" x14ac:dyDescent="0.3">
      <c r="B751" s="255" t="s">
        <v>4800</v>
      </c>
    </row>
    <row r="752" spans="2:9" ht="15.75" thickBot="1" x14ac:dyDescent="0.3">
      <c r="B752" s="255"/>
    </row>
    <row r="753" spans="2:9" x14ac:dyDescent="0.25">
      <c r="B753" s="255" t="s">
        <v>4801</v>
      </c>
    </row>
    <row r="754" spans="2:9" x14ac:dyDescent="0.25">
      <c r="B754" s="244"/>
    </row>
    <row r="755" spans="2:9" ht="16.5" thickBot="1" x14ac:dyDescent="0.3">
      <c r="B755" s="251" t="s">
        <v>4802</v>
      </c>
      <c r="C755" s="243"/>
    </row>
    <row r="756" spans="2:9" x14ac:dyDescent="0.25">
      <c r="B756" s="244"/>
    </row>
    <row r="757" spans="2:9" ht="16.5" thickBot="1" x14ac:dyDescent="0.3">
      <c r="B757" s="243"/>
    </row>
    <row r="758" spans="2:9" x14ac:dyDescent="0.25">
      <c r="B758" s="254" t="s">
        <v>4784</v>
      </c>
    </row>
    <row r="759" spans="2:9" x14ac:dyDescent="0.25">
      <c r="B759" s="244"/>
    </row>
    <row r="760" spans="2:9" ht="16.5" thickBot="1" x14ac:dyDescent="0.3">
      <c r="B760" s="251" t="s">
        <v>4774</v>
      </c>
      <c r="C760" s="243"/>
      <c r="D760" s="251" t="s">
        <v>4775</v>
      </c>
      <c r="E760" s="243"/>
      <c r="F760" s="251" t="s">
        <v>4799</v>
      </c>
      <c r="G760" s="243"/>
    </row>
    <row r="761" spans="2:9" x14ac:dyDescent="0.25">
      <c r="B761" s="244"/>
    </row>
    <row r="762" spans="2:9" ht="16.5" thickBot="1" x14ac:dyDescent="0.3">
      <c r="B762" s="251" t="s">
        <v>4803</v>
      </c>
      <c r="C762" s="243"/>
      <c r="D762" s="245" t="s">
        <v>4774</v>
      </c>
      <c r="E762" s="243"/>
      <c r="F762" s="251" t="s">
        <v>4775</v>
      </c>
      <c r="G762" s="243"/>
      <c r="H762" s="251" t="s">
        <v>4799</v>
      </c>
      <c r="I762" s="243"/>
    </row>
    <row r="763" spans="2:9" x14ac:dyDescent="0.25">
      <c r="B763" s="244"/>
    </row>
    <row r="764" spans="2:9" ht="16.5" thickBot="1" x14ac:dyDescent="0.3">
      <c r="B764" s="251" t="s">
        <v>4804</v>
      </c>
      <c r="C764" s="243"/>
    </row>
    <row r="765" spans="2:9" ht="60" x14ac:dyDescent="0.25">
      <c r="B765" s="248"/>
      <c r="C765" s="254" t="s">
        <v>4805</v>
      </c>
    </row>
    <row r="766" spans="2:9" x14ac:dyDescent="0.25">
      <c r="B766" s="244"/>
    </row>
    <row r="767" spans="2:9" ht="111" thickBot="1" x14ac:dyDescent="0.3">
      <c r="B767" s="251" t="s">
        <v>4806</v>
      </c>
      <c r="C767" s="243"/>
      <c r="D767" s="251" t="s">
        <v>4807</v>
      </c>
    </row>
    <row r="768" spans="2:9" ht="24" x14ac:dyDescent="0.25">
      <c r="B768" s="248"/>
      <c r="C768" s="254" t="s">
        <v>4808</v>
      </c>
      <c r="D768" s="248"/>
    </row>
    <row r="769" spans="2:7" x14ac:dyDescent="0.25">
      <c r="B769" s="244"/>
    </row>
    <row r="770" spans="2:7" ht="16.5" thickBot="1" x14ac:dyDescent="0.3">
      <c r="B770" s="251" t="s">
        <v>4809</v>
      </c>
      <c r="C770" s="243"/>
      <c r="D770" s="251"/>
      <c r="E770" s="251" t="s">
        <v>4810</v>
      </c>
    </row>
    <row r="771" spans="2:7" x14ac:dyDescent="0.25">
      <c r="B771" s="244" t="s">
        <v>4811</v>
      </c>
    </row>
    <row r="772" spans="2:7" ht="15.75" x14ac:dyDescent="0.25">
      <c r="B772" s="251"/>
      <c r="C772" s="317"/>
      <c r="D772" s="320" t="s">
        <v>4775</v>
      </c>
      <c r="E772" s="317"/>
      <c r="F772" s="320" t="s">
        <v>4799</v>
      </c>
      <c r="G772" s="317"/>
    </row>
    <row r="773" spans="2:7" ht="16.5" thickBot="1" x14ac:dyDescent="0.3">
      <c r="B773" s="251" t="s">
        <v>4812</v>
      </c>
      <c r="C773" s="318"/>
      <c r="D773" s="320"/>
      <c r="E773" s="318"/>
      <c r="F773" s="320"/>
      <c r="G773" s="318"/>
    </row>
    <row r="774" spans="2:7" ht="15.75" x14ac:dyDescent="0.25">
      <c r="B774" s="246" t="s">
        <v>4795</v>
      </c>
    </row>
    <row r="775" spans="2:7" ht="16.5" thickBot="1" x14ac:dyDescent="0.3">
      <c r="B775" s="253"/>
    </row>
    <row r="776" spans="2:7" x14ac:dyDescent="0.25">
      <c r="B776" s="252" t="s">
        <v>4813</v>
      </c>
    </row>
    <row r="777" spans="2:7" ht="16.5" thickBot="1" x14ac:dyDescent="0.3">
      <c r="B777" s="243"/>
    </row>
    <row r="778" spans="2:7" x14ac:dyDescent="0.25">
      <c r="B778" s="254" t="s">
        <v>4814</v>
      </c>
    </row>
    <row r="779" spans="2:7" x14ac:dyDescent="0.25">
      <c r="B779" s="244"/>
    </row>
    <row r="780" spans="2:7" ht="16.5" thickBot="1" x14ac:dyDescent="0.3">
      <c r="B780" s="251" t="s">
        <v>4815</v>
      </c>
      <c r="C780" s="243"/>
    </row>
    <row r="781" spans="2:7" x14ac:dyDescent="0.25">
      <c r="B781" s="244"/>
    </row>
    <row r="782" spans="2:7" ht="16.5" thickBot="1" x14ac:dyDescent="0.3">
      <c r="B782" s="243"/>
    </row>
    <row r="783" spans="2:7" x14ac:dyDescent="0.25">
      <c r="B783" s="254" t="s">
        <v>4816</v>
      </c>
    </row>
    <row r="784" spans="2:7" x14ac:dyDescent="0.25">
      <c r="B784" s="244"/>
    </row>
    <row r="785" spans="2:15" ht="16.5" thickBot="1" x14ac:dyDescent="0.3">
      <c r="B785" s="251" t="s">
        <v>4817</v>
      </c>
      <c r="C785" s="243"/>
      <c r="D785" s="251" t="s">
        <v>4790</v>
      </c>
      <c r="E785" s="243"/>
      <c r="F785" s="251" t="s">
        <v>4775</v>
      </c>
      <c r="G785" s="243"/>
      <c r="H785" s="251" t="s">
        <v>4787</v>
      </c>
    </row>
    <row r="786" spans="2:15" ht="15.75" x14ac:dyDescent="0.25">
      <c r="B786" s="246"/>
    </row>
    <row r="787" spans="2:15" ht="15.75" x14ac:dyDescent="0.25">
      <c r="B787" s="246" t="s">
        <v>4818</v>
      </c>
    </row>
    <row r="788" spans="2:15" ht="16.5" thickBot="1" x14ac:dyDescent="0.3">
      <c r="B788" s="320" t="s">
        <v>4819</v>
      </c>
      <c r="C788" s="320"/>
      <c r="D788" s="320"/>
      <c r="E788" s="320"/>
      <c r="F788" s="318"/>
      <c r="G788" s="318"/>
      <c r="H788" s="318"/>
      <c r="I788" s="318"/>
      <c r="J788" s="318"/>
      <c r="K788" s="318"/>
      <c r="L788" s="318"/>
      <c r="M788" s="318"/>
      <c r="N788" s="318"/>
      <c r="O788" s="251"/>
    </row>
    <row r="789" spans="2:15" x14ac:dyDescent="0.25">
      <c r="B789" s="320"/>
      <c r="C789" s="320"/>
      <c r="D789" s="320"/>
      <c r="E789" s="320"/>
      <c r="F789" s="330"/>
      <c r="G789" s="330"/>
      <c r="H789" s="330"/>
      <c r="I789" s="330"/>
      <c r="J789" s="330"/>
      <c r="K789" s="330"/>
      <c r="L789" s="330"/>
      <c r="M789" s="330"/>
      <c r="N789" s="330"/>
      <c r="O789" s="320"/>
    </row>
    <row r="790" spans="2:15" ht="15.75" thickBot="1" x14ac:dyDescent="0.3">
      <c r="B790" s="320"/>
      <c r="C790" s="320"/>
      <c r="D790" s="320"/>
      <c r="E790" s="320"/>
      <c r="F790" s="329"/>
      <c r="G790" s="329"/>
      <c r="H790" s="329"/>
      <c r="I790" s="329"/>
      <c r="J790" s="329"/>
      <c r="K790" s="329"/>
      <c r="L790" s="329"/>
      <c r="M790" s="329"/>
      <c r="N790" s="329"/>
      <c r="O790" s="320"/>
    </row>
    <row r="791" spans="2:15" x14ac:dyDescent="0.25">
      <c r="B791" s="331"/>
      <c r="C791" s="331"/>
      <c r="D791" s="331"/>
      <c r="E791" s="331"/>
      <c r="F791" s="333" t="s">
        <v>4820</v>
      </c>
      <c r="G791" s="333"/>
      <c r="H791" s="333"/>
      <c r="I791" s="333"/>
      <c r="J791" s="333"/>
      <c r="K791" s="333"/>
      <c r="L791" s="333"/>
      <c r="M791" s="333"/>
      <c r="N791" s="333"/>
      <c r="O791" s="331"/>
    </row>
    <row r="792" spans="2:15" ht="15.75" thickBot="1" x14ac:dyDescent="0.3">
      <c r="B792" s="332"/>
      <c r="C792" s="332"/>
      <c r="D792" s="332"/>
      <c r="E792" s="332"/>
      <c r="F792" s="334"/>
      <c r="G792" s="334"/>
      <c r="H792" s="334"/>
      <c r="I792" s="334"/>
      <c r="J792" s="334"/>
      <c r="K792" s="334"/>
      <c r="L792" s="334"/>
      <c r="M792" s="334"/>
      <c r="N792" s="334"/>
      <c r="O792" s="332"/>
    </row>
    <row r="793" spans="2:15" x14ac:dyDescent="0.25">
      <c r="B793" s="335" t="s">
        <v>4821</v>
      </c>
      <c r="C793" s="335"/>
      <c r="D793" s="335"/>
      <c r="E793" s="335"/>
      <c r="F793" s="335"/>
      <c r="G793" s="335"/>
      <c r="H793" s="335"/>
      <c r="I793" s="248"/>
      <c r="J793" s="335" t="s">
        <v>4822</v>
      </c>
      <c r="K793" s="335"/>
      <c r="L793" s="335"/>
      <c r="M793" s="248"/>
      <c r="N793" s="335" t="s">
        <v>4823</v>
      </c>
      <c r="O793" s="335"/>
    </row>
    <row r="794" spans="2:15" ht="16.5" thickBot="1" x14ac:dyDescent="0.3">
      <c r="B794" s="251" t="s">
        <v>4824</v>
      </c>
      <c r="C794" s="243"/>
      <c r="D794" s="251" t="s">
        <v>4775</v>
      </c>
      <c r="E794" s="318"/>
      <c r="F794" s="318"/>
      <c r="G794" s="245">
        <v>20</v>
      </c>
      <c r="H794" s="329"/>
      <c r="I794" s="329"/>
      <c r="J794" s="329"/>
      <c r="K794" s="251" t="s">
        <v>4787</v>
      </c>
      <c r="L794" s="320"/>
      <c r="M794" s="320"/>
      <c r="N794" s="320"/>
      <c r="O794" s="320"/>
    </row>
    <row r="795" spans="2:15" x14ac:dyDescent="0.25">
      <c r="B795" s="45"/>
      <c r="C795" s="45"/>
      <c r="D795" s="45"/>
      <c r="E795" s="45"/>
      <c r="F795" s="45"/>
      <c r="G795" s="45"/>
      <c r="H795" s="45"/>
      <c r="I795" s="45"/>
      <c r="J795" s="45"/>
      <c r="K795" s="45"/>
      <c r="L795" s="45"/>
      <c r="M795" s="45"/>
      <c r="N795" s="45"/>
      <c r="O795" s="45"/>
    </row>
    <row r="796" spans="2:15" ht="15.75" x14ac:dyDescent="0.25">
      <c r="B796" s="246" t="s">
        <v>4825</v>
      </c>
    </row>
    <row r="797" spans="2:15" x14ac:dyDescent="0.25">
      <c r="B797" s="43" t="s">
        <v>208</v>
      </c>
    </row>
    <row r="798" spans="2:15" x14ac:dyDescent="0.25">
      <c r="B798" s="43" t="s">
        <v>4826</v>
      </c>
    </row>
    <row r="799" spans="2:15" x14ac:dyDescent="0.25">
      <c r="B799" s="43" t="s">
        <v>4827</v>
      </c>
    </row>
    <row r="800" spans="2:15" x14ac:dyDescent="0.25">
      <c r="B800" s="43" t="s">
        <v>4828</v>
      </c>
    </row>
    <row r="801" spans="2:9" x14ac:dyDescent="0.25">
      <c r="B801" s="43" t="s">
        <v>4829</v>
      </c>
    </row>
    <row r="802" spans="2:9" x14ac:dyDescent="0.25">
      <c r="B802" s="43" t="s">
        <v>4830</v>
      </c>
    </row>
    <row r="803" spans="2:9" x14ac:dyDescent="0.25">
      <c r="B803" s="43" t="s">
        <v>4831</v>
      </c>
    </row>
    <row r="804" spans="2:9" ht="18.75" x14ac:dyDescent="0.25">
      <c r="B804" s="37"/>
    </row>
    <row r="805" spans="2:9" ht="18.75" x14ac:dyDescent="0.25">
      <c r="B805" s="37"/>
    </row>
    <row r="806" spans="2:9" ht="18.75" x14ac:dyDescent="0.25">
      <c r="B806" s="37" t="s">
        <v>4473</v>
      </c>
    </row>
    <row r="807" spans="2:9" ht="18.75" x14ac:dyDescent="0.25">
      <c r="B807" s="37" t="s">
        <v>4474</v>
      </c>
    </row>
    <row r="808" spans="2:9" ht="18.75" x14ac:dyDescent="0.25">
      <c r="B808" s="37" t="s">
        <v>9</v>
      </c>
    </row>
    <row r="809" spans="2:9" ht="18.75" x14ac:dyDescent="0.25">
      <c r="B809" s="37" t="s">
        <v>4475</v>
      </c>
    </row>
    <row r="810" spans="2:9" ht="18.75" x14ac:dyDescent="0.25">
      <c r="B810" s="37" t="s">
        <v>4832</v>
      </c>
      <c r="I810" s="37"/>
    </row>
    <row r="811" spans="2:9" ht="18.75" x14ac:dyDescent="0.25">
      <c r="B811" s="41"/>
    </row>
  </sheetData>
  <mergeCells count="76">
    <mergeCell ref="B793:H793"/>
    <mergeCell ref="J793:L793"/>
    <mergeCell ref="N793:O793"/>
    <mergeCell ref="E794:F794"/>
    <mergeCell ref="H794:J794"/>
    <mergeCell ref="L794:O794"/>
    <mergeCell ref="B789:E790"/>
    <mergeCell ref="F789:N790"/>
    <mergeCell ref="O789:O790"/>
    <mergeCell ref="B791:E792"/>
    <mergeCell ref="F791:N792"/>
    <mergeCell ref="O791:O792"/>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21:X723"/>
    <mergeCell ref="Y721:Z723"/>
    <mergeCell ref="B724:X724"/>
    <mergeCell ref="Y724:Z724"/>
    <mergeCell ref="B725:R725"/>
    <mergeCell ref="S725:V726"/>
    <mergeCell ref="W725:Z726"/>
    <mergeCell ref="B726:R726"/>
    <mergeCell ref="Y717:Z717"/>
    <mergeCell ref="B719:X719"/>
    <mergeCell ref="Y719:Z719"/>
    <mergeCell ref="B720:X720"/>
    <mergeCell ref="Y720:Z720"/>
    <mergeCell ref="B718:X718"/>
    <mergeCell ref="Y718:Z718"/>
    <mergeCell ref="X714:Z714"/>
    <mergeCell ref="B715:F715"/>
    <mergeCell ref="G715:I715"/>
    <mergeCell ref="J715:K715"/>
    <mergeCell ref="M715:Q715"/>
    <mergeCell ref="R715:T715"/>
    <mergeCell ref="U715:W715"/>
    <mergeCell ref="X715:Z715"/>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B707:C707"/>
    <mergeCell ref="D707:F707"/>
    <mergeCell ref="B708:F708"/>
    <mergeCell ref="C709:D709"/>
    <mergeCell ref="E709:G709"/>
    <mergeCell ref="B704:E704"/>
    <mergeCell ref="F704:G704"/>
    <mergeCell ref="B705:E705"/>
    <mergeCell ref="F705:G705"/>
    <mergeCell ref="B706:C706"/>
    <mergeCell ref="D706:F706"/>
  </mergeCells>
  <hyperlinks>
    <hyperlink ref="B1" location="'Калькулятор 3'!A1" display="ВЕРНУТЬСЯ К КАЛЬКУЛЯТОР"/>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3'!A1" display="ВЕРНУТЬСЯ К КАЛЬКУЛЯТОР"/>
    <hyperlink ref="B48" location="'Калькулятор 3'!A1" display="ВЕРНУТЬСЯ К КАЛЬКУЛЯТОР"/>
  </hyperlinks>
  <pageMargins left="0.7" right="0.7" top="0.75" bottom="0.75" header="0.3" footer="0.3"/>
  <pageSetup paperSize="9" orientation="portrait" r:id="rId2"/>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2:J634"/>
  <sheetViews>
    <sheetView zoomScaleNormal="100" workbookViewId="0">
      <selection activeCell="B2" sqref="B2"/>
    </sheetView>
  </sheetViews>
  <sheetFormatPr defaultRowHeight="15" x14ac:dyDescent="0.25"/>
  <cols>
    <col min="2" max="2" width="148.42578125" customWidth="1"/>
  </cols>
  <sheetData>
    <row r="2" spans="2:10" x14ac:dyDescent="0.25">
      <c r="B2" s="4" t="s">
        <v>10</v>
      </c>
    </row>
    <row r="3" spans="2:10" ht="22.5" x14ac:dyDescent="0.25">
      <c r="B3" s="215" t="s">
        <v>4014</v>
      </c>
    </row>
    <row r="4" spans="2:10" ht="15.75" x14ac:dyDescent="0.25">
      <c r="B4" s="216" t="s">
        <v>4219</v>
      </c>
    </row>
    <row r="5" spans="2:10" ht="15.75" x14ac:dyDescent="0.25">
      <c r="B5" s="217"/>
    </row>
    <row r="6" spans="2:10" ht="18.75" x14ac:dyDescent="0.25">
      <c r="B6" s="218"/>
    </row>
    <row r="7" spans="2:10" ht="18.75" x14ac:dyDescent="0.25">
      <c r="B7" s="218" t="s">
        <v>1811</v>
      </c>
    </row>
    <row r="8" spans="2:10" ht="159.75" customHeight="1" x14ac:dyDescent="0.25">
      <c r="B8" s="218" t="s">
        <v>4210</v>
      </c>
    </row>
    <row r="9" spans="2:10" ht="18.75" x14ac:dyDescent="0.25">
      <c r="B9" s="219"/>
    </row>
    <row r="10" spans="2:10" ht="18.75" x14ac:dyDescent="0.25">
      <c r="B10" s="219"/>
    </row>
    <row r="11" spans="2:10" ht="56.25" x14ac:dyDescent="0.25">
      <c r="B11" s="220" t="s">
        <v>4211</v>
      </c>
    </row>
    <row r="12" spans="2:10" ht="30" x14ac:dyDescent="0.25">
      <c r="B12" s="262" t="s">
        <v>4212</v>
      </c>
    </row>
    <row r="13" spans="2:10" ht="75" x14ac:dyDescent="0.25">
      <c r="B13" s="220" t="s">
        <v>4213</v>
      </c>
    </row>
    <row r="14" spans="2:10" ht="93.75" x14ac:dyDescent="0.25">
      <c r="B14" s="220" t="s">
        <v>4214</v>
      </c>
    </row>
    <row r="15" spans="2:10" ht="18.75" x14ac:dyDescent="0.25">
      <c r="B15" s="220" t="s">
        <v>4215</v>
      </c>
    </row>
    <row r="16" spans="2:10" ht="18.75" x14ac:dyDescent="0.25">
      <c r="B16" s="220"/>
      <c r="J16" s="38" t="s">
        <v>176</v>
      </c>
    </row>
    <row r="17" spans="2:2" ht="18.75" x14ac:dyDescent="0.25">
      <c r="B17" s="221"/>
    </row>
    <row r="18" spans="2:2" ht="18.75" x14ac:dyDescent="0.25">
      <c r="B18" s="220" t="s">
        <v>4216</v>
      </c>
    </row>
    <row r="19" spans="2:2" ht="18.75" x14ac:dyDescent="0.25">
      <c r="B19" s="20"/>
    </row>
    <row r="20" spans="2:2" ht="18.75" x14ac:dyDescent="0.25">
      <c r="B20" s="20"/>
    </row>
    <row r="21" spans="2:2" ht="18.75" x14ac:dyDescent="0.25">
      <c r="B21" s="220"/>
    </row>
    <row r="22" spans="2:2" ht="18.75" x14ac:dyDescent="0.25">
      <c r="B22" s="222" t="s">
        <v>4217</v>
      </c>
    </row>
    <row r="23" spans="2:2" ht="18.75" x14ac:dyDescent="0.25">
      <c r="B23" s="222" t="s">
        <v>9</v>
      </c>
    </row>
    <row r="24" spans="2:2" ht="18.75" x14ac:dyDescent="0.25">
      <c r="B24" s="222" t="s">
        <v>4218</v>
      </c>
    </row>
    <row r="25" spans="2:2" ht="18.75" x14ac:dyDescent="0.25">
      <c r="B25" s="239"/>
    </row>
    <row r="26" spans="2:2" ht="131.25" x14ac:dyDescent="0.25">
      <c r="B26" s="25" t="s">
        <v>4220</v>
      </c>
    </row>
    <row r="27" spans="2:2" ht="18.75" x14ac:dyDescent="0.25">
      <c r="B27" s="19" t="s">
        <v>7</v>
      </c>
    </row>
    <row r="28" spans="2:2" ht="37.5" x14ac:dyDescent="0.25">
      <c r="B28" s="19" t="s">
        <v>4221</v>
      </c>
    </row>
    <row r="29" spans="2:2" ht="18.75" x14ac:dyDescent="0.25">
      <c r="B29" s="19" t="s">
        <v>4222</v>
      </c>
    </row>
    <row r="30" spans="2:2" ht="18.75" x14ac:dyDescent="0.25">
      <c r="B30" s="22"/>
    </row>
    <row r="31" spans="2:2" ht="18.75" x14ac:dyDescent="0.25">
      <c r="B31" s="19" t="s">
        <v>4223</v>
      </c>
    </row>
    <row r="32" spans="2:2" ht="18.75" x14ac:dyDescent="0.25">
      <c r="B32" s="20"/>
    </row>
    <row r="33" spans="2:2" ht="18.75" x14ac:dyDescent="0.25">
      <c r="B33" s="19" t="s">
        <v>4224</v>
      </c>
    </row>
    <row r="34" spans="2:2" ht="18.75" x14ac:dyDescent="0.25">
      <c r="B34" s="19" t="s">
        <v>172</v>
      </c>
    </row>
    <row r="35" spans="2:2" ht="18.75" x14ac:dyDescent="0.25">
      <c r="B35" s="19"/>
    </row>
    <row r="36" spans="2:2" ht="93.75" x14ac:dyDescent="0.25">
      <c r="B36" s="20" t="s">
        <v>4225</v>
      </c>
    </row>
    <row r="37" spans="2:2" ht="18.75" x14ac:dyDescent="0.25">
      <c r="B37" s="20"/>
    </row>
    <row r="38" spans="2:2" ht="18.75" x14ac:dyDescent="0.25">
      <c r="B38" s="19" t="s">
        <v>4226</v>
      </c>
    </row>
    <row r="39" spans="2:2" ht="18.75" x14ac:dyDescent="0.25">
      <c r="B39" s="20"/>
    </row>
    <row r="40" spans="2:2" ht="56.25" x14ac:dyDescent="0.25">
      <c r="B40" s="20" t="s">
        <v>4227</v>
      </c>
    </row>
    <row r="41" spans="2:2" ht="37.5" x14ac:dyDescent="0.25">
      <c r="B41" s="20" t="s">
        <v>4228</v>
      </c>
    </row>
    <row r="42" spans="2:2" ht="18.75" x14ac:dyDescent="0.25">
      <c r="B42" s="20"/>
    </row>
    <row r="43" spans="2:2" ht="18.75" x14ac:dyDescent="0.25">
      <c r="B43" s="19" t="s">
        <v>4229</v>
      </c>
    </row>
    <row r="44" spans="2:2" ht="18.75" x14ac:dyDescent="0.25">
      <c r="B44" s="19" t="s">
        <v>4230</v>
      </c>
    </row>
    <row r="45" spans="2:2" ht="18.75" x14ac:dyDescent="0.25">
      <c r="B45" s="19"/>
    </row>
    <row r="46" spans="2:2" ht="18.75" x14ac:dyDescent="0.25">
      <c r="B46" s="19"/>
    </row>
    <row r="47" spans="2:2" ht="18.75" x14ac:dyDescent="0.25">
      <c r="B47" s="20" t="s">
        <v>3668</v>
      </c>
    </row>
    <row r="48" spans="2:2" ht="37.5" x14ac:dyDescent="0.25">
      <c r="B48" s="20" t="s">
        <v>4231</v>
      </c>
    </row>
    <row r="49" spans="2:2" ht="18.75" x14ac:dyDescent="0.25">
      <c r="B49" s="20" t="s">
        <v>3568</v>
      </c>
    </row>
    <row r="50" spans="2:2" ht="18.75" x14ac:dyDescent="0.25">
      <c r="B50" s="20" t="s">
        <v>3569</v>
      </c>
    </row>
    <row r="51" spans="2:2" ht="18.75" x14ac:dyDescent="0.25">
      <c r="B51" s="20" t="s">
        <v>3670</v>
      </c>
    </row>
    <row r="52" spans="2:2" ht="18.75" x14ac:dyDescent="0.25">
      <c r="B52" s="20" t="s">
        <v>3671</v>
      </c>
    </row>
    <row r="53" spans="2:2" ht="37.5" x14ac:dyDescent="0.25">
      <c r="B53" s="20" t="s">
        <v>4232</v>
      </c>
    </row>
    <row r="54" spans="2:2" ht="18.75" x14ac:dyDescent="0.25">
      <c r="B54" s="20" t="s">
        <v>3570</v>
      </c>
    </row>
    <row r="55" spans="2:2" ht="37.5" x14ac:dyDescent="0.25">
      <c r="B55" s="20" t="s">
        <v>4233</v>
      </c>
    </row>
    <row r="56" spans="2:2" ht="37.5" x14ac:dyDescent="0.25">
      <c r="B56" s="20" t="s">
        <v>4234</v>
      </c>
    </row>
    <row r="57" spans="2:2" ht="56.25" x14ac:dyDescent="0.25">
      <c r="B57" s="20" t="s">
        <v>4235</v>
      </c>
    </row>
    <row r="58" spans="2:2" ht="56.25" x14ac:dyDescent="0.25">
      <c r="B58" s="20" t="s">
        <v>4236</v>
      </c>
    </row>
    <row r="59" spans="2:2" ht="18.75" x14ac:dyDescent="0.25">
      <c r="B59" s="20" t="s">
        <v>4237</v>
      </c>
    </row>
    <row r="60" spans="2:2" ht="18.75" x14ac:dyDescent="0.25">
      <c r="B60" s="20" t="s">
        <v>4238</v>
      </c>
    </row>
    <row r="61" spans="2:2" ht="18.75" x14ac:dyDescent="0.25">
      <c r="B61" s="20" t="s">
        <v>3676</v>
      </c>
    </row>
    <row r="62" spans="2:2" ht="37.5" x14ac:dyDescent="0.25">
      <c r="B62" s="20" t="s">
        <v>3571</v>
      </c>
    </row>
    <row r="63" spans="2:2" ht="37.5" x14ac:dyDescent="0.25">
      <c r="B63" s="20" t="s">
        <v>3572</v>
      </c>
    </row>
    <row r="64" spans="2:2" ht="56.25" x14ac:dyDescent="0.25">
      <c r="B64" s="20" t="s">
        <v>3677</v>
      </c>
    </row>
    <row r="65" spans="2:2" ht="18.75" x14ac:dyDescent="0.25">
      <c r="B65" s="19"/>
    </row>
    <row r="66" spans="2:2" ht="37.5" x14ac:dyDescent="0.25">
      <c r="B66" s="20" t="s">
        <v>3678</v>
      </c>
    </row>
    <row r="67" spans="2:2" ht="37.5" x14ac:dyDescent="0.25">
      <c r="B67" s="20" t="s">
        <v>3679</v>
      </c>
    </row>
    <row r="68" spans="2:2" ht="37.5" x14ac:dyDescent="0.25">
      <c r="B68" s="20" t="s">
        <v>3680</v>
      </c>
    </row>
    <row r="69" spans="2:2" ht="18.75" x14ac:dyDescent="0.25">
      <c r="B69" s="20" t="s">
        <v>3681</v>
      </c>
    </row>
    <row r="70" spans="2:2" ht="18.75" x14ac:dyDescent="0.25">
      <c r="B70" s="20" t="s">
        <v>3573</v>
      </c>
    </row>
    <row r="71" spans="2:2" ht="37.5" x14ac:dyDescent="0.25">
      <c r="B71" s="20" t="s">
        <v>4239</v>
      </c>
    </row>
    <row r="72" spans="2:2" ht="18.75" x14ac:dyDescent="0.25">
      <c r="B72" s="20" t="s">
        <v>3683</v>
      </c>
    </row>
    <row r="73" spans="2:2" ht="18.75" x14ac:dyDescent="0.25">
      <c r="B73" s="20" t="s">
        <v>3684</v>
      </c>
    </row>
    <row r="74" spans="2:2" ht="18.75" x14ac:dyDescent="0.25">
      <c r="B74" s="20" t="s">
        <v>3685</v>
      </c>
    </row>
    <row r="75" spans="2:2" ht="18.75" x14ac:dyDescent="0.25">
      <c r="B75" s="20" t="s">
        <v>3686</v>
      </c>
    </row>
    <row r="76" spans="2:2" ht="18.75" x14ac:dyDescent="0.25">
      <c r="B76" s="20" t="s">
        <v>3687</v>
      </c>
    </row>
    <row r="77" spans="2:2" ht="18.75" x14ac:dyDescent="0.25">
      <c r="B77" s="20" t="s">
        <v>3688</v>
      </c>
    </row>
    <row r="78" spans="2:2" ht="18.75" x14ac:dyDescent="0.25">
      <c r="B78" s="20" t="s">
        <v>3689</v>
      </c>
    </row>
    <row r="79" spans="2:2" ht="37.5" x14ac:dyDescent="0.25">
      <c r="B79" s="20" t="s">
        <v>3574</v>
      </c>
    </row>
    <row r="80" spans="2:2" ht="18.75" x14ac:dyDescent="0.25">
      <c r="B80" s="20" t="s">
        <v>3690</v>
      </c>
    </row>
    <row r="81" spans="2:2" ht="37.5" x14ac:dyDescent="0.25">
      <c r="B81" s="20" t="s">
        <v>4240</v>
      </c>
    </row>
    <row r="82" spans="2:2" ht="18.75" x14ac:dyDescent="0.25">
      <c r="B82" s="20" t="s">
        <v>3692</v>
      </c>
    </row>
    <row r="83" spans="2:2" ht="18.75" x14ac:dyDescent="0.25">
      <c r="B83" s="20" t="s">
        <v>3693</v>
      </c>
    </row>
    <row r="84" spans="2:2" ht="18.75" x14ac:dyDescent="0.25">
      <c r="B84" s="20" t="s">
        <v>4241</v>
      </c>
    </row>
    <row r="85" spans="2:2" ht="18.75" x14ac:dyDescent="0.25">
      <c r="B85" s="20" t="s">
        <v>4242</v>
      </c>
    </row>
    <row r="86" spans="2:2" ht="18.75" x14ac:dyDescent="0.25">
      <c r="B86" s="20" t="s">
        <v>4243</v>
      </c>
    </row>
    <row r="87" spans="2:2" ht="18.75" x14ac:dyDescent="0.25">
      <c r="B87" s="20"/>
    </row>
    <row r="88" spans="2:2" ht="18.75" x14ac:dyDescent="0.25">
      <c r="B88" s="20"/>
    </row>
    <row r="89" spans="2:2" ht="18.75" x14ac:dyDescent="0.25">
      <c r="B89" s="19"/>
    </row>
    <row r="90" spans="2:2" ht="37.5" x14ac:dyDescent="0.25">
      <c r="B90" s="20" t="s">
        <v>4244</v>
      </c>
    </row>
    <row r="91" spans="2:2" ht="18.75" x14ac:dyDescent="0.25">
      <c r="B91" s="20" t="s">
        <v>4245</v>
      </c>
    </row>
    <row r="92" spans="2:2" ht="56.25" x14ac:dyDescent="0.25">
      <c r="B92" s="20" t="s">
        <v>4246</v>
      </c>
    </row>
    <row r="93" spans="2:2" ht="18.75" x14ac:dyDescent="0.25">
      <c r="B93" s="20" t="s">
        <v>4247</v>
      </c>
    </row>
    <row r="94" spans="2:2" ht="18.75" x14ac:dyDescent="0.25">
      <c r="B94" s="20" t="s">
        <v>4248</v>
      </c>
    </row>
    <row r="95" spans="2:2" ht="18.75" x14ac:dyDescent="0.25">
      <c r="B95" s="20" t="s">
        <v>4249</v>
      </c>
    </row>
    <row r="96" spans="2:2" ht="18.75" x14ac:dyDescent="0.25">
      <c r="B96" s="20" t="s">
        <v>4250</v>
      </c>
    </row>
    <row r="97" spans="2:2" ht="18.75" x14ac:dyDescent="0.25">
      <c r="B97" s="20" t="s">
        <v>4251</v>
      </c>
    </row>
    <row r="98" spans="2:2" ht="18.75" x14ac:dyDescent="0.25">
      <c r="B98" s="20" t="s">
        <v>4252</v>
      </c>
    </row>
    <row r="99" spans="2:2" ht="56.25" x14ac:dyDescent="0.25">
      <c r="B99" s="20" t="s">
        <v>4253</v>
      </c>
    </row>
    <row r="100" spans="2:2" ht="30" x14ac:dyDescent="0.25">
      <c r="B100" s="262" t="s">
        <v>4254</v>
      </c>
    </row>
    <row r="101" spans="2:2" ht="18.75" x14ac:dyDescent="0.25">
      <c r="B101" s="22"/>
    </row>
    <row r="102" spans="2:2" ht="18.75" x14ac:dyDescent="0.25">
      <c r="B102" s="19" t="s">
        <v>4255</v>
      </c>
    </row>
    <row r="103" spans="2:2" ht="18.75" x14ac:dyDescent="0.25">
      <c r="B103" s="20"/>
    </row>
    <row r="104" spans="2:2" ht="18.75" x14ac:dyDescent="0.25">
      <c r="B104" s="19" t="s">
        <v>4256</v>
      </c>
    </row>
    <row r="105" spans="2:2" ht="18.75" x14ac:dyDescent="0.25">
      <c r="B105" s="19"/>
    </row>
    <row r="106" spans="2:2" ht="18.75" x14ac:dyDescent="0.25">
      <c r="B106" s="20" t="s">
        <v>4257</v>
      </c>
    </row>
    <row r="107" spans="2:2" ht="18.75" x14ac:dyDescent="0.25">
      <c r="B107" s="20"/>
    </row>
    <row r="108" spans="2:2" ht="18.75" x14ac:dyDescent="0.25">
      <c r="B108" s="19" t="s">
        <v>4258</v>
      </c>
    </row>
    <row r="109" spans="2:2" ht="18.75" x14ac:dyDescent="0.25">
      <c r="B109" s="191"/>
    </row>
    <row r="110" spans="2:2" ht="37.5" x14ac:dyDescent="0.25">
      <c r="B110" s="20" t="s">
        <v>4259</v>
      </c>
    </row>
    <row r="111" spans="2:2" ht="18.75" x14ac:dyDescent="0.25">
      <c r="B111" s="20" t="s">
        <v>3706</v>
      </c>
    </row>
    <row r="112" spans="2:2" ht="37.5" x14ac:dyDescent="0.25">
      <c r="B112" s="20" t="s">
        <v>4260</v>
      </c>
    </row>
    <row r="113" spans="2:2" ht="18.75" x14ac:dyDescent="0.25">
      <c r="B113" s="19"/>
    </row>
    <row r="114" spans="2:2" ht="18.75" x14ac:dyDescent="0.25">
      <c r="B114" s="20" t="s">
        <v>4261</v>
      </c>
    </row>
    <row r="115" spans="2:2" ht="18.75" x14ac:dyDescent="0.25">
      <c r="B115" s="222" t="s">
        <v>4262</v>
      </c>
    </row>
    <row r="116" spans="2:2" ht="56.25" x14ac:dyDescent="0.25">
      <c r="B116" s="20" t="s">
        <v>4263</v>
      </c>
    </row>
    <row r="117" spans="2:2" ht="18.75" x14ac:dyDescent="0.25">
      <c r="B117" s="20" t="s">
        <v>4264</v>
      </c>
    </row>
    <row r="118" spans="2:2" ht="18.75" x14ac:dyDescent="0.25">
      <c r="B118" s="20" t="s">
        <v>4265</v>
      </c>
    </row>
    <row r="119" spans="2:2" ht="131.25" x14ac:dyDescent="0.25">
      <c r="B119" s="20" t="s">
        <v>4266</v>
      </c>
    </row>
    <row r="120" spans="2:2" ht="18.75" x14ac:dyDescent="0.25">
      <c r="B120" s="20"/>
    </row>
    <row r="121" spans="2:2" ht="18.75" x14ac:dyDescent="0.25">
      <c r="B121" s="19" t="s">
        <v>4267</v>
      </c>
    </row>
    <row r="122" spans="2:2" ht="18.75" x14ac:dyDescent="0.25">
      <c r="B122" s="19" t="s">
        <v>4268</v>
      </c>
    </row>
    <row r="123" spans="2:2" ht="18.75" x14ac:dyDescent="0.25">
      <c r="B123" s="20"/>
    </row>
    <row r="124" spans="2:2" ht="18.75" x14ac:dyDescent="0.25">
      <c r="B124" s="20" t="s">
        <v>3710</v>
      </c>
    </row>
    <row r="125" spans="2:2" ht="18.75" x14ac:dyDescent="0.25">
      <c r="B125" s="20" t="s">
        <v>4269</v>
      </c>
    </row>
    <row r="126" spans="2:2" ht="18.75" x14ac:dyDescent="0.25">
      <c r="B126" s="20" t="s">
        <v>4270</v>
      </c>
    </row>
    <row r="127" spans="2:2" ht="18.75" x14ac:dyDescent="0.25">
      <c r="B127" s="20"/>
    </row>
    <row r="128" spans="2:2" ht="37.5" x14ac:dyDescent="0.25">
      <c r="B128" s="19" t="s">
        <v>4271</v>
      </c>
    </row>
    <row r="129" spans="2:2" ht="18.75" x14ac:dyDescent="0.25">
      <c r="B129" s="19" t="s">
        <v>4272</v>
      </c>
    </row>
    <row r="130" spans="2:2" ht="37.5" x14ac:dyDescent="0.25">
      <c r="B130" s="19" t="s">
        <v>4273</v>
      </c>
    </row>
    <row r="131" spans="2:2" ht="18.75" x14ac:dyDescent="0.25">
      <c r="B131" s="19" t="s">
        <v>4268</v>
      </c>
    </row>
    <row r="132" spans="2:2" ht="18.75" x14ac:dyDescent="0.25">
      <c r="B132" s="20"/>
    </row>
    <row r="133" spans="2:2" ht="37.5" x14ac:dyDescent="0.25">
      <c r="B133" s="20" t="s">
        <v>4274</v>
      </c>
    </row>
    <row r="134" spans="2:2" ht="18.75" x14ac:dyDescent="0.25">
      <c r="B134" s="20"/>
    </row>
    <row r="135" spans="2:2" ht="18.75" x14ac:dyDescent="0.25">
      <c r="B135" s="19"/>
    </row>
    <row r="136" spans="2:2" ht="18.75" x14ac:dyDescent="0.25">
      <c r="B136" s="20" t="s">
        <v>3719</v>
      </c>
    </row>
    <row r="137" spans="2:2" ht="18.75" x14ac:dyDescent="0.25">
      <c r="B137" s="22"/>
    </row>
    <row r="138" spans="2:2" ht="18.75" x14ac:dyDescent="0.25">
      <c r="B138" s="19" t="s">
        <v>4275</v>
      </c>
    </row>
    <row r="139" spans="2:2" ht="18.75" x14ac:dyDescent="0.25">
      <c r="B139" s="19" t="s">
        <v>4276</v>
      </c>
    </row>
    <row r="140" spans="2:2" ht="18.75" x14ac:dyDescent="0.25">
      <c r="B140" s="19" t="s">
        <v>4277</v>
      </c>
    </row>
    <row r="141" spans="2:2" ht="18.75" x14ac:dyDescent="0.25">
      <c r="B141" s="19"/>
    </row>
    <row r="142" spans="2:2" ht="37.5" x14ac:dyDescent="0.25">
      <c r="B142" s="20" t="s">
        <v>4278</v>
      </c>
    </row>
    <row r="143" spans="2:2" ht="18.75" x14ac:dyDescent="0.25">
      <c r="B143" s="20" t="s">
        <v>4279</v>
      </c>
    </row>
    <row r="144" spans="2:2" x14ac:dyDescent="0.25">
      <c r="B144" s="262" t="s">
        <v>4280</v>
      </c>
    </row>
    <row r="145" spans="2:2" x14ac:dyDescent="0.25">
      <c r="B145" s="262" t="s">
        <v>4281</v>
      </c>
    </row>
    <row r="146" spans="2:2" x14ac:dyDescent="0.25">
      <c r="B146" s="262" t="s">
        <v>4282</v>
      </c>
    </row>
    <row r="147" spans="2:2" ht="30" x14ac:dyDescent="0.25">
      <c r="B147" s="262" t="s">
        <v>4283</v>
      </c>
    </row>
    <row r="148" spans="2:2" ht="30" x14ac:dyDescent="0.25">
      <c r="B148" s="262" t="s">
        <v>4284</v>
      </c>
    </row>
    <row r="149" spans="2:2" x14ac:dyDescent="0.25">
      <c r="B149" s="262" t="s">
        <v>4285</v>
      </c>
    </row>
    <row r="150" spans="2:2" ht="30" x14ac:dyDescent="0.25">
      <c r="B150" s="262" t="s">
        <v>4286</v>
      </c>
    </row>
    <row r="151" spans="2:2" ht="56.25" x14ac:dyDescent="0.25">
      <c r="B151" s="20" t="s">
        <v>3579</v>
      </c>
    </row>
    <row r="152" spans="2:2" ht="56.25" x14ac:dyDescent="0.25">
      <c r="B152" s="20" t="s">
        <v>3724</v>
      </c>
    </row>
    <row r="153" spans="2:2" ht="37.5" x14ac:dyDescent="0.25">
      <c r="B153" s="20" t="s">
        <v>4051</v>
      </c>
    </row>
    <row r="154" spans="2:2" ht="37.5" x14ac:dyDescent="0.25">
      <c r="B154" s="20" t="s">
        <v>4287</v>
      </c>
    </row>
    <row r="155" spans="2:2" x14ac:dyDescent="0.25">
      <c r="B155" s="1"/>
    </row>
    <row r="156" spans="2:2" ht="18.75" x14ac:dyDescent="0.25">
      <c r="B156" s="20"/>
    </row>
    <row r="157" spans="2:2" ht="18.75" x14ac:dyDescent="0.25">
      <c r="B157" s="19"/>
    </row>
    <row r="158" spans="2:2" x14ac:dyDescent="0.25">
      <c r="B158" s="262" t="s">
        <v>4288</v>
      </c>
    </row>
    <row r="159" spans="2:2" ht="56.25" x14ac:dyDescent="0.25">
      <c r="B159" s="20" t="s">
        <v>4052</v>
      </c>
    </row>
    <row r="160" spans="2:2" ht="75" x14ac:dyDescent="0.25">
      <c r="B160" s="20" t="s">
        <v>4053</v>
      </c>
    </row>
    <row r="161" spans="2:2" ht="75" x14ac:dyDescent="0.25">
      <c r="B161" s="20" t="s">
        <v>4054</v>
      </c>
    </row>
    <row r="162" spans="2:2" ht="75" x14ac:dyDescent="0.25">
      <c r="B162" s="20" t="s">
        <v>4289</v>
      </c>
    </row>
    <row r="163" spans="2:2" ht="93.75" x14ac:dyDescent="0.25">
      <c r="B163" s="20" t="s">
        <v>4290</v>
      </c>
    </row>
    <row r="164" spans="2:2" ht="41.25" customHeight="1" x14ac:dyDescent="0.25">
      <c r="B164" s="20" t="s">
        <v>4291</v>
      </c>
    </row>
    <row r="165" spans="2:2" ht="30" x14ac:dyDescent="0.25">
      <c r="B165" s="262" t="s">
        <v>4292</v>
      </c>
    </row>
    <row r="166" spans="2:2" x14ac:dyDescent="0.25">
      <c r="B166" s="223"/>
    </row>
    <row r="167" spans="2:2" x14ac:dyDescent="0.25">
      <c r="B167" s="223"/>
    </row>
    <row r="168" spans="2:2" x14ac:dyDescent="0.25">
      <c r="B168" s="223"/>
    </row>
    <row r="169" spans="2:2" x14ac:dyDescent="0.25">
      <c r="B169" s="66"/>
    </row>
    <row r="170" spans="2:2" ht="30" x14ac:dyDescent="0.25">
      <c r="B170" s="262" t="s">
        <v>4293</v>
      </c>
    </row>
    <row r="171" spans="2:2" ht="56.25" x14ac:dyDescent="0.25">
      <c r="B171" s="20" t="s">
        <v>3731</v>
      </c>
    </row>
    <row r="172" spans="2:2" ht="37.5" x14ac:dyDescent="0.25">
      <c r="B172" s="20" t="s">
        <v>4294</v>
      </c>
    </row>
    <row r="173" spans="2:2" ht="93.75" x14ac:dyDescent="0.25">
      <c r="B173" s="220" t="s">
        <v>4295</v>
      </c>
    </row>
    <row r="174" spans="2:2" ht="75" x14ac:dyDescent="0.25">
      <c r="B174" s="220" t="s">
        <v>4296</v>
      </c>
    </row>
    <row r="175" spans="2:2" ht="18.75" x14ac:dyDescent="0.25">
      <c r="B175" s="220" t="s">
        <v>4297</v>
      </c>
    </row>
    <row r="176" spans="2:2" ht="56.25" x14ac:dyDescent="0.25">
      <c r="B176" s="220" t="s">
        <v>4298</v>
      </c>
    </row>
    <row r="177" spans="2:2" ht="18.75" x14ac:dyDescent="0.25">
      <c r="B177" s="220" t="s">
        <v>4297</v>
      </c>
    </row>
    <row r="178" spans="2:2" ht="56.25" x14ac:dyDescent="0.25">
      <c r="B178" s="220" t="s">
        <v>4299</v>
      </c>
    </row>
    <row r="179" spans="2:2" ht="18.75" x14ac:dyDescent="0.25">
      <c r="B179" s="220" t="s">
        <v>4297</v>
      </c>
    </row>
    <row r="180" spans="2:2" ht="56.25" x14ac:dyDescent="0.25">
      <c r="B180" s="220" t="s">
        <v>4300</v>
      </c>
    </row>
    <row r="181" spans="2:2" ht="18.75" x14ac:dyDescent="0.25">
      <c r="B181" s="220" t="s">
        <v>4297</v>
      </c>
    </row>
    <row r="182" spans="2:2" ht="56.25" x14ac:dyDescent="0.25">
      <c r="B182" s="220" t="s">
        <v>4301</v>
      </c>
    </row>
    <row r="183" spans="2:2" ht="18.75" x14ac:dyDescent="0.25">
      <c r="B183" s="221">
        <v>9</v>
      </c>
    </row>
    <row r="184" spans="2:2" ht="56.25" x14ac:dyDescent="0.25">
      <c r="B184" s="220" t="s">
        <v>4302</v>
      </c>
    </row>
    <row r="185" spans="2:2" ht="18.75" x14ac:dyDescent="0.25">
      <c r="B185" s="220" t="s">
        <v>4297</v>
      </c>
    </row>
    <row r="186" spans="2:2" ht="56.25" x14ac:dyDescent="0.25">
      <c r="B186" s="220" t="s">
        <v>4303</v>
      </c>
    </row>
    <row r="187" spans="2:2" ht="18.75" x14ac:dyDescent="0.25">
      <c r="B187" s="220" t="s">
        <v>4297</v>
      </c>
    </row>
    <row r="188" spans="2:2" ht="56.25" x14ac:dyDescent="0.25">
      <c r="B188" s="220" t="s">
        <v>4304</v>
      </c>
    </row>
    <row r="189" spans="2:2" ht="18.75" x14ac:dyDescent="0.25">
      <c r="B189" s="220" t="s">
        <v>4297</v>
      </c>
    </row>
    <row r="190" spans="2:2" ht="56.25" x14ac:dyDescent="0.25">
      <c r="B190" s="220" t="s">
        <v>4305</v>
      </c>
    </row>
    <row r="191" spans="2:2" ht="18.75" x14ac:dyDescent="0.25">
      <c r="B191" s="220" t="s">
        <v>4297</v>
      </c>
    </row>
    <row r="192" spans="2:2" ht="56.25" x14ac:dyDescent="0.25">
      <c r="B192" s="220" t="s">
        <v>4306</v>
      </c>
    </row>
    <row r="193" spans="2:2" ht="18.75" x14ac:dyDescent="0.25">
      <c r="B193" s="19"/>
    </row>
    <row r="194" spans="2:2" ht="18.75" x14ac:dyDescent="0.25">
      <c r="B194" s="19" t="s">
        <v>4307</v>
      </c>
    </row>
    <row r="195" spans="2:2" ht="18.75" x14ac:dyDescent="0.25">
      <c r="B195" s="19" t="s">
        <v>4308</v>
      </c>
    </row>
    <row r="196" spans="2:2" ht="18.75" x14ac:dyDescent="0.25">
      <c r="B196" s="19" t="s">
        <v>4309</v>
      </c>
    </row>
    <row r="197" spans="2:2" ht="18.75" x14ac:dyDescent="0.25">
      <c r="B197" s="19" t="s">
        <v>4310</v>
      </c>
    </row>
    <row r="198" spans="2:2" ht="37.5" x14ac:dyDescent="0.25">
      <c r="B198" s="19" t="s">
        <v>4311</v>
      </c>
    </row>
    <row r="199" spans="2:2" ht="37.5" x14ac:dyDescent="0.25">
      <c r="B199" s="19" t="s">
        <v>4312</v>
      </c>
    </row>
    <row r="200" spans="2:2" ht="18.75" x14ac:dyDescent="0.25">
      <c r="B200" s="20"/>
    </row>
    <row r="201" spans="2:2" ht="18.75" x14ac:dyDescent="0.25">
      <c r="B201" s="20" t="s">
        <v>3741</v>
      </c>
    </row>
    <row r="202" spans="2:2" ht="45" x14ac:dyDescent="0.25">
      <c r="B202" s="262" t="s">
        <v>4313</v>
      </c>
    </row>
    <row r="203" spans="2:2" ht="18.75" x14ac:dyDescent="0.25">
      <c r="B203" s="20"/>
    </row>
    <row r="204" spans="2:2" ht="18.75" x14ac:dyDescent="0.25">
      <c r="B204" s="19"/>
    </row>
    <row r="205" spans="2:2" ht="75" x14ac:dyDescent="0.25">
      <c r="B205" s="20" t="s">
        <v>4314</v>
      </c>
    </row>
    <row r="206" spans="2:2" ht="37.5" x14ac:dyDescent="0.25">
      <c r="B206" s="20" t="s">
        <v>4315</v>
      </c>
    </row>
    <row r="207" spans="2:2" ht="18.75" x14ac:dyDescent="0.25">
      <c r="B207" s="20"/>
    </row>
    <row r="208" spans="2:2" ht="18.75" x14ac:dyDescent="0.25">
      <c r="B208" s="19" t="s">
        <v>4316</v>
      </c>
    </row>
    <row r="209" spans="2:2" ht="18.75" x14ac:dyDescent="0.25">
      <c r="B209" s="19" t="s">
        <v>4308</v>
      </c>
    </row>
    <row r="210" spans="2:2" ht="18.75" x14ac:dyDescent="0.25">
      <c r="B210" s="19" t="s">
        <v>4309</v>
      </c>
    </row>
    <row r="211" spans="2:2" ht="18.75" x14ac:dyDescent="0.25">
      <c r="B211" s="19" t="s">
        <v>4317</v>
      </c>
    </row>
    <row r="212" spans="2:2" ht="37.5" x14ac:dyDescent="0.25">
      <c r="B212" s="19" t="s">
        <v>4318</v>
      </c>
    </row>
    <row r="213" spans="2:2" ht="37.5" x14ac:dyDescent="0.25">
      <c r="B213" s="19" t="s">
        <v>4319</v>
      </c>
    </row>
    <row r="214" spans="2:2" ht="37.5" x14ac:dyDescent="0.25">
      <c r="B214" s="19" t="s">
        <v>4320</v>
      </c>
    </row>
    <row r="215" spans="2:2" ht="18.75" x14ac:dyDescent="0.25">
      <c r="B215" s="19"/>
    </row>
    <row r="216" spans="2:2" ht="75" x14ac:dyDescent="0.25">
      <c r="B216" s="20" t="s">
        <v>4321</v>
      </c>
    </row>
    <row r="217" spans="2:2" x14ac:dyDescent="0.25">
      <c r="B217" s="262" t="s">
        <v>4322</v>
      </c>
    </row>
    <row r="218" spans="2:2" x14ac:dyDescent="0.25">
      <c r="B218" s="262" t="s">
        <v>4323</v>
      </c>
    </row>
    <row r="219" spans="2:2" ht="30" x14ac:dyDescent="0.25">
      <c r="B219" s="262" t="s">
        <v>4324</v>
      </c>
    </row>
    <row r="220" spans="2:2" ht="45" x14ac:dyDescent="0.25">
      <c r="B220" s="262" t="s">
        <v>4325</v>
      </c>
    </row>
    <row r="221" spans="2:2" ht="37.5" x14ac:dyDescent="0.25">
      <c r="B221" s="20" t="s">
        <v>4326</v>
      </c>
    </row>
    <row r="222" spans="2:2" x14ac:dyDescent="0.25">
      <c r="B222" s="1"/>
    </row>
    <row r="223" spans="2:2" ht="18.75" x14ac:dyDescent="0.25">
      <c r="B223" s="20"/>
    </row>
    <row r="224" spans="2:2" ht="18.75" x14ac:dyDescent="0.25">
      <c r="B224" s="19"/>
    </row>
    <row r="225" spans="2:2" ht="37.5" x14ac:dyDescent="0.25">
      <c r="B225" s="20" t="s">
        <v>4327</v>
      </c>
    </row>
    <row r="226" spans="2:2" ht="37.5" x14ac:dyDescent="0.25">
      <c r="B226" s="20" t="s">
        <v>4328</v>
      </c>
    </row>
    <row r="227" spans="2:2" ht="18.75" x14ac:dyDescent="0.25">
      <c r="B227" s="22"/>
    </row>
    <row r="228" spans="2:2" ht="18.75" x14ac:dyDescent="0.25">
      <c r="B228" s="19" t="s">
        <v>4329</v>
      </c>
    </row>
    <row r="229" spans="2:2" ht="18.75" x14ac:dyDescent="0.25">
      <c r="B229" s="20"/>
    </row>
    <row r="230" spans="2:2" ht="56.25" x14ac:dyDescent="0.25">
      <c r="B230" s="20" t="s">
        <v>3757</v>
      </c>
    </row>
    <row r="231" spans="2:2" ht="93.75" x14ac:dyDescent="0.25">
      <c r="B231" s="20" t="s">
        <v>3758</v>
      </c>
    </row>
    <row r="232" spans="2:2" x14ac:dyDescent="0.25">
      <c r="B232" s="224"/>
    </row>
    <row r="233" spans="2:2" ht="18.75" x14ac:dyDescent="0.25">
      <c r="B233" s="20"/>
    </row>
    <row r="234" spans="2:2" ht="37.5" x14ac:dyDescent="0.25">
      <c r="B234" s="19" t="s">
        <v>4330</v>
      </c>
    </row>
    <row r="235" spans="2:2" ht="18.75" x14ac:dyDescent="0.25">
      <c r="B235" s="19" t="s">
        <v>4268</v>
      </c>
    </row>
    <row r="236" spans="2:2" ht="18.75" x14ac:dyDescent="0.25">
      <c r="B236" s="20"/>
    </row>
    <row r="237" spans="2:2" ht="18.75" x14ac:dyDescent="0.25">
      <c r="B237" s="20" t="s">
        <v>3761</v>
      </c>
    </row>
    <row r="238" spans="2:2" ht="18.75" x14ac:dyDescent="0.25">
      <c r="B238" s="20" t="s">
        <v>3762</v>
      </c>
    </row>
    <row r="239" spans="2:2" ht="37.5" x14ac:dyDescent="0.25">
      <c r="B239" s="20" t="s">
        <v>3584</v>
      </c>
    </row>
    <row r="240" spans="2:2" ht="18.75" x14ac:dyDescent="0.25">
      <c r="B240" s="20" t="s">
        <v>3763</v>
      </c>
    </row>
    <row r="241" spans="2:2" ht="56.25" x14ac:dyDescent="0.25">
      <c r="B241" s="20" t="s">
        <v>3764</v>
      </c>
    </row>
    <row r="242" spans="2:2" ht="56.25" x14ac:dyDescent="0.25">
      <c r="B242" s="20" t="s">
        <v>4331</v>
      </c>
    </row>
    <row r="243" spans="2:2" x14ac:dyDescent="0.25">
      <c r="B243" s="1"/>
    </row>
    <row r="244" spans="2:2" ht="18.75" x14ac:dyDescent="0.25">
      <c r="B244" s="19"/>
    </row>
    <row r="245" spans="2:2" ht="18.75" x14ac:dyDescent="0.25">
      <c r="B245" s="20" t="s">
        <v>4332</v>
      </c>
    </row>
    <row r="246" spans="2:2" ht="18.75" x14ac:dyDescent="0.25">
      <c r="B246" s="20" t="s">
        <v>3585</v>
      </c>
    </row>
    <row r="247" spans="2:2" ht="75" x14ac:dyDescent="0.25">
      <c r="B247" s="20" t="s">
        <v>3766</v>
      </c>
    </row>
    <row r="248" spans="2:2" ht="37.5" x14ac:dyDescent="0.25">
      <c r="B248" s="20" t="s">
        <v>3767</v>
      </c>
    </row>
    <row r="249" spans="2:2" ht="18.75" x14ac:dyDescent="0.25">
      <c r="B249" s="20"/>
    </row>
    <row r="250" spans="2:2" ht="37.5" x14ac:dyDescent="0.25">
      <c r="B250" s="19" t="s">
        <v>4333</v>
      </c>
    </row>
    <row r="251" spans="2:2" ht="18.75" x14ac:dyDescent="0.25">
      <c r="B251" s="19" t="s">
        <v>4334</v>
      </c>
    </row>
    <row r="252" spans="2:2" ht="18.75" x14ac:dyDescent="0.25">
      <c r="B252" s="20"/>
    </row>
    <row r="253" spans="2:2" ht="37.5" x14ac:dyDescent="0.25">
      <c r="B253" s="20" t="s">
        <v>4067</v>
      </c>
    </row>
    <row r="254" spans="2:2" ht="75" x14ac:dyDescent="0.25">
      <c r="B254" s="20" t="s">
        <v>4335</v>
      </c>
    </row>
    <row r="255" spans="2:2" ht="56.25" x14ac:dyDescent="0.25">
      <c r="B255" s="20" t="s">
        <v>3779</v>
      </c>
    </row>
    <row r="256" spans="2:2" x14ac:dyDescent="0.25">
      <c r="B256" s="225"/>
    </row>
    <row r="257" spans="2:2" ht="18.75" x14ac:dyDescent="0.25">
      <c r="B257" s="22"/>
    </row>
    <row r="258" spans="2:2" ht="75" x14ac:dyDescent="0.25">
      <c r="B258" s="19" t="s">
        <v>4336</v>
      </c>
    </row>
    <row r="259" spans="2:2" ht="18.75" x14ac:dyDescent="0.25">
      <c r="B259" s="20"/>
    </row>
    <row r="260" spans="2:2" ht="37.5" x14ac:dyDescent="0.25">
      <c r="B260" s="20" t="s">
        <v>3783</v>
      </c>
    </row>
    <row r="261" spans="2:2" ht="18.75" x14ac:dyDescent="0.25">
      <c r="B261" s="19"/>
    </row>
    <row r="262" spans="2:2" ht="37.5" x14ac:dyDescent="0.25">
      <c r="B262" s="19" t="s">
        <v>4337</v>
      </c>
    </row>
    <row r="263" spans="2:2" ht="18.75" x14ac:dyDescent="0.25">
      <c r="B263" s="19"/>
    </row>
    <row r="264" spans="2:2" ht="18.75" x14ac:dyDescent="0.25">
      <c r="B264" s="19" t="s">
        <v>4338</v>
      </c>
    </row>
    <row r="265" spans="2:2" ht="18.75" x14ac:dyDescent="0.25">
      <c r="B265" s="22"/>
    </row>
    <row r="266" spans="2:2" ht="37.5" x14ac:dyDescent="0.25">
      <c r="B266" s="20" t="s">
        <v>3787</v>
      </c>
    </row>
    <row r="267" spans="2:2" ht="18.75" x14ac:dyDescent="0.25">
      <c r="B267" s="19"/>
    </row>
    <row r="268" spans="2:2" ht="18.75" x14ac:dyDescent="0.25">
      <c r="B268" s="19" t="s">
        <v>4339</v>
      </c>
    </row>
    <row r="269" spans="2:2" ht="18.75" x14ac:dyDescent="0.25">
      <c r="B269" s="19" t="s">
        <v>4340</v>
      </c>
    </row>
    <row r="270" spans="2:2" ht="37.5" x14ac:dyDescent="0.25">
      <c r="B270" s="19" t="s">
        <v>4341</v>
      </c>
    </row>
    <row r="271" spans="2:2" x14ac:dyDescent="0.25">
      <c r="B271" s="199"/>
    </row>
    <row r="272" spans="2:2" ht="37.5" x14ac:dyDescent="0.25">
      <c r="B272" s="20" t="s">
        <v>3792</v>
      </c>
    </row>
    <row r="273" spans="2:2" ht="18.75" x14ac:dyDescent="0.25">
      <c r="B273" s="191"/>
    </row>
    <row r="274" spans="2:2" ht="75" x14ac:dyDescent="0.25">
      <c r="B274" s="19" t="s">
        <v>4342</v>
      </c>
    </row>
    <row r="275" spans="2:2" x14ac:dyDescent="0.25">
      <c r="B275" s="199"/>
    </row>
    <row r="276" spans="2:2" ht="56.25" x14ac:dyDescent="0.25">
      <c r="B276" s="20" t="s">
        <v>3798</v>
      </c>
    </row>
    <row r="277" spans="2:2" ht="18.75" x14ac:dyDescent="0.25">
      <c r="B277" s="22"/>
    </row>
    <row r="278" spans="2:2" ht="18.75" x14ac:dyDescent="0.25">
      <c r="B278" s="19" t="s">
        <v>4343</v>
      </c>
    </row>
    <row r="279" spans="2:2" ht="18.75" x14ac:dyDescent="0.25">
      <c r="B279" s="19" t="s">
        <v>4344</v>
      </c>
    </row>
    <row r="280" spans="2:2" ht="18.75" x14ac:dyDescent="0.25">
      <c r="B280" s="19" t="s">
        <v>4345</v>
      </c>
    </row>
    <row r="281" spans="2:2" ht="18.75" x14ac:dyDescent="0.25">
      <c r="B281" s="19" t="s">
        <v>4346</v>
      </c>
    </row>
    <row r="282" spans="2:2" ht="18.75" x14ac:dyDescent="0.25">
      <c r="B282" s="20"/>
    </row>
    <row r="283" spans="2:2" ht="37.5" x14ac:dyDescent="0.25">
      <c r="B283" s="20" t="s">
        <v>3800</v>
      </c>
    </row>
    <row r="284" spans="2:2" ht="56.25" x14ac:dyDescent="0.25">
      <c r="B284" s="20" t="s">
        <v>3801</v>
      </c>
    </row>
    <row r="285" spans="2:2" ht="37.5" x14ac:dyDescent="0.25">
      <c r="B285" s="20" t="s">
        <v>3802</v>
      </c>
    </row>
    <row r="286" spans="2:2" ht="18.75" x14ac:dyDescent="0.25">
      <c r="B286" s="19"/>
    </row>
    <row r="287" spans="2:2" ht="18.75" x14ac:dyDescent="0.25">
      <c r="B287" s="19" t="s">
        <v>4347</v>
      </c>
    </row>
    <row r="288" spans="2:2" ht="18.75" x14ac:dyDescent="0.25">
      <c r="B288" s="19" t="s">
        <v>4348</v>
      </c>
    </row>
    <row r="289" spans="2:2" ht="18.75" x14ac:dyDescent="0.25">
      <c r="B289" s="19" t="s">
        <v>4349</v>
      </c>
    </row>
    <row r="290" spans="2:2" ht="18.75" x14ac:dyDescent="0.25">
      <c r="B290" s="19" t="s">
        <v>4350</v>
      </c>
    </row>
    <row r="291" spans="2:2" ht="18.75" x14ac:dyDescent="0.25">
      <c r="B291" s="19" t="s">
        <v>4351</v>
      </c>
    </row>
    <row r="292" spans="2:2" ht="37.5" x14ac:dyDescent="0.25">
      <c r="B292" s="19" t="s">
        <v>4352</v>
      </c>
    </row>
    <row r="293" spans="2:2" x14ac:dyDescent="0.25">
      <c r="B293" s="66" t="s">
        <v>4353</v>
      </c>
    </row>
    <row r="294" spans="2:2" ht="18.75" x14ac:dyDescent="0.25">
      <c r="B294" s="22"/>
    </row>
    <row r="295" spans="2:2" ht="37.5" x14ac:dyDescent="0.25">
      <c r="B295" s="20" t="s">
        <v>3807</v>
      </c>
    </row>
    <row r="296" spans="2:2" ht="37.5" x14ac:dyDescent="0.25">
      <c r="B296" s="20" t="s">
        <v>3808</v>
      </c>
    </row>
    <row r="297" spans="2:2" ht="56.25" x14ac:dyDescent="0.25">
      <c r="B297" s="20" t="s">
        <v>3809</v>
      </c>
    </row>
    <row r="298" spans="2:2" ht="56.25" x14ac:dyDescent="0.25">
      <c r="B298" s="20" t="s">
        <v>3810</v>
      </c>
    </row>
    <row r="299" spans="2:2" ht="37.5" x14ac:dyDescent="0.25">
      <c r="B299" s="20" t="s">
        <v>3589</v>
      </c>
    </row>
    <row r="300" spans="2:2" ht="56.25" x14ac:dyDescent="0.25">
      <c r="B300" s="20" t="s">
        <v>3811</v>
      </c>
    </row>
    <row r="301" spans="2:2" ht="37.5" x14ac:dyDescent="0.25">
      <c r="B301" s="20" t="s">
        <v>3590</v>
      </c>
    </row>
    <row r="302" spans="2:2" ht="37.5" x14ac:dyDescent="0.25">
      <c r="B302" s="20" t="s">
        <v>3591</v>
      </c>
    </row>
    <row r="303" spans="2:2" ht="18.75" x14ac:dyDescent="0.25">
      <c r="B303" s="20"/>
    </row>
    <row r="304" spans="2:2" ht="18.75" x14ac:dyDescent="0.25">
      <c r="B304" s="20"/>
    </row>
    <row r="305" spans="2:2" ht="18.75" x14ac:dyDescent="0.25">
      <c r="B305" s="19"/>
    </row>
    <row r="306" spans="2:2" ht="56.25" x14ac:dyDescent="0.25">
      <c r="B306" s="20" t="s">
        <v>3592</v>
      </c>
    </row>
    <row r="307" spans="2:2" ht="56.25" x14ac:dyDescent="0.25">
      <c r="B307" s="20" t="s">
        <v>3812</v>
      </c>
    </row>
    <row r="308" spans="2:2" ht="37.5" x14ac:dyDescent="0.25">
      <c r="B308" s="20" t="s">
        <v>3813</v>
      </c>
    </row>
    <row r="309" spans="2:2" ht="93.75" x14ac:dyDescent="0.25">
      <c r="B309" s="20" t="s">
        <v>3593</v>
      </c>
    </row>
    <row r="310" spans="2:2" ht="56.25" x14ac:dyDescent="0.25">
      <c r="B310" s="20" t="s">
        <v>4354</v>
      </c>
    </row>
    <row r="311" spans="2:2" ht="37.5" x14ac:dyDescent="0.25">
      <c r="B311" s="20" t="s">
        <v>3815</v>
      </c>
    </row>
    <row r="312" spans="2:2" ht="37.5" x14ac:dyDescent="0.25">
      <c r="B312" s="20" t="s">
        <v>4086</v>
      </c>
    </row>
    <row r="313" spans="2:2" ht="18.75" x14ac:dyDescent="0.25">
      <c r="B313" s="20" t="s">
        <v>3594</v>
      </c>
    </row>
    <row r="314" spans="2:2" ht="112.5" x14ac:dyDescent="0.25">
      <c r="B314" s="20" t="s">
        <v>4355</v>
      </c>
    </row>
    <row r="315" spans="2:2" ht="37.5" x14ac:dyDescent="0.25">
      <c r="B315" s="20" t="s">
        <v>3818</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3819</v>
      </c>
    </row>
    <row r="324" spans="2:2" ht="56.25" x14ac:dyDescent="0.25">
      <c r="B324" s="20" t="s">
        <v>3820</v>
      </c>
    </row>
    <row r="325" spans="2:2" ht="56.25" x14ac:dyDescent="0.25">
      <c r="B325" s="20" t="s">
        <v>3821</v>
      </c>
    </row>
    <row r="326" spans="2:2" ht="37.5" x14ac:dyDescent="0.25">
      <c r="B326" s="20" t="s">
        <v>3601</v>
      </c>
    </row>
    <row r="327" spans="2:2" ht="37.5" x14ac:dyDescent="0.25">
      <c r="B327" s="20" t="s">
        <v>3602</v>
      </c>
    </row>
    <row r="328" spans="2:2" ht="18.75" x14ac:dyDescent="0.25">
      <c r="B328" s="22"/>
    </row>
    <row r="329" spans="2:2" ht="18.75" x14ac:dyDescent="0.25">
      <c r="B329" s="19" t="s">
        <v>4356</v>
      </c>
    </row>
    <row r="330" spans="2:2" ht="18.75" x14ac:dyDescent="0.25">
      <c r="B330" s="19" t="s">
        <v>4357</v>
      </c>
    </row>
    <row r="331" spans="2:2" ht="18.75" x14ac:dyDescent="0.25">
      <c r="B331" s="19" t="s">
        <v>4358</v>
      </c>
    </row>
    <row r="332" spans="2:2" ht="18.75" x14ac:dyDescent="0.25">
      <c r="B332" s="19" t="s">
        <v>4359</v>
      </c>
    </row>
    <row r="333" spans="2:2" ht="18.75" x14ac:dyDescent="0.25">
      <c r="B333" s="19" t="s">
        <v>4360</v>
      </c>
    </row>
    <row r="334" spans="2:2" ht="75" x14ac:dyDescent="0.25">
      <c r="B334" s="19" t="s">
        <v>4361</v>
      </c>
    </row>
    <row r="335" spans="2:2" ht="18.75" x14ac:dyDescent="0.25">
      <c r="B335" s="184"/>
    </row>
    <row r="336" spans="2:2" ht="18.75" x14ac:dyDescent="0.25">
      <c r="B336" s="20" t="s">
        <v>4362</v>
      </c>
    </row>
    <row r="337" spans="2:2" x14ac:dyDescent="0.25">
      <c r="B337" s="1"/>
    </row>
    <row r="338" spans="2:2" ht="18.75" x14ac:dyDescent="0.25">
      <c r="B338" s="19"/>
    </row>
    <row r="339" spans="2:2" ht="18.75" x14ac:dyDescent="0.25">
      <c r="B339" s="20" t="s">
        <v>4363</v>
      </c>
    </row>
    <row r="340" spans="2:2" ht="56.25" x14ac:dyDescent="0.25">
      <c r="B340" s="20" t="s">
        <v>3828</v>
      </c>
    </row>
    <row r="341" spans="2:2" ht="37.5" x14ac:dyDescent="0.25">
      <c r="B341" s="20" t="s">
        <v>3829</v>
      </c>
    </row>
    <row r="342" spans="2:2" ht="37.5" x14ac:dyDescent="0.25">
      <c r="B342" s="20" t="s">
        <v>3830</v>
      </c>
    </row>
    <row r="343" spans="2:2" ht="18.75" x14ac:dyDescent="0.25">
      <c r="B343" s="20" t="s">
        <v>3831</v>
      </c>
    </row>
    <row r="344" spans="2:2" ht="18.75" x14ac:dyDescent="0.25">
      <c r="B344" s="20" t="s">
        <v>3603</v>
      </c>
    </row>
    <row r="345" spans="2:2" ht="37.5" x14ac:dyDescent="0.25">
      <c r="B345" s="20" t="s">
        <v>3832</v>
      </c>
    </row>
    <row r="346" spans="2:2" ht="37.5" x14ac:dyDescent="0.25">
      <c r="B346" s="20" t="s">
        <v>3833</v>
      </c>
    </row>
    <row r="347" spans="2:2" ht="18.75" x14ac:dyDescent="0.25">
      <c r="B347" s="20"/>
    </row>
    <row r="348" spans="2:2" ht="75" x14ac:dyDescent="0.25">
      <c r="B348" s="19" t="s">
        <v>4364</v>
      </c>
    </row>
    <row r="349" spans="2:2" ht="18.75" x14ac:dyDescent="0.25">
      <c r="B349" s="19"/>
    </row>
    <row r="350" spans="2:2" ht="56.25" x14ac:dyDescent="0.25">
      <c r="B350" s="20" t="s">
        <v>3838</v>
      </c>
    </row>
    <row r="351" spans="2:2" ht="18.75" x14ac:dyDescent="0.25">
      <c r="B351" s="20" t="s">
        <v>3604</v>
      </c>
    </row>
    <row r="352" spans="2:2" ht="18.75" x14ac:dyDescent="0.25">
      <c r="B352" s="20" t="s">
        <v>3605</v>
      </c>
    </row>
    <row r="353" spans="2:2" ht="75" x14ac:dyDescent="0.25">
      <c r="B353" s="20" t="s">
        <v>3839</v>
      </c>
    </row>
    <row r="354" spans="2:2" ht="18.75" x14ac:dyDescent="0.25">
      <c r="B354" s="19"/>
    </row>
    <row r="355" spans="2:2" ht="75" x14ac:dyDescent="0.25">
      <c r="B355" s="20" t="s">
        <v>3606</v>
      </c>
    </row>
    <row r="356" spans="2:2" ht="37.5" x14ac:dyDescent="0.25">
      <c r="B356" s="20" t="s">
        <v>3840</v>
      </c>
    </row>
    <row r="357" spans="2:2" ht="37.5" x14ac:dyDescent="0.25">
      <c r="B357" s="20" t="s">
        <v>3841</v>
      </c>
    </row>
    <row r="358" spans="2:2" ht="93.75" x14ac:dyDescent="0.25">
      <c r="B358" s="20" t="s">
        <v>4094</v>
      </c>
    </row>
    <row r="359" spans="2:2" ht="56.25" x14ac:dyDescent="0.25">
      <c r="B359" s="20" t="s">
        <v>3843</v>
      </c>
    </row>
    <row r="360" spans="2:2" ht="37.5" x14ac:dyDescent="0.25">
      <c r="B360" s="20" t="s">
        <v>3844</v>
      </c>
    </row>
    <row r="361" spans="2:2" ht="37.5" x14ac:dyDescent="0.25">
      <c r="B361" s="20" t="s">
        <v>3845</v>
      </c>
    </row>
    <row r="362" spans="2:2" ht="37.5" x14ac:dyDescent="0.25">
      <c r="B362" s="20" t="s">
        <v>3607</v>
      </c>
    </row>
    <row r="363" spans="2:2" ht="56.25" x14ac:dyDescent="0.25">
      <c r="B363" s="20" t="s">
        <v>3846</v>
      </c>
    </row>
    <row r="364" spans="2:2" ht="37.5" x14ac:dyDescent="0.25">
      <c r="B364" s="20" t="s">
        <v>3847</v>
      </c>
    </row>
    <row r="365" spans="2:2" ht="37.5" x14ac:dyDescent="0.25">
      <c r="B365" s="20" t="s">
        <v>4365</v>
      </c>
    </row>
    <row r="366" spans="2:2" x14ac:dyDescent="0.25">
      <c r="B366" s="1"/>
    </row>
    <row r="367" spans="2:2" ht="18.75" x14ac:dyDescent="0.25">
      <c r="B367" s="19"/>
    </row>
    <row r="368" spans="2:2" ht="37.5" x14ac:dyDescent="0.25">
      <c r="B368" s="20" t="s">
        <v>4366</v>
      </c>
    </row>
    <row r="369" spans="2:2" ht="37.5" x14ac:dyDescent="0.25">
      <c r="B369" s="20" t="s">
        <v>3849</v>
      </c>
    </row>
    <row r="370" spans="2:2" ht="37.5" x14ac:dyDescent="0.25">
      <c r="B370" s="20" t="s">
        <v>3850</v>
      </c>
    </row>
    <row r="371" spans="2:2" ht="56.25" x14ac:dyDescent="0.25">
      <c r="B371" s="20" t="s">
        <v>3851</v>
      </c>
    </row>
    <row r="372" spans="2:2" ht="75" x14ac:dyDescent="0.25">
      <c r="B372" s="20" t="s">
        <v>3852</v>
      </c>
    </row>
    <row r="373" spans="2:2" ht="75" x14ac:dyDescent="0.25">
      <c r="B373" s="20" t="s">
        <v>3853</v>
      </c>
    </row>
    <row r="374" spans="2:2" ht="18.75" x14ac:dyDescent="0.25">
      <c r="B374" s="19"/>
    </row>
    <row r="375" spans="2:2" ht="18.75" x14ac:dyDescent="0.25">
      <c r="B375" s="19" t="s">
        <v>4367</v>
      </c>
    </row>
    <row r="376" spans="2:2" ht="18.75" x14ac:dyDescent="0.25">
      <c r="B376" s="19" t="s">
        <v>4368</v>
      </c>
    </row>
    <row r="377" spans="2:2" ht="75" x14ac:dyDescent="0.25">
      <c r="B377" s="19" t="s">
        <v>4369</v>
      </c>
    </row>
    <row r="378" spans="2:2" ht="18.75" x14ac:dyDescent="0.25">
      <c r="B378" s="20"/>
    </row>
    <row r="379" spans="2:2" ht="18.75" x14ac:dyDescent="0.25">
      <c r="B379" s="19" t="s">
        <v>4370</v>
      </c>
    </row>
    <row r="380" spans="2:2" ht="18.75" x14ac:dyDescent="0.25">
      <c r="B380" s="19" t="s">
        <v>4371</v>
      </c>
    </row>
    <row r="381" spans="2:2" x14ac:dyDescent="0.25">
      <c r="B381" s="200"/>
    </row>
    <row r="382" spans="2:2" ht="18.75" x14ac:dyDescent="0.25">
      <c r="B382" s="20" t="s">
        <v>4372</v>
      </c>
    </row>
    <row r="383" spans="2:2" ht="37.5" x14ac:dyDescent="0.25">
      <c r="B383" s="20" t="s">
        <v>4373</v>
      </c>
    </row>
    <row r="384" spans="2:2" ht="18.75" x14ac:dyDescent="0.25">
      <c r="B384" s="19"/>
    </row>
    <row r="385" spans="2:2" ht="18.75" x14ac:dyDescent="0.25">
      <c r="B385" s="20" t="s">
        <v>4374</v>
      </c>
    </row>
    <row r="386" spans="2:2" ht="18.75" x14ac:dyDescent="0.25">
      <c r="B386" s="20" t="s">
        <v>4375</v>
      </c>
    </row>
    <row r="387" spans="2:2" ht="18.75" x14ac:dyDescent="0.25">
      <c r="B387" s="20" t="s">
        <v>4376</v>
      </c>
    </row>
    <row r="388" spans="2:2" ht="18.75" x14ac:dyDescent="0.25">
      <c r="B388" s="20" t="s">
        <v>4377</v>
      </c>
    </row>
    <row r="389" spans="2:2" ht="18.75" x14ac:dyDescent="0.25">
      <c r="B389" s="20" t="s">
        <v>4378</v>
      </c>
    </row>
    <row r="390" spans="2:2" ht="18.75" x14ac:dyDescent="0.25">
      <c r="B390" s="20" t="s">
        <v>4379</v>
      </c>
    </row>
    <row r="391" spans="2:2" ht="37.5" x14ac:dyDescent="0.25">
      <c r="B391" s="20" t="s">
        <v>3863</v>
      </c>
    </row>
    <row r="392" spans="2:2" ht="37.5" x14ac:dyDescent="0.25">
      <c r="B392" s="20" t="s">
        <v>3613</v>
      </c>
    </row>
    <row r="393" spans="2:2" ht="18.75" x14ac:dyDescent="0.25">
      <c r="B393" s="19"/>
    </row>
    <row r="394" spans="2:2" ht="18.75" x14ac:dyDescent="0.25">
      <c r="B394" s="19" t="s">
        <v>4380</v>
      </c>
    </row>
    <row r="395" spans="2:2" ht="18.75" x14ac:dyDescent="0.25">
      <c r="B395" s="19" t="s">
        <v>4371</v>
      </c>
    </row>
    <row r="396" spans="2:2" ht="18.75" x14ac:dyDescent="0.25">
      <c r="B396" s="22"/>
    </row>
    <row r="397" spans="2:2" ht="37.5" x14ac:dyDescent="0.25">
      <c r="B397" s="20" t="s">
        <v>3865</v>
      </c>
    </row>
    <row r="398" spans="2:2" ht="56.25" x14ac:dyDescent="0.25">
      <c r="B398" s="20" t="s">
        <v>3866</v>
      </c>
    </row>
    <row r="399" spans="2:2" ht="18.75" x14ac:dyDescent="0.25">
      <c r="B399" s="20" t="s">
        <v>3867</v>
      </c>
    </row>
    <row r="400" spans="2:2" ht="18.75" x14ac:dyDescent="0.25">
      <c r="B400" s="20" t="s">
        <v>3614</v>
      </c>
    </row>
    <row r="401" spans="2:2" ht="37.5" x14ac:dyDescent="0.25">
      <c r="B401" s="20" t="s">
        <v>3615</v>
      </c>
    </row>
    <row r="402" spans="2:2" ht="37.5" x14ac:dyDescent="0.25">
      <c r="B402" s="20" t="s">
        <v>3616</v>
      </c>
    </row>
    <row r="403" spans="2:2" ht="18.75" x14ac:dyDescent="0.25">
      <c r="B403" s="20" t="s">
        <v>3868</v>
      </c>
    </row>
    <row r="404" spans="2:2" ht="37.5" x14ac:dyDescent="0.25">
      <c r="B404" s="20" t="s">
        <v>3869</v>
      </c>
    </row>
    <row r="405" spans="2:2" ht="18.75" x14ac:dyDescent="0.25">
      <c r="B405" s="20" t="s">
        <v>3870</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3871</v>
      </c>
    </row>
    <row r="411" spans="2:2" ht="18.75" x14ac:dyDescent="0.25">
      <c r="B411" s="20" t="s">
        <v>3872</v>
      </c>
    </row>
    <row r="412" spans="2:2" ht="18.75" x14ac:dyDescent="0.25">
      <c r="B412" s="20" t="s">
        <v>3873</v>
      </c>
    </row>
    <row r="413" spans="2:2" ht="18.75" x14ac:dyDescent="0.25">
      <c r="B413" s="20" t="s">
        <v>3874</v>
      </c>
    </row>
    <row r="414" spans="2:2" ht="37.5" x14ac:dyDescent="0.25">
      <c r="B414" s="20" t="s">
        <v>3875</v>
      </c>
    </row>
    <row r="415" spans="2:2" ht="37.5" x14ac:dyDescent="0.25">
      <c r="B415" s="20" t="s">
        <v>3876</v>
      </c>
    </row>
    <row r="416" spans="2:2" ht="18.75" x14ac:dyDescent="0.25">
      <c r="B416" s="20" t="s">
        <v>3877</v>
      </c>
    </row>
    <row r="417" spans="2:2" ht="18.75" x14ac:dyDescent="0.25">
      <c r="B417" s="20" t="s">
        <v>3878</v>
      </c>
    </row>
    <row r="418" spans="2:2" ht="37.5" x14ac:dyDescent="0.25">
      <c r="B418" s="20" t="s">
        <v>4101</v>
      </c>
    </row>
    <row r="419" spans="2:2" ht="56.25" x14ac:dyDescent="0.25">
      <c r="B419" s="20" t="s">
        <v>4102</v>
      </c>
    </row>
    <row r="420" spans="2:2" ht="37.5" x14ac:dyDescent="0.25">
      <c r="B420" s="20" t="s">
        <v>3880</v>
      </c>
    </row>
    <row r="421" spans="2:2" ht="112.5" x14ac:dyDescent="0.25">
      <c r="B421" s="20" t="s">
        <v>4103</v>
      </c>
    </row>
    <row r="422" spans="2:2" ht="56.25" x14ac:dyDescent="0.25">
      <c r="B422" s="20" t="s">
        <v>4381</v>
      </c>
    </row>
    <row r="423" spans="2:2" x14ac:dyDescent="0.25">
      <c r="B423" s="1"/>
    </row>
    <row r="424" spans="2:2" ht="18.75" x14ac:dyDescent="0.25">
      <c r="B424" s="19"/>
    </row>
    <row r="425" spans="2:2" ht="131.25" x14ac:dyDescent="0.25">
      <c r="B425" s="20" t="s">
        <v>4382</v>
      </c>
    </row>
    <row r="426" spans="2:2" ht="37.5" x14ac:dyDescent="0.25">
      <c r="B426" s="20" t="s">
        <v>3882</v>
      </c>
    </row>
    <row r="427" spans="2:2" ht="18.75" x14ac:dyDescent="0.25">
      <c r="B427" s="20" t="s">
        <v>3620</v>
      </c>
    </row>
    <row r="428" spans="2:2" ht="37.5" x14ac:dyDescent="0.25">
      <c r="B428" s="20" t="s">
        <v>3883</v>
      </c>
    </row>
    <row r="429" spans="2:2" ht="37.5" x14ac:dyDescent="0.25">
      <c r="B429" s="20" t="s">
        <v>3884</v>
      </c>
    </row>
    <row r="430" spans="2:2" ht="75" x14ac:dyDescent="0.25">
      <c r="B430" s="20" t="s">
        <v>3885</v>
      </c>
    </row>
    <row r="431" spans="2:2" ht="18.75" x14ac:dyDescent="0.25">
      <c r="B431" s="20" t="s">
        <v>4383</v>
      </c>
    </row>
    <row r="432" spans="2:2" ht="37.5" x14ac:dyDescent="0.25">
      <c r="B432" s="20" t="s">
        <v>3887</v>
      </c>
    </row>
    <row r="433" spans="2:2" ht="93.75" x14ac:dyDescent="0.25">
      <c r="B433" s="20" t="s">
        <v>4384</v>
      </c>
    </row>
    <row r="434" spans="2:2" ht="37.5" x14ac:dyDescent="0.25">
      <c r="B434" s="20" t="s">
        <v>4385</v>
      </c>
    </row>
    <row r="435" spans="2:2" ht="18.75" x14ac:dyDescent="0.25">
      <c r="B435" s="19"/>
    </row>
    <row r="436" spans="2:2" ht="112.5" x14ac:dyDescent="0.25">
      <c r="B436" s="20" t="s">
        <v>4386</v>
      </c>
    </row>
    <row r="437" spans="2:2" ht="75" x14ac:dyDescent="0.25">
      <c r="B437" s="20" t="s">
        <v>4387</v>
      </c>
    </row>
    <row r="438" spans="2:2" ht="37.5" x14ac:dyDescent="0.25">
      <c r="B438" s="20" t="s">
        <v>4109</v>
      </c>
    </row>
    <row r="439" spans="2:2" ht="18.75" x14ac:dyDescent="0.25">
      <c r="B439" s="20" t="s">
        <v>4388</v>
      </c>
    </row>
    <row r="440" spans="2:2" ht="37.5" x14ac:dyDescent="0.25">
      <c r="B440" s="20" t="s">
        <v>4389</v>
      </c>
    </row>
    <row r="441" spans="2:2" ht="18.75" x14ac:dyDescent="0.25">
      <c r="B441" s="20" t="s">
        <v>4390</v>
      </c>
    </row>
    <row r="442" spans="2:2" ht="37.5" x14ac:dyDescent="0.25">
      <c r="B442" s="20" t="s">
        <v>4391</v>
      </c>
    </row>
    <row r="443" spans="2:2" ht="18.75" x14ac:dyDescent="0.25">
      <c r="B443" s="20" t="s">
        <v>4392</v>
      </c>
    </row>
    <row r="444" spans="2:2" ht="37.5" x14ac:dyDescent="0.25">
      <c r="B444" s="20" t="s">
        <v>4393</v>
      </c>
    </row>
    <row r="445" spans="2:2" ht="56.25" x14ac:dyDescent="0.25">
      <c r="B445" s="20" t="s">
        <v>4394</v>
      </c>
    </row>
    <row r="446" spans="2:2" ht="56.25" x14ac:dyDescent="0.25">
      <c r="B446" s="20" t="s">
        <v>4395</v>
      </c>
    </row>
    <row r="447" spans="2:2" ht="18.75" x14ac:dyDescent="0.25">
      <c r="B447" s="20" t="s">
        <v>4396</v>
      </c>
    </row>
    <row r="448" spans="2:2" ht="18.75" x14ac:dyDescent="0.25">
      <c r="B448" s="20"/>
    </row>
    <row r="449" spans="2:2" ht="18.75" x14ac:dyDescent="0.25">
      <c r="B449" s="19"/>
    </row>
    <row r="450" spans="2:2" ht="37.5" x14ac:dyDescent="0.25">
      <c r="B450" s="20" t="s">
        <v>4397</v>
      </c>
    </row>
    <row r="451" spans="2:2" ht="18.75" x14ac:dyDescent="0.25">
      <c r="B451" s="20" t="s">
        <v>3899</v>
      </c>
    </row>
    <row r="452" spans="2:2" ht="18.75" x14ac:dyDescent="0.25">
      <c r="B452" s="20" t="s">
        <v>3623</v>
      </c>
    </row>
    <row r="453" spans="2:2" ht="56.25" x14ac:dyDescent="0.25">
      <c r="B453" s="20" t="s">
        <v>3624</v>
      </c>
    </row>
    <row r="454" spans="2:2" ht="18.75" x14ac:dyDescent="0.25">
      <c r="B454" s="20" t="s">
        <v>3625</v>
      </c>
    </row>
    <row r="455" spans="2:2" ht="37.5" x14ac:dyDescent="0.25">
      <c r="B455" s="20" t="s">
        <v>4398</v>
      </c>
    </row>
    <row r="456" spans="2:2" ht="37.5" x14ac:dyDescent="0.25">
      <c r="B456" s="20" t="s">
        <v>3632</v>
      </c>
    </row>
    <row r="457" spans="2:2" ht="75" x14ac:dyDescent="0.25">
      <c r="B457" s="20" t="s">
        <v>3918</v>
      </c>
    </row>
    <row r="458" spans="2:2" ht="18.75" x14ac:dyDescent="0.25">
      <c r="B458" s="19"/>
    </row>
    <row r="459" spans="2:2" ht="18.75" x14ac:dyDescent="0.25">
      <c r="B459" s="20" t="s">
        <v>4399</v>
      </c>
    </row>
    <row r="460" spans="2:2" ht="18.75" x14ac:dyDescent="0.25">
      <c r="B460" s="20" t="s">
        <v>4334</v>
      </c>
    </row>
    <row r="461" spans="2:2" ht="18.75" x14ac:dyDescent="0.25">
      <c r="B461" s="20" t="s">
        <v>4400</v>
      </c>
    </row>
    <row r="462" spans="2:2" ht="37.5" x14ac:dyDescent="0.25">
      <c r="B462" s="20" t="s">
        <v>4401</v>
      </c>
    </row>
    <row r="463" spans="2:2" ht="18.75" x14ac:dyDescent="0.25">
      <c r="B463" s="20" t="s">
        <v>4402</v>
      </c>
    </row>
    <row r="464" spans="2:2" ht="18.75" x14ac:dyDescent="0.25">
      <c r="B464" s="20" t="s">
        <v>4403</v>
      </c>
    </row>
    <row r="465" spans="2:2" ht="18.75" x14ac:dyDescent="0.25">
      <c r="B465" s="20" t="s">
        <v>4404</v>
      </c>
    </row>
    <row r="466" spans="2:2" ht="18.75" x14ac:dyDescent="0.25">
      <c r="B466" s="20"/>
    </row>
    <row r="467" spans="2:2" ht="37.5" x14ac:dyDescent="0.25">
      <c r="B467" s="20" t="s">
        <v>3924</v>
      </c>
    </row>
    <row r="468" spans="2:2" ht="56.25" x14ac:dyDescent="0.25">
      <c r="B468" s="20" t="s">
        <v>3925</v>
      </c>
    </row>
    <row r="469" spans="2:2" ht="18.75" x14ac:dyDescent="0.25">
      <c r="B469" s="19"/>
    </row>
    <row r="470" spans="2:2" ht="93.75" x14ac:dyDescent="0.25">
      <c r="B470" s="20" t="s">
        <v>3926</v>
      </c>
    </row>
    <row r="471" spans="2:2" ht="56.25" x14ac:dyDescent="0.25">
      <c r="B471" s="20" t="s">
        <v>4405</v>
      </c>
    </row>
    <row r="472" spans="2:2" ht="75" x14ac:dyDescent="0.25">
      <c r="B472" s="20" t="s">
        <v>3928</v>
      </c>
    </row>
    <row r="473" spans="2:2" ht="18.75" x14ac:dyDescent="0.25">
      <c r="B473" s="20"/>
    </row>
    <row r="474" spans="2:2" ht="37.5" x14ac:dyDescent="0.25">
      <c r="B474" s="20" t="s">
        <v>4406</v>
      </c>
    </row>
    <row r="475" spans="2:2" ht="18.75" x14ac:dyDescent="0.25">
      <c r="B475" s="20" t="s">
        <v>4407</v>
      </c>
    </row>
    <row r="476" spans="2:2" ht="18.75" x14ac:dyDescent="0.25">
      <c r="B476" s="20" t="s">
        <v>4268</v>
      </c>
    </row>
    <row r="477" spans="2:2" ht="18.75" x14ac:dyDescent="0.25">
      <c r="B477" s="184"/>
    </row>
    <row r="478" spans="2:2" ht="37.5" x14ac:dyDescent="0.25">
      <c r="B478" s="20" t="s">
        <v>3634</v>
      </c>
    </row>
    <row r="479" spans="2:2" ht="75" x14ac:dyDescent="0.25">
      <c r="B479" s="20" t="s">
        <v>4408</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4409</v>
      </c>
    </row>
    <row r="490" spans="2:2" ht="37.5" x14ac:dyDescent="0.25">
      <c r="B490" s="20" t="s">
        <v>4410</v>
      </c>
    </row>
    <row r="491" spans="2:2" ht="18.75" x14ac:dyDescent="0.25">
      <c r="B491" s="20"/>
    </row>
    <row r="492" spans="2:2" ht="56.25" x14ac:dyDescent="0.25">
      <c r="B492" s="20" t="s">
        <v>3936</v>
      </c>
    </row>
    <row r="493" spans="2:2" ht="56.25" x14ac:dyDescent="0.25">
      <c r="B493" s="20" t="s">
        <v>3937</v>
      </c>
    </row>
    <row r="494" spans="2:2" ht="37.5" x14ac:dyDescent="0.25">
      <c r="B494" s="20" t="s">
        <v>3938</v>
      </c>
    </row>
    <row r="495" spans="2:2" ht="18.75" x14ac:dyDescent="0.25">
      <c r="B495" s="20"/>
    </row>
    <row r="496" spans="2:2" ht="18.75" x14ac:dyDescent="0.25">
      <c r="B496" s="20" t="s">
        <v>4411</v>
      </c>
    </row>
    <row r="497" spans="2:2" ht="18.75" x14ac:dyDescent="0.25">
      <c r="B497" s="20" t="s">
        <v>4412</v>
      </c>
    </row>
    <row r="498" spans="2:2" ht="18.75" x14ac:dyDescent="0.25">
      <c r="B498" s="20" t="s">
        <v>4413</v>
      </c>
    </row>
    <row r="499" spans="2:2" ht="18.75" x14ac:dyDescent="0.25">
      <c r="B499" s="20" t="s">
        <v>4414</v>
      </c>
    </row>
    <row r="500" spans="2:2" ht="18.75" x14ac:dyDescent="0.25">
      <c r="B500" s="20"/>
    </row>
    <row r="501" spans="2:2" ht="93.75" x14ac:dyDescent="0.25">
      <c r="B501" s="20" t="s">
        <v>3942</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3943</v>
      </c>
    </row>
    <row r="507" spans="2:2" ht="37.5" x14ac:dyDescent="0.25">
      <c r="B507" s="20" t="s">
        <v>3643</v>
      </c>
    </row>
    <row r="508" spans="2:2" ht="18.75" x14ac:dyDescent="0.25">
      <c r="B508" s="20"/>
    </row>
    <row r="509" spans="2:2" ht="37.5" x14ac:dyDescent="0.25">
      <c r="B509" s="220" t="s">
        <v>4415</v>
      </c>
    </row>
    <row r="510" spans="2:2" ht="18.75" x14ac:dyDescent="0.25">
      <c r="B510" s="220" t="s">
        <v>4416</v>
      </c>
    </row>
    <row r="511" spans="2:2" ht="18.75" x14ac:dyDescent="0.25">
      <c r="B511" s="220" t="s">
        <v>4417</v>
      </c>
    </row>
    <row r="512" spans="2:2" ht="18.75" x14ac:dyDescent="0.25">
      <c r="B512" s="220"/>
    </row>
    <row r="513" spans="2:2" ht="56.25" x14ac:dyDescent="0.25">
      <c r="B513" s="220" t="s">
        <v>4418</v>
      </c>
    </row>
    <row r="514" spans="2:2" ht="18.75" x14ac:dyDescent="0.25">
      <c r="B514" s="220"/>
    </row>
    <row r="515" spans="2:2" ht="56.25" x14ac:dyDescent="0.25">
      <c r="B515" s="220" t="s">
        <v>4419</v>
      </c>
    </row>
    <row r="516" spans="2:2" ht="18.75" x14ac:dyDescent="0.25">
      <c r="B516" s="220"/>
    </row>
    <row r="517" spans="2:2" ht="18.75" x14ac:dyDescent="0.25">
      <c r="B517" s="220" t="s">
        <v>4420</v>
      </c>
    </row>
    <row r="518" spans="2:2" ht="18.75" x14ac:dyDescent="0.25">
      <c r="B518" s="220"/>
    </row>
    <row r="519" spans="2:2" ht="56.25" x14ac:dyDescent="0.25">
      <c r="B519" s="220" t="s">
        <v>4421</v>
      </c>
    </row>
    <row r="520" spans="2:2" ht="56.25" x14ac:dyDescent="0.25">
      <c r="B520" s="220" t="s">
        <v>4422</v>
      </c>
    </row>
    <row r="521" spans="2:2" ht="18.75" x14ac:dyDescent="0.25">
      <c r="B521" s="220" t="s">
        <v>4423</v>
      </c>
    </row>
    <row r="522" spans="2:2" ht="18.75" x14ac:dyDescent="0.25">
      <c r="B522" s="220" t="s">
        <v>4424</v>
      </c>
    </row>
    <row r="523" spans="2:2" ht="37.5" x14ac:dyDescent="0.25">
      <c r="B523" s="220" t="s">
        <v>4425</v>
      </c>
    </row>
    <row r="524" spans="2:2" ht="18.75" x14ac:dyDescent="0.25">
      <c r="B524" s="221"/>
    </row>
    <row r="525" spans="2:2" ht="37.5" x14ac:dyDescent="0.25">
      <c r="B525" s="220" t="s">
        <v>4426</v>
      </c>
    </row>
    <row r="526" spans="2:2" ht="37.5" x14ac:dyDescent="0.25">
      <c r="B526" s="220" t="s">
        <v>4427</v>
      </c>
    </row>
    <row r="527" spans="2:2" ht="37.5" x14ac:dyDescent="0.25">
      <c r="B527" s="220" t="s">
        <v>4428</v>
      </c>
    </row>
    <row r="528" spans="2:2" ht="56.25" x14ac:dyDescent="0.25">
      <c r="B528" s="220" t="s">
        <v>4429</v>
      </c>
    </row>
    <row r="529" spans="2:2" ht="18.75" x14ac:dyDescent="0.25">
      <c r="B529" s="220" t="s">
        <v>4430</v>
      </c>
    </row>
    <row r="530" spans="2:2" ht="56.25" x14ac:dyDescent="0.25">
      <c r="B530" s="220" t="s">
        <v>4431</v>
      </c>
    </row>
    <row r="531" spans="2:2" ht="56.25" x14ac:dyDescent="0.25">
      <c r="B531" s="220" t="s">
        <v>4432</v>
      </c>
    </row>
    <row r="532" spans="2:2" ht="56.25" x14ac:dyDescent="0.25">
      <c r="B532" s="220" t="s">
        <v>4433</v>
      </c>
    </row>
    <row r="533" spans="2:2" ht="37.5" x14ac:dyDescent="0.25">
      <c r="B533" s="220" t="s">
        <v>4434</v>
      </c>
    </row>
    <row r="534" spans="2:2" ht="37.5" x14ac:dyDescent="0.25">
      <c r="B534" s="220" t="s">
        <v>4435</v>
      </c>
    </row>
    <row r="535" spans="2:2" ht="18.75" x14ac:dyDescent="0.25">
      <c r="B535" s="226"/>
    </row>
    <row r="536" spans="2:2" ht="56.25" x14ac:dyDescent="0.25">
      <c r="B536" s="220" t="s">
        <v>4436</v>
      </c>
    </row>
    <row r="537" spans="2:2" ht="18.75" x14ac:dyDescent="0.25">
      <c r="B537" s="220"/>
    </row>
    <row r="538" spans="2:2" ht="37.5" x14ac:dyDescent="0.25">
      <c r="B538" s="220" t="s">
        <v>4437</v>
      </c>
    </row>
    <row r="539" spans="2:2" ht="18.75" x14ac:dyDescent="0.25">
      <c r="B539" s="221"/>
    </row>
    <row r="540" spans="2:2" ht="56.25" x14ac:dyDescent="0.25">
      <c r="B540" s="220" t="s">
        <v>4438</v>
      </c>
    </row>
    <row r="541" spans="2:2" ht="18.75" x14ac:dyDescent="0.25">
      <c r="B541" s="220" t="s">
        <v>4439</v>
      </c>
    </row>
    <row r="542" spans="2:2" ht="18.75" x14ac:dyDescent="0.25">
      <c r="B542" s="220" t="s">
        <v>4440</v>
      </c>
    </row>
    <row r="543" spans="2:2" ht="18.75" x14ac:dyDescent="0.25">
      <c r="B543" s="220" t="s">
        <v>4441</v>
      </c>
    </row>
    <row r="544" spans="2:2" ht="56.25" x14ac:dyDescent="0.25">
      <c r="B544" s="220" t="s">
        <v>4442</v>
      </c>
    </row>
    <row r="545" spans="2:2" ht="37.5" x14ac:dyDescent="0.25">
      <c r="B545" s="213" t="s">
        <v>4444</v>
      </c>
    </row>
    <row r="546" spans="2:2" ht="37.5" x14ac:dyDescent="0.25">
      <c r="B546" s="213" t="s">
        <v>4444</v>
      </c>
    </row>
    <row r="547" spans="2:2" ht="37.5" x14ac:dyDescent="0.25">
      <c r="B547" s="213" t="s">
        <v>4445</v>
      </c>
    </row>
    <row r="548" spans="2:2" ht="18.75" x14ac:dyDescent="0.25">
      <c r="B548" s="220"/>
    </row>
    <row r="549" spans="2:2" ht="18.75" x14ac:dyDescent="0.25">
      <c r="B549" s="221" t="s">
        <v>4446</v>
      </c>
    </row>
    <row r="550" spans="2:2" ht="18.75" x14ac:dyDescent="0.25">
      <c r="B550" s="226"/>
    </row>
    <row r="551" spans="2:2" ht="112.5" x14ac:dyDescent="0.25">
      <c r="B551" s="220" t="s">
        <v>4447</v>
      </c>
    </row>
    <row r="552" spans="2:2" ht="18.75" x14ac:dyDescent="0.25">
      <c r="B552" s="213" t="s">
        <v>4448</v>
      </c>
    </row>
    <row r="553" spans="2:2" ht="18.75" x14ac:dyDescent="0.25">
      <c r="B553" s="220" t="s">
        <v>4449</v>
      </c>
    </row>
    <row r="554" spans="2:2" ht="18.75" x14ac:dyDescent="0.25">
      <c r="B554" s="220" t="s">
        <v>4450</v>
      </c>
    </row>
    <row r="555" spans="2:2" ht="37.5" x14ac:dyDescent="0.25">
      <c r="B555" s="220" t="s">
        <v>4451</v>
      </c>
    </row>
    <row r="556" spans="2:2" ht="18.75" x14ac:dyDescent="0.25">
      <c r="B556" s="221"/>
    </row>
    <row r="557" spans="2:2" ht="56.25" x14ac:dyDescent="0.25">
      <c r="B557" s="220" t="s">
        <v>4452</v>
      </c>
    </row>
    <row r="558" spans="2:2" ht="18.75" x14ac:dyDescent="0.25">
      <c r="B558" s="220" t="s">
        <v>4453</v>
      </c>
    </row>
    <row r="559" spans="2:2" ht="37.5" x14ac:dyDescent="0.25">
      <c r="B559" s="220" t="s">
        <v>1057</v>
      </c>
    </row>
    <row r="560" spans="2:2" ht="37.5" x14ac:dyDescent="0.25">
      <c r="B560" s="220" t="s">
        <v>1058</v>
      </c>
    </row>
    <row r="561" spans="2:2" ht="75" x14ac:dyDescent="0.25">
      <c r="B561" s="220" t="s">
        <v>4454</v>
      </c>
    </row>
    <row r="562" spans="2:2" ht="37.5" x14ac:dyDescent="0.25">
      <c r="B562" s="220" t="s">
        <v>4455</v>
      </c>
    </row>
    <row r="563" spans="2:2" ht="18.75" x14ac:dyDescent="0.25">
      <c r="B563" s="220"/>
    </row>
    <row r="564" spans="2:2" ht="18.75" x14ac:dyDescent="0.25">
      <c r="B564" s="220" t="s">
        <v>4456</v>
      </c>
    </row>
    <row r="565" spans="2:2" ht="18.75" x14ac:dyDescent="0.25">
      <c r="B565" s="220"/>
    </row>
    <row r="566" spans="2:2" ht="112.5" x14ac:dyDescent="0.25">
      <c r="B566" s="220" t="s">
        <v>4457</v>
      </c>
    </row>
    <row r="567" spans="2:2" ht="18.75" x14ac:dyDescent="0.25">
      <c r="B567" s="220"/>
    </row>
    <row r="568" spans="2:2" ht="18.75" x14ac:dyDescent="0.25">
      <c r="B568" s="220" t="s">
        <v>4458</v>
      </c>
    </row>
    <row r="569" spans="2:2" ht="18.75" x14ac:dyDescent="0.25">
      <c r="B569" s="220"/>
    </row>
    <row r="570" spans="2:2" ht="18.75" x14ac:dyDescent="0.25">
      <c r="B570" s="221"/>
    </row>
    <row r="571" spans="2:2" ht="37.5" x14ac:dyDescent="0.25">
      <c r="B571" s="220" t="s">
        <v>4459</v>
      </c>
    </row>
    <row r="572" spans="2:2" ht="18.75" x14ac:dyDescent="0.25">
      <c r="B572" s="220"/>
    </row>
    <row r="573" spans="2:2" ht="18.75" x14ac:dyDescent="0.25">
      <c r="B573" s="220" t="s">
        <v>4460</v>
      </c>
    </row>
    <row r="574" spans="2:2" ht="18.75" x14ac:dyDescent="0.25">
      <c r="B574" s="220"/>
    </row>
    <row r="575" spans="2:2" ht="37.5" x14ac:dyDescent="0.25">
      <c r="B575" s="220" t="s">
        <v>4461</v>
      </c>
    </row>
    <row r="576" spans="2:2" ht="93.75" x14ac:dyDescent="0.25">
      <c r="B576" s="213" t="s">
        <v>4462</v>
      </c>
    </row>
    <row r="577" spans="2:2" ht="18.75" x14ac:dyDescent="0.25">
      <c r="B577" s="213" t="s">
        <v>3986</v>
      </c>
    </row>
    <row r="578" spans="2:2" ht="37.5" x14ac:dyDescent="0.25">
      <c r="B578" s="213" t="s">
        <v>4463</v>
      </c>
    </row>
    <row r="579" spans="2:2" ht="56.25" x14ac:dyDescent="0.25">
      <c r="B579" s="213" t="s">
        <v>4464</v>
      </c>
    </row>
    <row r="580" spans="2:2" ht="18.75" x14ac:dyDescent="0.25">
      <c r="B580" s="220"/>
    </row>
    <row r="581" spans="2:2" ht="18.75" x14ac:dyDescent="0.25">
      <c r="B581" s="220" t="s">
        <v>4465</v>
      </c>
    </row>
    <row r="582" spans="2:2" ht="18.75" x14ac:dyDescent="0.25">
      <c r="B582" s="226"/>
    </row>
    <row r="583" spans="2:2" ht="37.5" x14ac:dyDescent="0.25">
      <c r="B583" s="220" t="s">
        <v>4466</v>
      </c>
    </row>
    <row r="584" spans="2:2" ht="18.75" x14ac:dyDescent="0.25">
      <c r="B584" s="220"/>
    </row>
    <row r="585" spans="2:2" ht="37.5" x14ac:dyDescent="0.25">
      <c r="B585" s="220" t="s">
        <v>4467</v>
      </c>
    </row>
    <row r="586" spans="2:2" ht="18.75" x14ac:dyDescent="0.25">
      <c r="B586" s="226"/>
    </row>
    <row r="587" spans="2:2" ht="18.75" x14ac:dyDescent="0.25">
      <c r="B587" s="220" t="s">
        <v>4468</v>
      </c>
    </row>
    <row r="588" spans="2:2" ht="18.75" x14ac:dyDescent="0.25">
      <c r="B588" s="220" t="s">
        <v>4469</v>
      </c>
    </row>
    <row r="589" spans="2:2" ht="18.75" x14ac:dyDescent="0.25">
      <c r="B589" s="220"/>
    </row>
    <row r="590" spans="2:2" ht="37.5" x14ac:dyDescent="0.25">
      <c r="B590" s="220" t="s">
        <v>4470</v>
      </c>
    </row>
    <row r="591" spans="2:2" ht="18.75" x14ac:dyDescent="0.25">
      <c r="B591" s="220"/>
    </row>
    <row r="592" spans="2:2" ht="18.75" x14ac:dyDescent="0.25">
      <c r="B592" s="220" t="s">
        <v>4471</v>
      </c>
    </row>
    <row r="593" spans="2:2" ht="18.75" x14ac:dyDescent="0.25">
      <c r="B593" s="221"/>
    </row>
    <row r="594" spans="2:2" ht="56.25" x14ac:dyDescent="0.25">
      <c r="B594" s="220" t="s">
        <v>4472</v>
      </c>
    </row>
    <row r="595" spans="2:2" ht="18.75" x14ac:dyDescent="0.25">
      <c r="B595" s="220"/>
    </row>
    <row r="596" spans="2:2" ht="18.75" x14ac:dyDescent="0.25">
      <c r="B596" s="191"/>
    </row>
    <row r="597" spans="2:2" ht="18.75" x14ac:dyDescent="0.25">
      <c r="B597" s="191"/>
    </row>
    <row r="598" spans="2:2" ht="18.75" x14ac:dyDescent="0.25">
      <c r="B598" s="220" t="s">
        <v>4473</v>
      </c>
    </row>
    <row r="599" spans="2:2" ht="18.75" x14ac:dyDescent="0.25">
      <c r="B599" s="220" t="s">
        <v>4474</v>
      </c>
    </row>
    <row r="600" spans="2:2" ht="18.75" x14ac:dyDescent="0.25">
      <c r="B600" s="220" t="s">
        <v>9</v>
      </c>
    </row>
    <row r="601" spans="2:2" ht="18.75" x14ac:dyDescent="0.25">
      <c r="B601" s="220" t="s">
        <v>4475</v>
      </c>
    </row>
    <row r="602" spans="2:2" ht="18.75" x14ac:dyDescent="0.25">
      <c r="B602" s="220" t="s">
        <v>4490</v>
      </c>
    </row>
    <row r="603" spans="2:2" ht="18.75" x14ac:dyDescent="0.25">
      <c r="B603" s="20"/>
    </row>
    <row r="604" spans="2:2" ht="18.75" x14ac:dyDescent="0.25">
      <c r="B604" s="211" t="s">
        <v>4476</v>
      </c>
    </row>
    <row r="605" spans="2:2" ht="18.75" x14ac:dyDescent="0.25">
      <c r="B605" s="211" t="s">
        <v>4477</v>
      </c>
    </row>
    <row r="606" spans="2:2" ht="18.75" x14ac:dyDescent="0.25">
      <c r="B606" s="211" t="s">
        <v>4478</v>
      </c>
    </row>
    <row r="607" spans="2:2" ht="18.75" x14ac:dyDescent="0.25">
      <c r="B607" s="211" t="s">
        <v>3633</v>
      </c>
    </row>
    <row r="608" spans="2:2" ht="18.75" x14ac:dyDescent="0.25">
      <c r="B608" s="211" t="s">
        <v>4479</v>
      </c>
    </row>
    <row r="609" spans="2:2" ht="18.75" x14ac:dyDescent="0.25">
      <c r="B609" s="211" t="s">
        <v>4480</v>
      </c>
    </row>
    <row r="612" spans="2:2" ht="75" x14ac:dyDescent="0.3">
      <c r="B612" s="227" t="s">
        <v>4491</v>
      </c>
    </row>
    <row r="613" spans="2:2" ht="18.75" x14ac:dyDescent="0.3">
      <c r="B613" s="228"/>
    </row>
    <row r="614" spans="2:2" ht="18.75" x14ac:dyDescent="0.3">
      <c r="B614" s="228" t="s">
        <v>4481</v>
      </c>
    </row>
    <row r="615" spans="2:2" ht="18.75" x14ac:dyDescent="0.3">
      <c r="B615" s="228"/>
    </row>
    <row r="616" spans="2:2" ht="18.75" x14ac:dyDescent="0.3">
      <c r="B616" s="228"/>
    </row>
    <row r="617" spans="2:2" ht="18.75" x14ac:dyDescent="0.3">
      <c r="B617" s="228" t="s">
        <v>4482</v>
      </c>
    </row>
    <row r="622" spans="2:2" ht="18.75" x14ac:dyDescent="0.25">
      <c r="B622" s="20"/>
    </row>
    <row r="623" spans="2:2" ht="18.75" x14ac:dyDescent="0.25">
      <c r="B623" s="22" t="s">
        <v>4483</v>
      </c>
    </row>
    <row r="624" spans="2:2" ht="18.75" x14ac:dyDescent="0.25">
      <c r="B624" s="20"/>
    </row>
    <row r="625" spans="2:2" ht="18.75" x14ac:dyDescent="0.25">
      <c r="B625" s="20" t="s">
        <v>4484</v>
      </c>
    </row>
    <row r="626" spans="2:2" ht="18.75" x14ac:dyDescent="0.25">
      <c r="B626" s="20" t="s">
        <v>4485</v>
      </c>
    </row>
    <row r="627" spans="2:2" ht="18.75" x14ac:dyDescent="0.25">
      <c r="B627" s="20" t="s">
        <v>174</v>
      </c>
    </row>
    <row r="628" spans="2:2" ht="18.75" x14ac:dyDescent="0.25">
      <c r="B628" s="20" t="s">
        <v>4486</v>
      </c>
    </row>
    <row r="629" spans="2:2" ht="18.75" x14ac:dyDescent="0.25">
      <c r="B629" s="20" t="s">
        <v>4487</v>
      </c>
    </row>
    <row r="630" spans="2:2" ht="18.75" x14ac:dyDescent="0.25">
      <c r="B630" s="20"/>
    </row>
    <row r="631" spans="2:2" ht="18.75" x14ac:dyDescent="0.25">
      <c r="B631" s="20"/>
    </row>
    <row r="632" spans="2:2" ht="18.75" x14ac:dyDescent="0.25">
      <c r="B632" s="20" t="s">
        <v>4488</v>
      </c>
    </row>
    <row r="633" spans="2:2" ht="18.75" x14ac:dyDescent="0.25">
      <c r="B633" s="20" t="s">
        <v>4489</v>
      </c>
    </row>
    <row r="634" spans="2:2" ht="18.75" x14ac:dyDescent="0.25">
      <c r="B634" s="20"/>
    </row>
  </sheetData>
  <hyperlinks>
    <hyperlink ref="B2" location="'Калькулятор 3'!A1" display="ВЕРНУТЬСЯ К КАЛЬКУЛЯТОР"/>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s>
  <pageMargins left="0.7" right="0.7" top="0.75" bottom="0.75" header="0.3" footer="0.3"/>
  <pageSetup paperSize="9" orientation="portrait" horizontalDpi="0" verticalDpi="0" r:id="rId17"/>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3'!A1" display="ВЕРНУТЬСЯ К КАЛЬКУЛЯТОР"/>
    <hyperlink ref="B19" location="'Калькулятор 3'!A1" display="ВЕРНУТЬСЯ К КАЛЬКУЛЯТОР"/>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F554"/>
  <sheetViews>
    <sheetView workbookViewId="0">
      <selection activeCell="B1" sqref="B1"/>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c r="C2" s="1"/>
      <c r="D2" s="1"/>
      <c r="E2" s="1"/>
      <c r="F2" s="1"/>
    </row>
    <row r="3" spans="2:6" ht="131.25" x14ac:dyDescent="0.25">
      <c r="B3" s="22" t="s">
        <v>3653</v>
      </c>
      <c r="C3" s="1"/>
      <c r="D3" s="1"/>
      <c r="E3" s="1"/>
      <c r="F3" s="1"/>
    </row>
    <row r="4" spans="2:6" ht="56.25" x14ac:dyDescent="0.25">
      <c r="B4" s="20" t="s">
        <v>3654</v>
      </c>
      <c r="C4" s="1"/>
      <c r="D4" s="1"/>
      <c r="E4" s="1"/>
      <c r="F4" s="1"/>
    </row>
    <row r="5" spans="2:6" ht="30" x14ac:dyDescent="0.25">
      <c r="B5" s="24" t="s">
        <v>3567</v>
      </c>
      <c r="C5" s="1"/>
      <c r="D5" s="1"/>
      <c r="E5" s="1"/>
      <c r="F5" s="1"/>
    </row>
    <row r="6" spans="2:6" ht="187.5" x14ac:dyDescent="0.25">
      <c r="B6" s="20" t="s">
        <v>3655</v>
      </c>
      <c r="C6" s="1"/>
      <c r="D6" s="1"/>
      <c r="E6" s="1"/>
      <c r="F6" s="1"/>
    </row>
    <row r="7" spans="2:6" ht="18.75" x14ac:dyDescent="0.25">
      <c r="B7" s="20" t="s">
        <v>3656</v>
      </c>
      <c r="C7" s="1"/>
      <c r="D7" s="1"/>
      <c r="E7" s="1"/>
      <c r="F7" s="1"/>
    </row>
    <row r="8" spans="2:6" ht="18.75" x14ac:dyDescent="0.25">
      <c r="B8" s="64"/>
      <c r="C8" s="1"/>
      <c r="D8" s="1"/>
      <c r="E8" s="1"/>
      <c r="F8" s="1"/>
    </row>
    <row r="9" spans="2:6" ht="37.5" x14ac:dyDescent="0.25">
      <c r="B9" s="119" t="s">
        <v>3657</v>
      </c>
      <c r="C9" s="1"/>
      <c r="D9" s="1"/>
      <c r="E9" s="1"/>
      <c r="F9" s="1"/>
    </row>
    <row r="10" spans="2:6" x14ac:dyDescent="0.25">
      <c r="C10" s="1"/>
      <c r="D10" s="1"/>
      <c r="E10" s="1"/>
      <c r="F10" s="1"/>
    </row>
    <row r="11" spans="2:6" ht="131.25" x14ac:dyDescent="0.25">
      <c r="B11" s="179" t="s">
        <v>3658</v>
      </c>
      <c r="C11" s="1"/>
      <c r="D11" s="1"/>
      <c r="E11" s="1"/>
      <c r="F11" s="1"/>
    </row>
    <row r="12" spans="2:6" x14ac:dyDescent="0.25">
      <c r="B12" s="178" t="s">
        <v>164</v>
      </c>
      <c r="C12" s="1"/>
      <c r="D12" s="1"/>
      <c r="E12" s="1"/>
      <c r="F12" s="1"/>
    </row>
    <row r="13" spans="2:6" ht="93.75" x14ac:dyDescent="0.25">
      <c r="B13" s="22" t="s">
        <v>3659</v>
      </c>
      <c r="C13" s="1"/>
      <c r="D13" s="1"/>
      <c r="E13" s="1"/>
      <c r="F13" s="1"/>
    </row>
    <row r="14" spans="2:6" ht="18.75" x14ac:dyDescent="0.25">
      <c r="B14" s="16" t="s">
        <v>3660</v>
      </c>
      <c r="C14" s="1"/>
      <c r="D14" s="1"/>
      <c r="E14" s="1"/>
      <c r="F14" s="1"/>
    </row>
    <row r="15" spans="2:6" ht="56.25" x14ac:dyDescent="0.25">
      <c r="B15" s="20" t="s">
        <v>3662</v>
      </c>
      <c r="C15" s="1"/>
      <c r="D15" s="1"/>
      <c r="E15" s="1"/>
      <c r="F15" s="1"/>
    </row>
    <row r="16" spans="2:6" ht="112.5" x14ac:dyDescent="0.25">
      <c r="B16" s="20" t="s">
        <v>3663</v>
      </c>
      <c r="C16" s="1"/>
      <c r="D16" s="1"/>
      <c r="E16" s="1"/>
      <c r="F16" s="1"/>
    </row>
    <row r="17" spans="2:6" ht="18.75" x14ac:dyDescent="0.25">
      <c r="B17" s="20" t="s">
        <v>3664</v>
      </c>
      <c r="C17" s="1"/>
      <c r="D17" s="1"/>
      <c r="E17" s="1"/>
      <c r="F17" s="1"/>
    </row>
    <row r="18" spans="2:6" ht="75" x14ac:dyDescent="0.25">
      <c r="B18" s="20" t="s">
        <v>3665</v>
      </c>
      <c r="C18" s="1"/>
      <c r="D18" s="1"/>
      <c r="E18" s="1"/>
      <c r="F18" s="1"/>
    </row>
    <row r="19" spans="2:6" ht="18.75" x14ac:dyDescent="0.25">
      <c r="B19" s="16" t="s">
        <v>3666</v>
      </c>
      <c r="C19" s="1"/>
      <c r="D19" s="1"/>
      <c r="E19" s="1"/>
      <c r="F19" s="1"/>
    </row>
    <row r="20" spans="2:6" ht="18.75" x14ac:dyDescent="0.25">
      <c r="B20" s="19" t="s">
        <v>3667</v>
      </c>
      <c r="C20" s="1"/>
      <c r="D20" s="1"/>
      <c r="E20" s="1"/>
      <c r="F20" s="1"/>
    </row>
    <row r="21" spans="2:6" ht="18.75" x14ac:dyDescent="0.25">
      <c r="B21" s="19"/>
      <c r="C21" s="1"/>
      <c r="D21" s="1"/>
      <c r="E21" s="1"/>
      <c r="F21" s="1"/>
    </row>
    <row r="22" spans="2:6" ht="18.75" x14ac:dyDescent="0.25">
      <c r="B22" s="21" t="s">
        <v>3668</v>
      </c>
      <c r="C22" s="1"/>
      <c r="D22" s="1"/>
      <c r="E22" s="1"/>
      <c r="F22" s="1"/>
    </row>
    <row r="23" spans="2:6" ht="37.5" x14ac:dyDescent="0.25">
      <c r="B23" s="21" t="s">
        <v>3669</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3670</v>
      </c>
      <c r="C26" s="1"/>
      <c r="D26" s="1"/>
      <c r="E26" s="1"/>
      <c r="F26" s="1"/>
    </row>
    <row r="27" spans="2:6" ht="18.75" x14ac:dyDescent="0.25">
      <c r="B27" s="21" t="s">
        <v>3671</v>
      </c>
      <c r="C27" s="1"/>
      <c r="D27" s="1"/>
      <c r="E27" s="1"/>
      <c r="F27" s="1"/>
    </row>
    <row r="28" spans="2:6" x14ac:dyDescent="0.25">
      <c r="B28" s="24" t="s">
        <v>3672</v>
      </c>
      <c r="C28" s="1"/>
      <c r="D28" s="1"/>
      <c r="E28" s="1"/>
      <c r="F28" s="1"/>
    </row>
    <row r="29" spans="2:6" ht="56.25" x14ac:dyDescent="0.25">
      <c r="B29" s="20" t="s">
        <v>3673</v>
      </c>
      <c r="C29" s="1"/>
      <c r="D29" s="1"/>
      <c r="E29" s="1"/>
      <c r="F29" s="1"/>
    </row>
    <row r="30" spans="2:6" ht="18.75" x14ac:dyDescent="0.25">
      <c r="B30" s="20" t="s">
        <v>3674</v>
      </c>
      <c r="C30" s="1"/>
      <c r="D30" s="1"/>
      <c r="E30" s="1"/>
      <c r="F30" s="1"/>
    </row>
    <row r="31" spans="2:6" ht="18.75" x14ac:dyDescent="0.25">
      <c r="B31" s="20" t="s">
        <v>3675</v>
      </c>
      <c r="C31" s="1"/>
      <c r="D31" s="1"/>
      <c r="E31" s="1"/>
      <c r="F31" s="1"/>
    </row>
    <row r="32" spans="2:6" ht="18.75" x14ac:dyDescent="0.25">
      <c r="B32" s="21" t="s">
        <v>3676</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3677</v>
      </c>
      <c r="C35" s="1"/>
      <c r="D35" s="1"/>
      <c r="E35" s="1"/>
      <c r="F35" s="1"/>
    </row>
    <row r="36" spans="2:6" ht="37.5" x14ac:dyDescent="0.25">
      <c r="B36" s="21" t="s">
        <v>3678</v>
      </c>
      <c r="C36" s="1"/>
      <c r="D36" s="1"/>
      <c r="E36" s="1"/>
      <c r="F36" s="1"/>
    </row>
    <row r="37" spans="2:6" ht="56.25" x14ac:dyDescent="0.25">
      <c r="B37" s="21" t="s">
        <v>3679</v>
      </c>
      <c r="C37" s="1"/>
      <c r="D37" s="1"/>
      <c r="E37" s="1"/>
      <c r="F37" s="1"/>
    </row>
    <row r="38" spans="2:6" ht="37.5" x14ac:dyDescent="0.25">
      <c r="B38" s="21" t="s">
        <v>3680</v>
      </c>
      <c r="C38" s="1"/>
      <c r="D38" s="1"/>
      <c r="E38" s="1"/>
      <c r="F38" s="1"/>
    </row>
    <row r="39" spans="2:6" ht="18.75" x14ac:dyDescent="0.25">
      <c r="B39" s="21" t="s">
        <v>3681</v>
      </c>
      <c r="C39" s="1"/>
      <c r="D39" s="1"/>
      <c r="E39" s="1"/>
      <c r="F39" s="1"/>
    </row>
    <row r="40" spans="2:6" ht="18.75" x14ac:dyDescent="0.25">
      <c r="B40" s="21" t="s">
        <v>3573</v>
      </c>
      <c r="C40" s="1"/>
      <c r="D40" s="1"/>
      <c r="E40" s="1"/>
      <c r="F40" s="1"/>
    </row>
    <row r="41" spans="2:6" ht="37.5" x14ac:dyDescent="0.25">
      <c r="B41" s="21" t="s">
        <v>3682</v>
      </c>
      <c r="C41" s="1"/>
      <c r="D41" s="1"/>
      <c r="E41" s="1"/>
      <c r="F41" s="1"/>
    </row>
    <row r="42" spans="2:6" ht="18.75" x14ac:dyDescent="0.25">
      <c r="B42" s="21" t="s">
        <v>3683</v>
      </c>
      <c r="C42" s="1"/>
      <c r="D42" s="1"/>
      <c r="E42" s="1"/>
      <c r="F42" s="1"/>
    </row>
    <row r="43" spans="2:6" ht="18.75" x14ac:dyDescent="0.25">
      <c r="B43" s="21" t="s">
        <v>3684</v>
      </c>
      <c r="C43" s="1"/>
      <c r="D43" s="1"/>
      <c r="E43" s="1"/>
      <c r="F43" s="1"/>
    </row>
    <row r="44" spans="2:6" ht="18.75" x14ac:dyDescent="0.25">
      <c r="B44" s="21" t="s">
        <v>3685</v>
      </c>
      <c r="C44" s="1"/>
      <c r="D44" s="1"/>
      <c r="E44" s="1"/>
      <c r="F44" s="1"/>
    </row>
    <row r="45" spans="2:6" ht="18.75" x14ac:dyDescent="0.25">
      <c r="B45" s="21" t="s">
        <v>3686</v>
      </c>
      <c r="C45" s="1"/>
      <c r="D45" s="1"/>
      <c r="E45" s="1"/>
      <c r="F45" s="1"/>
    </row>
    <row r="46" spans="2:6" ht="18.75" x14ac:dyDescent="0.25">
      <c r="B46" s="21" t="s">
        <v>3687</v>
      </c>
      <c r="C46" s="1"/>
      <c r="D46" s="1"/>
      <c r="E46" s="1"/>
      <c r="F46" s="1"/>
    </row>
    <row r="47" spans="2:6" ht="18.75" x14ac:dyDescent="0.25">
      <c r="B47" s="21" t="s">
        <v>3688</v>
      </c>
      <c r="C47" s="1"/>
      <c r="D47" s="1"/>
      <c r="E47" s="1"/>
      <c r="F47" s="1"/>
    </row>
    <row r="48" spans="2:6" ht="18.75" x14ac:dyDescent="0.25">
      <c r="B48" s="21" t="s">
        <v>3689</v>
      </c>
      <c r="C48" s="1"/>
      <c r="D48" s="1"/>
      <c r="E48" s="1"/>
      <c r="F48" s="1"/>
    </row>
    <row r="49" spans="2:6" ht="37.5" x14ac:dyDescent="0.25">
      <c r="B49" s="21" t="s">
        <v>3574</v>
      </c>
      <c r="C49" s="1"/>
      <c r="D49" s="1"/>
      <c r="E49" s="1"/>
      <c r="F49" s="1"/>
    </row>
    <row r="50" spans="2:6" ht="18.75" x14ac:dyDescent="0.25">
      <c r="B50" s="21" t="s">
        <v>3690</v>
      </c>
      <c r="C50" s="1"/>
      <c r="D50" s="1"/>
      <c r="E50" s="1"/>
      <c r="F50" s="1"/>
    </row>
    <row r="51" spans="2:6" ht="37.5" x14ac:dyDescent="0.25">
      <c r="B51" s="21" t="s">
        <v>3691</v>
      </c>
      <c r="C51" s="1"/>
      <c r="D51" s="1"/>
      <c r="E51" s="1"/>
      <c r="F51" s="1"/>
    </row>
    <row r="52" spans="2:6" ht="37.5" x14ac:dyDescent="0.25">
      <c r="B52" s="21" t="s">
        <v>3692</v>
      </c>
      <c r="C52" s="1"/>
      <c r="D52" s="1"/>
      <c r="E52" s="1"/>
      <c r="F52" s="1"/>
    </row>
    <row r="53" spans="2:6" ht="18.75" x14ac:dyDescent="0.25">
      <c r="B53" s="21" t="s">
        <v>3693</v>
      </c>
      <c r="C53" s="1"/>
      <c r="D53" s="1"/>
      <c r="E53" s="1"/>
      <c r="F53" s="1"/>
    </row>
    <row r="54" spans="2:6" ht="37.5" x14ac:dyDescent="0.25">
      <c r="B54" s="21" t="s">
        <v>3694</v>
      </c>
      <c r="C54" s="1"/>
      <c r="D54" s="1"/>
      <c r="E54" s="1"/>
      <c r="F54" s="1"/>
    </row>
    <row r="55" spans="2:6" ht="18.75" x14ac:dyDescent="0.25">
      <c r="B55" s="21" t="s">
        <v>3695</v>
      </c>
      <c r="C55" s="20"/>
      <c r="D55" s="1"/>
      <c r="E55" s="1"/>
      <c r="F55" s="1"/>
    </row>
    <row r="56" spans="2:6" ht="37.5" x14ac:dyDescent="0.25">
      <c r="B56" s="21" t="s">
        <v>3696</v>
      </c>
      <c r="C56" s="20"/>
      <c r="D56" s="20"/>
      <c r="E56" s="20"/>
      <c r="F56" s="1"/>
    </row>
    <row r="57" spans="2:6" ht="18.75" x14ac:dyDescent="0.25">
      <c r="B57" s="21" t="s">
        <v>3697</v>
      </c>
      <c r="C57" s="20"/>
      <c r="D57" s="20"/>
      <c r="E57" s="20"/>
      <c r="F57" s="1"/>
    </row>
    <row r="58" spans="2:6" ht="93.75" x14ac:dyDescent="0.25">
      <c r="B58" s="21" t="s">
        <v>3698</v>
      </c>
      <c r="C58" s="20"/>
      <c r="D58" s="20"/>
      <c r="E58" s="20"/>
      <c r="F58" s="1"/>
    </row>
    <row r="59" spans="2:6" ht="75" x14ac:dyDescent="0.25">
      <c r="B59" s="21" t="s">
        <v>3699</v>
      </c>
      <c r="C59" s="20"/>
      <c r="D59" s="20"/>
      <c r="E59" s="20"/>
      <c r="F59" s="1"/>
    </row>
    <row r="60" spans="2:6" ht="18.75" x14ac:dyDescent="0.25">
      <c r="B60" s="184"/>
      <c r="C60" s="1"/>
      <c r="D60" s="1"/>
      <c r="E60" s="1"/>
      <c r="F60" s="1"/>
    </row>
    <row r="61" spans="2:6" ht="18.75" x14ac:dyDescent="0.25">
      <c r="B61" s="16" t="s">
        <v>3700</v>
      </c>
      <c r="C61" s="1"/>
      <c r="D61" s="1"/>
      <c r="E61" s="1"/>
      <c r="F61" s="1"/>
    </row>
    <row r="62" spans="2:6" ht="18.75" x14ac:dyDescent="0.25">
      <c r="B62" s="21"/>
      <c r="C62" s="1"/>
      <c r="D62" s="1"/>
      <c r="E62" s="1"/>
      <c r="F62" s="1"/>
    </row>
    <row r="63" spans="2:6" ht="18.75" x14ac:dyDescent="0.25">
      <c r="B63" s="16" t="s">
        <v>3701</v>
      </c>
      <c r="C63" s="1"/>
      <c r="D63" s="1"/>
      <c r="E63" s="1"/>
      <c r="F63" s="1"/>
    </row>
    <row r="64" spans="2:6" ht="18.75" x14ac:dyDescent="0.25">
      <c r="B64" s="19"/>
      <c r="C64" s="1"/>
      <c r="D64" s="1"/>
      <c r="E64" s="1"/>
      <c r="F64" s="1"/>
    </row>
    <row r="65" spans="2:6" ht="37.5" x14ac:dyDescent="0.25">
      <c r="B65" s="20" t="s">
        <v>3702</v>
      </c>
      <c r="C65" s="1"/>
      <c r="D65" s="1"/>
      <c r="E65" s="1"/>
      <c r="F65" s="1"/>
    </row>
    <row r="66" spans="2:6" ht="18.75" x14ac:dyDescent="0.25">
      <c r="B66" s="20"/>
      <c r="C66" s="1"/>
      <c r="D66" s="1"/>
      <c r="E66" s="1"/>
      <c r="F66" s="1"/>
    </row>
    <row r="67" spans="2:6" ht="18.75" x14ac:dyDescent="0.25">
      <c r="B67" s="16" t="s">
        <v>3703</v>
      </c>
      <c r="C67" s="177"/>
      <c r="D67" s="1"/>
      <c r="E67" s="1"/>
      <c r="F67" s="1"/>
    </row>
    <row r="68" spans="2:6" ht="18.75" x14ac:dyDescent="0.25">
      <c r="B68" s="16" t="s">
        <v>3704</v>
      </c>
      <c r="C68" s="177"/>
      <c r="D68" s="1"/>
      <c r="E68" s="1"/>
      <c r="F68" s="1"/>
    </row>
    <row r="69" spans="2:6" ht="18.75" x14ac:dyDescent="0.25">
      <c r="B69" s="20"/>
      <c r="C69" s="177"/>
      <c r="D69" s="1"/>
      <c r="E69" s="1"/>
      <c r="F69" s="1"/>
    </row>
    <row r="70" spans="2:6" ht="18.75" x14ac:dyDescent="0.25">
      <c r="B70" s="20" t="s">
        <v>3705</v>
      </c>
      <c r="C70" s="177"/>
      <c r="D70" s="1"/>
      <c r="E70" s="1"/>
      <c r="F70" s="1"/>
    </row>
    <row r="71" spans="2:6" ht="18.75" x14ac:dyDescent="0.25">
      <c r="B71" s="20" t="s">
        <v>3706</v>
      </c>
      <c r="C71" s="177"/>
      <c r="D71" s="1"/>
      <c r="E71" s="1"/>
      <c r="F71" s="1"/>
    </row>
    <row r="72" spans="2:6" ht="37.5" x14ac:dyDescent="0.25">
      <c r="B72" s="20" t="s">
        <v>3707</v>
      </c>
      <c r="C72" s="177"/>
      <c r="D72" s="1"/>
      <c r="E72" s="1"/>
      <c r="F72" s="1"/>
    </row>
    <row r="73" spans="2:6" ht="131.25" x14ac:dyDescent="0.25">
      <c r="B73" s="20" t="s">
        <v>3708</v>
      </c>
      <c r="C73" s="177"/>
      <c r="D73" s="1"/>
      <c r="E73" s="1"/>
      <c r="F73" s="1"/>
    </row>
    <row r="74" spans="2:6" ht="18.75" x14ac:dyDescent="0.25">
      <c r="B74" s="20"/>
      <c r="C74" s="1"/>
      <c r="D74" s="1"/>
      <c r="E74" s="1"/>
      <c r="F74" s="1"/>
    </row>
    <row r="75" spans="2:6" ht="18.75" x14ac:dyDescent="0.25">
      <c r="B75" s="16" t="s">
        <v>3709</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3710</v>
      </c>
      <c r="C78" s="1"/>
      <c r="D78" s="1"/>
      <c r="E78" s="1"/>
      <c r="F78" s="1"/>
    </row>
    <row r="79" spans="2:6" ht="18.75" x14ac:dyDescent="0.25">
      <c r="B79" s="20" t="s">
        <v>3711</v>
      </c>
      <c r="C79" s="1"/>
      <c r="D79" s="1"/>
      <c r="E79" s="1"/>
      <c r="F79" s="1"/>
    </row>
    <row r="80" spans="2:6" ht="18.75" x14ac:dyDescent="0.25">
      <c r="B80" s="20" t="s">
        <v>3712</v>
      </c>
      <c r="C80" s="1"/>
      <c r="D80" s="1"/>
      <c r="E80" s="1"/>
      <c r="F80" s="1"/>
    </row>
    <row r="81" spans="2:6" ht="18.75" x14ac:dyDescent="0.25">
      <c r="B81" s="20"/>
      <c r="C81" s="1"/>
      <c r="D81" s="1"/>
      <c r="E81" s="1"/>
      <c r="F81" s="1"/>
    </row>
    <row r="82" spans="2:6" ht="18.75" x14ac:dyDescent="0.25">
      <c r="B82" s="16" t="s">
        <v>3713</v>
      </c>
      <c r="C82" s="1"/>
      <c r="D82" s="1"/>
      <c r="E82" s="1"/>
      <c r="F82" s="1"/>
    </row>
    <row r="83" spans="2:6" ht="18.75" x14ac:dyDescent="0.25">
      <c r="B83" s="16" t="s">
        <v>3714</v>
      </c>
      <c r="C83" s="1"/>
      <c r="D83" s="1"/>
      <c r="E83" s="1"/>
      <c r="F83" s="1"/>
    </row>
    <row r="84" spans="2:6" ht="18.75" x14ac:dyDescent="0.25">
      <c r="B84" s="16" t="s">
        <v>3715</v>
      </c>
      <c r="C84" s="1"/>
      <c r="D84" s="1"/>
      <c r="E84" s="1"/>
      <c r="F84" s="1"/>
    </row>
    <row r="85" spans="2:6" ht="18.75" x14ac:dyDescent="0.25">
      <c r="B85" s="16" t="s">
        <v>3716</v>
      </c>
      <c r="C85" s="1"/>
      <c r="D85" s="1"/>
      <c r="E85" s="1"/>
      <c r="F85" s="1"/>
    </row>
    <row r="86" spans="2:6" ht="18.75" x14ac:dyDescent="0.25">
      <c r="B86" s="16" t="s">
        <v>3717</v>
      </c>
      <c r="C86" s="20"/>
      <c r="D86" s="20"/>
      <c r="E86" s="1"/>
      <c r="F86" s="1"/>
    </row>
    <row r="87" spans="2:6" ht="18.75" x14ac:dyDescent="0.25">
      <c r="B87" s="16" t="s">
        <v>165</v>
      </c>
      <c r="C87" s="20"/>
      <c r="D87" s="20"/>
      <c r="E87" s="1"/>
      <c r="F87" s="1"/>
    </row>
    <row r="88" spans="2:6" ht="18.75" x14ac:dyDescent="0.25">
      <c r="B88" s="20"/>
      <c r="C88" s="1"/>
      <c r="D88" s="1"/>
      <c r="E88" s="1"/>
      <c r="F88" s="1"/>
    </row>
    <row r="89" spans="2:6" ht="18.75" x14ac:dyDescent="0.25">
      <c r="B89" s="20" t="s">
        <v>3718</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20"/>
      <c r="D93" s="1"/>
      <c r="E93" s="1"/>
      <c r="F93" s="1"/>
    </row>
    <row r="94" spans="2:6" ht="18.75" x14ac:dyDescent="0.25">
      <c r="B94" s="20" t="s">
        <v>3719</v>
      </c>
      <c r="C94" s="1"/>
      <c r="D94" s="1"/>
      <c r="E94" s="1"/>
      <c r="F94" s="1"/>
    </row>
    <row r="95" spans="2:6" ht="18.75" x14ac:dyDescent="0.25">
      <c r="B95" s="22"/>
      <c r="C95" s="20"/>
      <c r="D95" s="1"/>
      <c r="E95" s="1"/>
      <c r="F95" s="1"/>
    </row>
    <row r="96" spans="2:6" ht="18.75" x14ac:dyDescent="0.25">
      <c r="B96" s="16" t="s">
        <v>3720</v>
      </c>
      <c r="C96" s="1"/>
      <c r="D96" s="1"/>
      <c r="E96" s="1"/>
      <c r="F96" s="1"/>
    </row>
    <row r="97" spans="2:6" ht="18.75" x14ac:dyDescent="0.25">
      <c r="B97" s="16" t="s">
        <v>3721</v>
      </c>
      <c r="C97" s="1"/>
      <c r="D97" s="1"/>
      <c r="E97" s="1"/>
      <c r="F97" s="1"/>
    </row>
    <row r="98" spans="2:6" ht="18.75" x14ac:dyDescent="0.25">
      <c r="B98" s="16" t="s">
        <v>3722</v>
      </c>
      <c r="C98" s="1"/>
      <c r="D98" s="1"/>
      <c r="E98" s="1"/>
      <c r="F98" s="1"/>
    </row>
    <row r="99" spans="2:6" ht="18.75" x14ac:dyDescent="0.25">
      <c r="B99" s="19"/>
      <c r="C99" s="1"/>
      <c r="D99" s="1"/>
      <c r="E99" s="1"/>
      <c r="F99" s="1"/>
    </row>
    <row r="100" spans="2:6" ht="37.5" x14ac:dyDescent="0.25">
      <c r="B100" s="20" t="s">
        <v>3723</v>
      </c>
      <c r="C100" s="1"/>
      <c r="D100" s="1"/>
      <c r="E100" s="1"/>
      <c r="F100" s="1"/>
    </row>
    <row r="101" spans="2:6" ht="56.25" x14ac:dyDescent="0.25">
      <c r="B101" s="20" t="s">
        <v>3579</v>
      </c>
      <c r="C101" s="1"/>
      <c r="D101" s="1"/>
      <c r="E101" s="1"/>
      <c r="F101" s="1"/>
    </row>
    <row r="102" spans="2:6" ht="56.25" x14ac:dyDescent="0.25">
      <c r="B102" s="20" t="s">
        <v>3724</v>
      </c>
      <c r="C102" s="1"/>
      <c r="D102" s="1"/>
      <c r="E102" s="1"/>
      <c r="F102" s="1"/>
    </row>
    <row r="103" spans="2:6" ht="37.5" x14ac:dyDescent="0.25">
      <c r="B103" s="20" t="s">
        <v>3725</v>
      </c>
      <c r="C103" s="1"/>
      <c r="D103" s="1"/>
      <c r="E103" s="1"/>
      <c r="F103" s="1"/>
    </row>
    <row r="104" spans="2:6" ht="45" x14ac:dyDescent="0.25">
      <c r="B104" s="24" t="s">
        <v>3580</v>
      </c>
      <c r="C104" s="1"/>
      <c r="D104" s="1"/>
      <c r="E104" s="1"/>
      <c r="F104" s="1"/>
    </row>
    <row r="105" spans="2:6" ht="56.25" x14ac:dyDescent="0.25">
      <c r="B105" s="20" t="s">
        <v>3726</v>
      </c>
      <c r="C105" s="1"/>
      <c r="D105" s="1"/>
      <c r="E105" s="1"/>
      <c r="F105" s="1"/>
    </row>
    <row r="106" spans="2:6" ht="37.5" x14ac:dyDescent="0.25">
      <c r="B106" s="20" t="s">
        <v>3727</v>
      </c>
      <c r="C106" s="1"/>
      <c r="D106" s="1"/>
      <c r="E106" s="1"/>
      <c r="F106" s="1"/>
    </row>
    <row r="107" spans="2:6" ht="93.75" x14ac:dyDescent="0.25">
      <c r="B107" s="20" t="s">
        <v>3728</v>
      </c>
      <c r="C107" s="1"/>
      <c r="D107" s="1"/>
      <c r="E107" s="1"/>
      <c r="F107" s="1"/>
    </row>
    <row r="108" spans="2:6" ht="75" x14ac:dyDescent="0.25">
      <c r="B108" s="20" t="s">
        <v>3729</v>
      </c>
      <c r="C108" s="1"/>
      <c r="D108" s="1"/>
      <c r="E108" s="1"/>
      <c r="F108" s="1"/>
    </row>
    <row r="109" spans="2:6" ht="75" x14ac:dyDescent="0.25">
      <c r="B109" s="20" t="s">
        <v>3730</v>
      </c>
      <c r="C109" s="1"/>
      <c r="D109" s="1"/>
      <c r="E109" s="1"/>
      <c r="F109" s="1"/>
    </row>
    <row r="110" spans="2:6" ht="56.25" x14ac:dyDescent="0.25">
      <c r="B110" s="20" t="s">
        <v>3731</v>
      </c>
      <c r="C110" s="1"/>
      <c r="D110" s="1"/>
      <c r="E110" s="1"/>
      <c r="F110" s="1"/>
    </row>
    <row r="111" spans="2:6" ht="18.75" x14ac:dyDescent="0.25">
      <c r="B111" s="21" t="s">
        <v>3732</v>
      </c>
      <c r="C111" s="1"/>
      <c r="D111" s="1"/>
      <c r="E111" s="1"/>
      <c r="F111" s="1"/>
    </row>
    <row r="112" spans="2:6" ht="56.25" x14ac:dyDescent="0.25">
      <c r="B112" s="21" t="s">
        <v>3733</v>
      </c>
      <c r="C112" s="1"/>
      <c r="D112" s="1"/>
      <c r="E112" s="1"/>
      <c r="F112" s="1"/>
    </row>
    <row r="113" spans="2:6" ht="18.75" x14ac:dyDescent="0.25">
      <c r="B113" s="16"/>
      <c r="C113" s="1"/>
      <c r="D113" s="1"/>
      <c r="E113" s="1"/>
      <c r="F113" s="1"/>
    </row>
    <row r="114" spans="2:6" ht="18.75" x14ac:dyDescent="0.25">
      <c r="B114" s="16" t="s">
        <v>3734</v>
      </c>
      <c r="C114" s="1"/>
      <c r="D114" s="1"/>
      <c r="E114" s="1"/>
      <c r="F114" s="1"/>
    </row>
    <row r="115" spans="2:6" ht="18.75" x14ac:dyDescent="0.25">
      <c r="B115" s="16" t="s">
        <v>3735</v>
      </c>
      <c r="C115" s="1"/>
      <c r="D115" s="1"/>
      <c r="E115" s="1"/>
      <c r="F115" s="1"/>
    </row>
    <row r="116" spans="2:6" ht="18.75" x14ac:dyDescent="0.25">
      <c r="B116" s="16" t="s">
        <v>3736</v>
      </c>
      <c r="C116" s="1"/>
      <c r="D116" s="1"/>
      <c r="E116" s="1"/>
      <c r="F116" s="1"/>
    </row>
    <row r="117" spans="2:6" ht="18.75" x14ac:dyDescent="0.25">
      <c r="B117" s="16" t="s">
        <v>3737</v>
      </c>
      <c r="C117" s="1"/>
      <c r="D117" s="1"/>
      <c r="E117" s="1"/>
      <c r="F117" s="1"/>
    </row>
    <row r="118" spans="2:6" ht="18.75" x14ac:dyDescent="0.25">
      <c r="B118" s="16" t="s">
        <v>3738</v>
      </c>
      <c r="C118" s="1"/>
      <c r="D118" s="1"/>
      <c r="E118" s="1"/>
      <c r="F118" s="1"/>
    </row>
    <row r="119" spans="2:6" ht="18.75" x14ac:dyDescent="0.25">
      <c r="B119" s="16" t="s">
        <v>3739</v>
      </c>
      <c r="C119" s="1"/>
      <c r="D119" s="1"/>
      <c r="E119" s="1"/>
      <c r="F119" s="1"/>
    </row>
    <row r="120" spans="2:6" ht="18.75" x14ac:dyDescent="0.25">
      <c r="B120" s="16" t="s">
        <v>3740</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3741</v>
      </c>
      <c r="C123" s="1"/>
      <c r="D123" s="1"/>
      <c r="E123" s="1"/>
      <c r="F123" s="1"/>
    </row>
    <row r="124" spans="2:6" ht="56.25" x14ac:dyDescent="0.25">
      <c r="B124" s="20" t="s">
        <v>3742</v>
      </c>
      <c r="C124" s="1"/>
      <c r="D124" s="1"/>
      <c r="E124" s="1"/>
      <c r="F124" s="1"/>
    </row>
    <row r="125" spans="2:6" ht="18.75" x14ac:dyDescent="0.25">
      <c r="B125" s="20" t="s">
        <v>3743</v>
      </c>
      <c r="C125" s="1"/>
      <c r="D125" s="1"/>
      <c r="E125" s="1"/>
      <c r="F125" s="1"/>
    </row>
    <row r="126" spans="2:6" ht="18.75" x14ac:dyDescent="0.25">
      <c r="B126" s="20" t="s">
        <v>3744</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3745</v>
      </c>
      <c r="C131" s="1"/>
      <c r="D131" s="1"/>
      <c r="E131" s="1"/>
      <c r="F131" s="1"/>
    </row>
    <row r="132" spans="2:6" ht="18.75" x14ac:dyDescent="0.25">
      <c r="B132" s="16" t="s">
        <v>3746</v>
      </c>
      <c r="C132" s="1"/>
      <c r="D132" s="1"/>
      <c r="E132" s="1"/>
      <c r="F132" s="1"/>
    </row>
    <row r="133" spans="2:6" ht="18.75" x14ac:dyDescent="0.25">
      <c r="B133" s="16" t="s">
        <v>3747</v>
      </c>
      <c r="C133" s="1"/>
      <c r="D133" s="1"/>
      <c r="E133" s="1"/>
      <c r="F133" s="1"/>
    </row>
    <row r="134" spans="2:6" ht="18.75" x14ac:dyDescent="0.25">
      <c r="B134" s="16" t="s">
        <v>3748</v>
      </c>
      <c r="C134" s="1"/>
      <c r="D134" s="1"/>
      <c r="E134" s="1"/>
      <c r="F134" s="1"/>
    </row>
    <row r="135" spans="2:6" ht="18.75" x14ac:dyDescent="0.25">
      <c r="B135" s="16" t="s">
        <v>3749</v>
      </c>
      <c r="C135" s="1"/>
      <c r="D135" s="1"/>
      <c r="E135" s="1"/>
      <c r="F135" s="1"/>
    </row>
    <row r="136" spans="2:6" ht="18.75" x14ac:dyDescent="0.25">
      <c r="B136" s="16" t="s">
        <v>3750</v>
      </c>
      <c r="C136" s="1"/>
      <c r="D136" s="1"/>
      <c r="E136" s="1"/>
      <c r="F136" s="1"/>
    </row>
    <row r="137" spans="2:6" ht="18.75" x14ac:dyDescent="0.25">
      <c r="B137" s="16" t="s">
        <v>3751</v>
      </c>
      <c r="C137" s="1"/>
      <c r="D137" s="1"/>
      <c r="E137" s="1"/>
      <c r="F137" s="1"/>
    </row>
    <row r="138" spans="2:6" ht="18.75" x14ac:dyDescent="0.25">
      <c r="B138" s="16" t="s">
        <v>3752</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3753</v>
      </c>
      <c r="C141" s="1"/>
      <c r="D141" s="1"/>
      <c r="E141" s="1"/>
      <c r="F141" s="1"/>
    </row>
    <row r="142" spans="2:6" ht="18.75" x14ac:dyDescent="0.25">
      <c r="B142" s="20" t="s">
        <v>3754</v>
      </c>
      <c r="C142" s="1"/>
      <c r="D142" s="1"/>
      <c r="E142" s="1"/>
      <c r="F142" s="1"/>
    </row>
    <row r="143" spans="2:6" ht="37.5" x14ac:dyDescent="0.25">
      <c r="B143" s="20" t="s">
        <v>3755</v>
      </c>
      <c r="C143" s="1"/>
      <c r="D143" s="1"/>
      <c r="E143" s="1"/>
      <c r="F143" s="1"/>
    </row>
    <row r="144" spans="2:6" ht="18.75" x14ac:dyDescent="0.25">
      <c r="B144" s="19"/>
      <c r="C144" s="1"/>
      <c r="D144" s="1"/>
      <c r="E144" s="1"/>
      <c r="F144" s="1"/>
    </row>
    <row r="145" spans="2:6" ht="18.75" x14ac:dyDescent="0.25">
      <c r="B145" s="16" t="s">
        <v>3756</v>
      </c>
      <c r="C145" s="1"/>
      <c r="D145" s="1"/>
      <c r="E145" s="1"/>
      <c r="F145" s="1"/>
    </row>
    <row r="146" spans="2:6" ht="18.75" x14ac:dyDescent="0.25">
      <c r="B146" s="20"/>
      <c r="C146" s="1"/>
      <c r="D146" s="1"/>
      <c r="E146" s="1"/>
      <c r="F146" s="1"/>
    </row>
    <row r="147" spans="2:6" ht="56.25" x14ac:dyDescent="0.25">
      <c r="B147" s="20" t="s">
        <v>3757</v>
      </c>
      <c r="C147" s="1"/>
      <c r="D147" s="1"/>
      <c r="E147" s="1"/>
      <c r="F147" s="1"/>
    </row>
    <row r="148" spans="2:6" ht="93.75" x14ac:dyDescent="0.25">
      <c r="B148" s="20" t="s">
        <v>3758</v>
      </c>
      <c r="C148" s="1"/>
      <c r="D148" s="1"/>
      <c r="E148" s="1"/>
      <c r="F148" s="1"/>
    </row>
    <row r="149" spans="2:6" ht="18.75" x14ac:dyDescent="0.25">
      <c r="B149" s="20"/>
      <c r="C149" s="1"/>
      <c r="D149" s="1"/>
      <c r="E149" s="1"/>
      <c r="F149" s="1"/>
    </row>
    <row r="150" spans="2:6" ht="18.75" x14ac:dyDescent="0.25">
      <c r="B150" s="16" t="s">
        <v>3759</v>
      </c>
      <c r="C150" s="1"/>
      <c r="D150" s="1"/>
      <c r="E150" s="1"/>
      <c r="F150" s="1"/>
    </row>
    <row r="151" spans="2:6" ht="18.75" x14ac:dyDescent="0.25">
      <c r="B151" s="16" t="s">
        <v>3760</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3761</v>
      </c>
      <c r="C154" s="1"/>
      <c r="D154" s="1"/>
      <c r="E154" s="1"/>
      <c r="F154" s="1"/>
    </row>
    <row r="155" spans="2:6" ht="18.75" x14ac:dyDescent="0.25">
      <c r="B155" s="20" t="s">
        <v>3762</v>
      </c>
      <c r="C155" s="1"/>
      <c r="D155" s="1"/>
      <c r="E155" s="1"/>
      <c r="F155" s="1"/>
    </row>
    <row r="156" spans="2:6" ht="37.5" x14ac:dyDescent="0.25">
      <c r="B156" s="20" t="s">
        <v>3584</v>
      </c>
      <c r="C156" s="1"/>
      <c r="D156" s="1"/>
      <c r="E156" s="1"/>
      <c r="F156" s="1"/>
    </row>
    <row r="157" spans="2:6" ht="18.75" x14ac:dyDescent="0.25">
      <c r="B157" s="20" t="s">
        <v>3763</v>
      </c>
      <c r="C157" s="1"/>
      <c r="D157" s="1"/>
      <c r="E157" s="1"/>
      <c r="F157" s="1"/>
    </row>
    <row r="158" spans="2:6" ht="56.25" x14ac:dyDescent="0.25">
      <c r="B158" s="20" t="s">
        <v>3764</v>
      </c>
      <c r="C158" s="1"/>
      <c r="D158" s="1"/>
      <c r="E158" s="1"/>
      <c r="F158" s="1"/>
    </row>
    <row r="159" spans="2:6" ht="75" x14ac:dyDescent="0.25">
      <c r="B159" s="20" t="s">
        <v>3765</v>
      </c>
      <c r="C159" s="1"/>
      <c r="D159" s="1"/>
      <c r="E159" s="1"/>
      <c r="F159" s="1"/>
    </row>
    <row r="160" spans="2:6" ht="18.75" x14ac:dyDescent="0.25">
      <c r="B160" s="20" t="s">
        <v>3585</v>
      </c>
      <c r="C160" s="1"/>
      <c r="D160" s="1"/>
      <c r="E160" s="1"/>
      <c r="F160" s="1"/>
    </row>
    <row r="161" spans="2:6" ht="75" x14ac:dyDescent="0.25">
      <c r="B161" s="20" t="s">
        <v>3766</v>
      </c>
      <c r="C161" s="1"/>
      <c r="D161" s="1"/>
      <c r="E161" s="1"/>
      <c r="F161" s="1"/>
    </row>
    <row r="162" spans="2:6" ht="37.5" x14ac:dyDescent="0.25">
      <c r="B162" s="20" t="s">
        <v>3767</v>
      </c>
      <c r="C162" s="1"/>
      <c r="D162" s="1"/>
      <c r="E162" s="1"/>
      <c r="F162" s="1"/>
    </row>
    <row r="163" spans="2:6" ht="18.75" x14ac:dyDescent="0.25">
      <c r="B163" s="20"/>
      <c r="C163" s="1"/>
      <c r="D163" s="1"/>
      <c r="E163" s="1"/>
      <c r="F163" s="1"/>
    </row>
    <row r="164" spans="2:6" ht="18.75" x14ac:dyDescent="0.25">
      <c r="B164" s="16" t="s">
        <v>3768</v>
      </c>
      <c r="C164" s="1"/>
      <c r="D164" s="1"/>
      <c r="E164" s="1"/>
      <c r="F164" s="1"/>
    </row>
    <row r="165" spans="2:6" ht="18.75" x14ac:dyDescent="0.25">
      <c r="B165" s="16" t="s">
        <v>3769</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3770</v>
      </c>
      <c r="C168" s="1"/>
      <c r="D168" s="1"/>
      <c r="E168" s="1"/>
      <c r="F168" s="1"/>
    </row>
    <row r="169" spans="2:6" ht="18.75" x14ac:dyDescent="0.25">
      <c r="B169" s="20" t="s">
        <v>3771</v>
      </c>
      <c r="C169" s="1"/>
      <c r="D169" s="1"/>
      <c r="E169" s="1"/>
      <c r="F169" s="1"/>
    </row>
    <row r="170" spans="2:6" ht="18.75" x14ac:dyDescent="0.25">
      <c r="B170" s="20" t="s">
        <v>3772</v>
      </c>
      <c r="C170" s="1"/>
      <c r="D170" s="1"/>
      <c r="E170" s="1"/>
      <c r="F170" s="1"/>
    </row>
    <row r="171" spans="2:6" ht="18.75" x14ac:dyDescent="0.25">
      <c r="B171" s="20" t="s">
        <v>3773</v>
      </c>
      <c r="C171" s="1"/>
      <c r="D171" s="1"/>
      <c r="E171" s="1"/>
      <c r="F171" s="1"/>
    </row>
    <row r="172" spans="2:6" ht="18.75" x14ac:dyDescent="0.25">
      <c r="B172" s="20" t="s">
        <v>3774</v>
      </c>
      <c r="C172" s="1"/>
      <c r="D172" s="1"/>
      <c r="E172" s="1"/>
      <c r="F172" s="1"/>
    </row>
    <row r="173" spans="2:6" ht="37.5" x14ac:dyDescent="0.25">
      <c r="B173" s="20" t="s">
        <v>3775</v>
      </c>
      <c r="C173" s="1"/>
      <c r="D173" s="1"/>
      <c r="E173" s="1"/>
      <c r="F173" s="1"/>
    </row>
    <row r="174" spans="2:6" ht="18.75" x14ac:dyDescent="0.25">
      <c r="B174" s="20" t="s">
        <v>3776</v>
      </c>
      <c r="C174" s="1"/>
      <c r="D174" s="1"/>
      <c r="E174" s="1"/>
      <c r="F174" s="1"/>
    </row>
    <row r="175" spans="2:6" ht="37.5" x14ac:dyDescent="0.25">
      <c r="B175" s="20" t="s">
        <v>3777</v>
      </c>
      <c r="C175" s="1"/>
      <c r="D175" s="1"/>
      <c r="E175" s="1"/>
      <c r="F175" s="1"/>
    </row>
    <row r="176" spans="2:6" ht="112.5" x14ac:dyDescent="0.25">
      <c r="B176" s="20" t="s">
        <v>3778</v>
      </c>
      <c r="C176" s="1"/>
      <c r="D176" s="1"/>
      <c r="E176" s="1"/>
      <c r="F176" s="1"/>
    </row>
    <row r="177" spans="2:6" ht="18.75" x14ac:dyDescent="0.25">
      <c r="B177" s="20" t="s">
        <v>3586</v>
      </c>
      <c r="C177" s="1"/>
      <c r="D177" s="1"/>
      <c r="E177" s="1"/>
      <c r="F177" s="1"/>
    </row>
    <row r="178" spans="2:6" ht="56.25" x14ac:dyDescent="0.25">
      <c r="B178" s="20" t="s">
        <v>3779</v>
      </c>
      <c r="C178" s="1"/>
      <c r="D178" s="1"/>
      <c r="E178" s="1"/>
      <c r="F178" s="1"/>
    </row>
    <row r="179" spans="2:6" ht="37.5" x14ac:dyDescent="0.25">
      <c r="B179" s="20" t="s">
        <v>3780</v>
      </c>
      <c r="C179" s="1"/>
      <c r="D179" s="1"/>
      <c r="E179" s="1"/>
      <c r="F179" s="1"/>
    </row>
    <row r="180" spans="2:6" ht="18.75" x14ac:dyDescent="0.25">
      <c r="B180" s="184"/>
      <c r="C180" s="1"/>
      <c r="D180" s="1"/>
      <c r="E180" s="1"/>
      <c r="F180" s="1"/>
    </row>
    <row r="181" spans="2:6" ht="37.5" x14ac:dyDescent="0.25">
      <c r="B181" s="16" t="s">
        <v>3781</v>
      </c>
      <c r="C181" s="1"/>
      <c r="D181" s="1"/>
      <c r="E181" s="1"/>
      <c r="F181" s="1"/>
    </row>
    <row r="182" spans="2:6" ht="18.75" x14ac:dyDescent="0.25">
      <c r="B182" s="16" t="s">
        <v>3782</v>
      </c>
      <c r="C182" s="1"/>
      <c r="D182" s="1"/>
      <c r="E182" s="1"/>
      <c r="F182" s="1"/>
    </row>
    <row r="183" spans="2:6" ht="18.75" x14ac:dyDescent="0.25">
      <c r="B183" s="20"/>
      <c r="C183" s="1"/>
      <c r="D183" s="1"/>
      <c r="E183" s="1"/>
      <c r="F183" s="1"/>
    </row>
    <row r="184" spans="2:6" ht="37.5" x14ac:dyDescent="0.25">
      <c r="B184" s="20" t="s">
        <v>3783</v>
      </c>
      <c r="C184" s="1"/>
      <c r="D184" s="1"/>
      <c r="E184" s="1"/>
      <c r="F184" s="1"/>
    </row>
    <row r="185" spans="2:6" ht="18.75" x14ac:dyDescent="0.25">
      <c r="B185" s="19"/>
      <c r="C185" s="1"/>
      <c r="D185" s="1"/>
      <c r="E185" s="1"/>
      <c r="F185" s="1"/>
    </row>
    <row r="186" spans="2:6" ht="18.75" x14ac:dyDescent="0.25">
      <c r="B186" s="16" t="s">
        <v>3784</v>
      </c>
      <c r="C186" s="1"/>
      <c r="D186" s="1"/>
      <c r="E186" s="1"/>
      <c r="F186" s="1"/>
    </row>
    <row r="187" spans="2:6" ht="18.75" x14ac:dyDescent="0.25">
      <c r="B187" s="16" t="s">
        <v>3785</v>
      </c>
      <c r="C187" s="1"/>
      <c r="D187" s="1"/>
      <c r="E187" s="1"/>
      <c r="F187" s="1"/>
    </row>
    <row r="188" spans="2:6" ht="18.75" x14ac:dyDescent="0.25">
      <c r="B188" s="16" t="s">
        <v>3786</v>
      </c>
      <c r="C188" s="1"/>
      <c r="D188" s="1"/>
      <c r="E188" s="1"/>
      <c r="F188" s="1"/>
    </row>
    <row r="189" spans="2:6" ht="18.75" x14ac:dyDescent="0.25">
      <c r="B189" s="22"/>
      <c r="C189" s="1"/>
      <c r="D189" s="1"/>
      <c r="E189" s="1"/>
      <c r="F189" s="1"/>
    </row>
    <row r="190" spans="2:6" ht="37.5" x14ac:dyDescent="0.25">
      <c r="B190" s="20" t="s">
        <v>3787</v>
      </c>
      <c r="C190" s="1"/>
      <c r="D190" s="1"/>
      <c r="E190" s="1"/>
      <c r="F190" s="1"/>
    </row>
    <row r="191" spans="2:6" ht="93.75" x14ac:dyDescent="0.25">
      <c r="B191" s="20" t="s">
        <v>3587</v>
      </c>
      <c r="C191" s="1"/>
      <c r="D191" s="1"/>
      <c r="E191" s="1"/>
      <c r="F191" s="1"/>
    </row>
    <row r="192" spans="2:6" ht="56.25" x14ac:dyDescent="0.25">
      <c r="B192" s="20" t="s">
        <v>3788</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3789</v>
      </c>
      <c r="C195" s="1"/>
      <c r="D195" s="1"/>
      <c r="E195" s="1"/>
      <c r="F195" s="1"/>
    </row>
    <row r="196" spans="2:6" ht="18.75" x14ac:dyDescent="0.25">
      <c r="B196" s="16" t="s">
        <v>3790</v>
      </c>
      <c r="C196" s="1"/>
      <c r="D196" s="1"/>
      <c r="E196" s="1"/>
      <c r="F196" s="1"/>
    </row>
    <row r="197" spans="2:6" ht="18.75" x14ac:dyDescent="0.25">
      <c r="B197" s="16" t="s">
        <v>3791</v>
      </c>
      <c r="C197" s="1"/>
      <c r="D197" s="1"/>
      <c r="E197" s="1"/>
      <c r="F197" s="1"/>
    </row>
    <row r="198" spans="2:6" x14ac:dyDescent="0.25">
      <c r="B198" s="199"/>
      <c r="C198" s="1"/>
      <c r="D198" s="1"/>
      <c r="E198" s="1"/>
      <c r="F198" s="1"/>
    </row>
    <row r="199" spans="2:6" ht="37.5" x14ac:dyDescent="0.25">
      <c r="B199" s="20" t="s">
        <v>3792</v>
      </c>
      <c r="C199" s="1"/>
      <c r="D199" s="1"/>
      <c r="E199" s="1"/>
      <c r="F199" s="1"/>
    </row>
    <row r="200" spans="2:6" ht="18.75" x14ac:dyDescent="0.25">
      <c r="B200" s="191"/>
      <c r="C200" s="1"/>
      <c r="D200" s="1"/>
      <c r="E200" s="1"/>
      <c r="F200" s="1"/>
    </row>
    <row r="201" spans="2:6" ht="18.75" x14ac:dyDescent="0.25">
      <c r="B201" s="16" t="s">
        <v>3793</v>
      </c>
      <c r="C201" s="1"/>
      <c r="D201" s="1"/>
      <c r="E201" s="1"/>
      <c r="F201" s="1"/>
    </row>
    <row r="202" spans="2:6" ht="18.75" x14ac:dyDescent="0.25">
      <c r="B202" s="16" t="s">
        <v>3794</v>
      </c>
      <c r="C202" s="1"/>
      <c r="D202" s="1"/>
      <c r="E202" s="1"/>
      <c r="F202" s="1"/>
    </row>
    <row r="203" spans="2:6" ht="18.75" x14ac:dyDescent="0.25">
      <c r="B203" s="16" t="s">
        <v>3795</v>
      </c>
      <c r="C203" s="1"/>
      <c r="D203" s="1"/>
      <c r="E203" s="1"/>
      <c r="F203" s="1"/>
    </row>
    <row r="204" spans="2:6" ht="18.75" x14ac:dyDescent="0.25">
      <c r="B204" s="16" t="s">
        <v>3796</v>
      </c>
      <c r="C204" s="1"/>
      <c r="D204" s="1"/>
      <c r="E204" s="1"/>
      <c r="F204" s="1"/>
    </row>
    <row r="205" spans="2:6" ht="18.75" x14ac:dyDescent="0.25">
      <c r="B205" s="16" t="s">
        <v>3797</v>
      </c>
      <c r="C205" s="1"/>
      <c r="D205" s="1"/>
      <c r="E205" s="1"/>
      <c r="F205" s="1"/>
    </row>
    <row r="206" spans="2:6" x14ac:dyDescent="0.25">
      <c r="B206" s="199"/>
      <c r="C206" s="1"/>
      <c r="D206" s="1"/>
      <c r="E206" s="1"/>
      <c r="F206" s="1"/>
    </row>
    <row r="207" spans="2:6" ht="56.25" x14ac:dyDescent="0.25">
      <c r="B207" s="20" t="s">
        <v>3798</v>
      </c>
      <c r="C207" s="1"/>
      <c r="D207" s="1"/>
      <c r="E207" s="1"/>
      <c r="F207" s="1"/>
    </row>
    <row r="208" spans="2:6" ht="18.75" x14ac:dyDescent="0.25">
      <c r="B208" s="22"/>
      <c r="C208" s="1"/>
      <c r="D208" s="1"/>
      <c r="E208" s="1"/>
      <c r="F208" s="1"/>
    </row>
    <row r="209" spans="2:6" ht="37.5" x14ac:dyDescent="0.25">
      <c r="B209" s="16" t="s">
        <v>3799</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3800</v>
      </c>
      <c r="C212" s="1"/>
      <c r="D212" s="1"/>
      <c r="E212" s="1"/>
      <c r="F212" s="1"/>
    </row>
    <row r="213" spans="2:6" ht="56.25" x14ac:dyDescent="0.25">
      <c r="B213" s="20" t="s">
        <v>3801</v>
      </c>
      <c r="C213" s="1"/>
      <c r="D213" s="1"/>
      <c r="E213" s="1"/>
      <c r="F213" s="1"/>
    </row>
    <row r="214" spans="2:6" ht="37.5" x14ac:dyDescent="0.25">
      <c r="B214" s="20" t="s">
        <v>3802</v>
      </c>
      <c r="C214" s="1"/>
      <c r="D214" s="1"/>
      <c r="E214" s="1"/>
      <c r="F214" s="1"/>
    </row>
    <row r="215" spans="2:6" ht="18.75" x14ac:dyDescent="0.25">
      <c r="B215" s="19"/>
      <c r="C215" s="1"/>
      <c r="D215" s="1"/>
      <c r="E215" s="1"/>
      <c r="F215" s="1"/>
    </row>
    <row r="216" spans="2:6" ht="18.75" x14ac:dyDescent="0.25">
      <c r="B216" s="16" t="s">
        <v>3803</v>
      </c>
      <c r="C216" s="1"/>
      <c r="D216" s="1"/>
      <c r="E216" s="1"/>
      <c r="F216" s="1"/>
    </row>
    <row r="217" spans="2:6" ht="37.5" x14ac:dyDescent="0.25">
      <c r="B217" s="16" t="s">
        <v>3804</v>
      </c>
      <c r="C217" s="1"/>
      <c r="D217" s="1"/>
      <c r="E217" s="1"/>
      <c r="F217" s="1"/>
    </row>
    <row r="218" spans="2:6" ht="37.5" x14ac:dyDescent="0.25">
      <c r="B218" s="16" t="s">
        <v>3805</v>
      </c>
      <c r="C218" s="1"/>
      <c r="D218" s="1"/>
      <c r="E218" s="1"/>
      <c r="F218" s="1"/>
    </row>
    <row r="219" spans="2:6" x14ac:dyDescent="0.25">
      <c r="B219" s="66" t="s">
        <v>3806</v>
      </c>
      <c r="C219" s="1"/>
      <c r="D219" s="1"/>
      <c r="E219" s="1"/>
      <c r="F219" s="1"/>
    </row>
    <row r="220" spans="2:6" ht="18.75" x14ac:dyDescent="0.25">
      <c r="B220" s="22"/>
      <c r="C220" s="1"/>
      <c r="D220" s="1"/>
      <c r="E220" s="1"/>
      <c r="F220" s="1"/>
    </row>
    <row r="221" spans="2:6" ht="37.5" x14ac:dyDescent="0.25">
      <c r="B221" s="20" t="s">
        <v>3807</v>
      </c>
      <c r="C221" s="1"/>
      <c r="D221" s="1"/>
      <c r="E221" s="1"/>
      <c r="F221" s="1"/>
    </row>
    <row r="222" spans="2:6" ht="37.5" x14ac:dyDescent="0.25">
      <c r="B222" s="20" t="s">
        <v>3808</v>
      </c>
      <c r="C222" s="1"/>
      <c r="D222" s="1"/>
      <c r="E222" s="1"/>
      <c r="F222" s="1"/>
    </row>
    <row r="223" spans="2:6" ht="56.25" x14ac:dyDescent="0.25">
      <c r="B223" s="20" t="s">
        <v>3809</v>
      </c>
      <c r="C223" s="1"/>
      <c r="D223" s="1"/>
      <c r="E223" s="1"/>
      <c r="F223" s="1"/>
    </row>
    <row r="224" spans="2:6" ht="56.25" x14ac:dyDescent="0.25">
      <c r="B224" s="20" t="s">
        <v>3810</v>
      </c>
      <c r="C224" s="1"/>
      <c r="D224" s="1"/>
      <c r="E224" s="1"/>
      <c r="F224" s="1"/>
    </row>
    <row r="225" spans="2:6" ht="37.5" x14ac:dyDescent="0.25">
      <c r="B225" s="20" t="s">
        <v>3589</v>
      </c>
      <c r="C225" s="1"/>
      <c r="D225" s="1"/>
      <c r="E225" s="1"/>
      <c r="F225" s="1"/>
    </row>
    <row r="226" spans="2:6" ht="56.25" x14ac:dyDescent="0.25">
      <c r="B226" s="20" t="s">
        <v>3811</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3812</v>
      </c>
      <c r="C230" s="1"/>
      <c r="D230" s="1"/>
      <c r="E230" s="1"/>
      <c r="F230" s="1"/>
    </row>
    <row r="231" spans="2:6" ht="37.5" x14ac:dyDescent="0.25">
      <c r="B231" s="20" t="s">
        <v>3813</v>
      </c>
      <c r="C231" s="1"/>
      <c r="D231" s="1"/>
      <c r="E231" s="1"/>
      <c r="F231" s="1"/>
    </row>
    <row r="232" spans="2:6" ht="112.5" x14ac:dyDescent="0.25">
      <c r="B232" s="20" t="s">
        <v>3593</v>
      </c>
      <c r="C232" s="1"/>
      <c r="D232" s="1"/>
      <c r="E232" s="1"/>
      <c r="F232" s="1"/>
    </row>
    <row r="233" spans="2:6" ht="75" x14ac:dyDescent="0.25">
      <c r="B233" s="20" t="s">
        <v>3814</v>
      </c>
      <c r="C233" s="1"/>
      <c r="D233" s="1"/>
      <c r="E233" s="1"/>
      <c r="F233" s="1"/>
    </row>
    <row r="234" spans="2:6" ht="37.5" x14ac:dyDescent="0.25">
      <c r="B234" s="20" t="s">
        <v>3815</v>
      </c>
      <c r="C234" s="119"/>
      <c r="D234" s="1"/>
      <c r="E234" s="1"/>
      <c r="F234" s="1"/>
    </row>
    <row r="235" spans="2:6" ht="37.5" x14ac:dyDescent="0.25">
      <c r="B235" s="20" t="s">
        <v>3816</v>
      </c>
      <c r="C235" s="1"/>
      <c r="D235" s="1"/>
      <c r="E235" s="1"/>
      <c r="F235" s="1"/>
    </row>
    <row r="236" spans="2:6" ht="18.75" x14ac:dyDescent="0.25">
      <c r="B236" s="20" t="s">
        <v>3594</v>
      </c>
      <c r="C236" s="1"/>
      <c r="D236" s="1"/>
      <c r="E236" s="1"/>
      <c r="F236" s="1"/>
    </row>
    <row r="237" spans="2:6" ht="112.5" x14ac:dyDescent="0.25">
      <c r="B237" s="20" t="s">
        <v>3817</v>
      </c>
      <c r="C237" s="1"/>
      <c r="D237" s="1"/>
      <c r="E237" s="1"/>
      <c r="F237" s="1"/>
    </row>
    <row r="238" spans="2:6" ht="37.5" x14ac:dyDescent="0.25">
      <c r="B238" s="20" t="s">
        <v>3818</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3819</v>
      </c>
      <c r="C245" s="1"/>
      <c r="D245" s="1"/>
      <c r="E245" s="1"/>
      <c r="F245" s="1"/>
    </row>
    <row r="246" spans="2:6" ht="56.25" x14ac:dyDescent="0.25">
      <c r="B246" s="20" t="s">
        <v>3820</v>
      </c>
      <c r="C246" s="1"/>
      <c r="D246" s="1"/>
      <c r="E246" s="1"/>
      <c r="F246" s="1"/>
    </row>
    <row r="247" spans="2:6" ht="56.25" x14ac:dyDescent="0.25">
      <c r="B247" s="20" t="s">
        <v>3821</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3822</v>
      </c>
      <c r="C251" s="1"/>
      <c r="D251" s="1"/>
      <c r="E251" s="1"/>
      <c r="F251" s="1"/>
    </row>
    <row r="252" spans="2:6" ht="18.75" x14ac:dyDescent="0.25">
      <c r="B252" s="16" t="s">
        <v>3823</v>
      </c>
      <c r="C252" s="1"/>
      <c r="D252" s="1"/>
      <c r="E252" s="1"/>
      <c r="F252" s="1"/>
    </row>
    <row r="253" spans="2:6" ht="18.75" x14ac:dyDescent="0.25">
      <c r="B253" s="16" t="s">
        <v>3824</v>
      </c>
      <c r="C253" s="1"/>
      <c r="D253" s="1"/>
      <c r="E253" s="1"/>
      <c r="F253" s="1"/>
    </row>
    <row r="254" spans="2:6" ht="18.75" x14ac:dyDescent="0.25">
      <c r="B254" s="16" t="s">
        <v>3825</v>
      </c>
      <c r="C254" s="1"/>
      <c r="D254" s="1"/>
      <c r="E254" s="1"/>
      <c r="F254" s="1"/>
    </row>
    <row r="255" spans="2:6" ht="56.25" x14ac:dyDescent="0.25">
      <c r="B255" s="16" t="s">
        <v>3826</v>
      </c>
      <c r="C255" s="1"/>
      <c r="D255" s="1"/>
      <c r="E255" s="1"/>
      <c r="F255" s="1"/>
    </row>
    <row r="256" spans="2:6" ht="18.75" x14ac:dyDescent="0.25">
      <c r="B256" s="184"/>
      <c r="C256" s="1"/>
      <c r="D256" s="1"/>
      <c r="E256" s="1"/>
      <c r="F256" s="1"/>
    </row>
    <row r="257" spans="2:6" ht="18.75" x14ac:dyDescent="0.25">
      <c r="B257" s="20" t="s">
        <v>3827</v>
      </c>
      <c r="C257" s="1"/>
      <c r="D257" s="1"/>
      <c r="E257" s="1"/>
      <c r="F257" s="1"/>
    </row>
    <row r="258" spans="2:6" ht="75" x14ac:dyDescent="0.25">
      <c r="B258" s="20" t="s">
        <v>3828</v>
      </c>
      <c r="C258" s="1"/>
      <c r="D258" s="1"/>
      <c r="E258" s="1"/>
      <c r="F258" s="1"/>
    </row>
    <row r="259" spans="2:6" ht="37.5" x14ac:dyDescent="0.25">
      <c r="B259" s="20" t="s">
        <v>3829</v>
      </c>
      <c r="C259" s="1"/>
      <c r="D259" s="1"/>
      <c r="E259" s="1"/>
      <c r="F259" s="1"/>
    </row>
    <row r="260" spans="2:6" ht="37.5" x14ac:dyDescent="0.25">
      <c r="B260" s="20" t="s">
        <v>3830</v>
      </c>
      <c r="C260" s="1"/>
      <c r="D260" s="1"/>
      <c r="E260" s="1"/>
      <c r="F260" s="1"/>
    </row>
    <row r="261" spans="2:6" ht="18.75" x14ac:dyDescent="0.25">
      <c r="B261" s="20" t="s">
        <v>3831</v>
      </c>
      <c r="C261" s="1"/>
      <c r="D261" s="1"/>
      <c r="E261" s="1"/>
      <c r="F261" s="1"/>
    </row>
    <row r="262" spans="2:6" ht="18.75" x14ac:dyDescent="0.25">
      <c r="B262" s="20" t="s">
        <v>3603</v>
      </c>
      <c r="C262" s="1"/>
      <c r="D262" s="1"/>
      <c r="E262" s="1"/>
      <c r="F262" s="1"/>
    </row>
    <row r="263" spans="2:6" ht="37.5" x14ac:dyDescent="0.25">
      <c r="B263" s="20" t="s">
        <v>3832</v>
      </c>
      <c r="C263" s="1"/>
      <c r="D263" s="1"/>
      <c r="E263" s="1"/>
      <c r="F263" s="1"/>
    </row>
    <row r="264" spans="2:6" ht="37.5" x14ac:dyDescent="0.25">
      <c r="B264" s="20" t="s">
        <v>3833</v>
      </c>
      <c r="C264" s="1"/>
      <c r="D264" s="1"/>
      <c r="E264" s="1"/>
      <c r="F264" s="1"/>
    </row>
    <row r="265" spans="2:6" ht="18.75" x14ac:dyDescent="0.25">
      <c r="B265" s="20"/>
      <c r="C265" s="1"/>
      <c r="D265" s="1"/>
      <c r="E265" s="1"/>
      <c r="F265" s="1"/>
    </row>
    <row r="266" spans="2:6" ht="18.75" x14ac:dyDescent="0.25">
      <c r="B266" s="16" t="s">
        <v>3834</v>
      </c>
      <c r="C266" s="1"/>
      <c r="D266" s="1"/>
      <c r="E266" s="1"/>
      <c r="F266" s="1"/>
    </row>
    <row r="267" spans="2:6" ht="18.75" x14ac:dyDescent="0.25">
      <c r="B267" s="16" t="s">
        <v>3835</v>
      </c>
      <c r="C267" s="1"/>
      <c r="D267" s="1"/>
      <c r="E267" s="1"/>
      <c r="F267" s="1"/>
    </row>
    <row r="268" spans="2:6" ht="37.5" x14ac:dyDescent="0.25">
      <c r="B268" s="16" t="s">
        <v>3836</v>
      </c>
      <c r="C268" s="1"/>
      <c r="D268" s="1"/>
      <c r="E268" s="1"/>
      <c r="F268" s="1"/>
    </row>
    <row r="269" spans="2:6" ht="18.75" x14ac:dyDescent="0.25">
      <c r="B269" s="16" t="s">
        <v>3837</v>
      </c>
      <c r="C269" s="1"/>
      <c r="D269" s="1"/>
      <c r="E269" s="1"/>
      <c r="F269" s="1"/>
    </row>
    <row r="270" spans="2:6" ht="18.75" x14ac:dyDescent="0.25">
      <c r="B270" s="19"/>
      <c r="C270" s="1"/>
      <c r="D270" s="1"/>
      <c r="E270" s="1"/>
      <c r="F270" s="1"/>
    </row>
    <row r="271" spans="2:6" ht="56.25" x14ac:dyDescent="0.25">
      <c r="B271" s="20" t="s">
        <v>3838</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3839</v>
      </c>
      <c r="C274" s="1"/>
      <c r="D274" s="1"/>
      <c r="E274" s="1"/>
      <c r="F274" s="1"/>
    </row>
    <row r="275" spans="2:6" ht="75" x14ac:dyDescent="0.25">
      <c r="B275" s="20" t="s">
        <v>3606</v>
      </c>
      <c r="C275" s="1"/>
      <c r="D275" s="1"/>
      <c r="E275" s="1"/>
      <c r="F275" s="1"/>
    </row>
    <row r="276" spans="2:6" ht="37.5" x14ac:dyDescent="0.25">
      <c r="B276" s="20" t="s">
        <v>3840</v>
      </c>
      <c r="C276" s="1"/>
      <c r="D276" s="1"/>
      <c r="E276" s="1"/>
      <c r="F276" s="1"/>
    </row>
    <row r="277" spans="2:6" ht="37.5" x14ac:dyDescent="0.25">
      <c r="B277" s="20" t="s">
        <v>3841</v>
      </c>
      <c r="C277" s="1"/>
      <c r="D277" s="1"/>
      <c r="E277" s="1"/>
      <c r="F277" s="1"/>
    </row>
    <row r="278" spans="2:6" ht="93.75" x14ac:dyDescent="0.25">
      <c r="B278" s="20" t="s">
        <v>3842</v>
      </c>
      <c r="C278" s="1"/>
      <c r="D278" s="1"/>
      <c r="E278" s="1"/>
      <c r="F278" s="1"/>
    </row>
    <row r="279" spans="2:6" ht="56.25" x14ac:dyDescent="0.25">
      <c r="B279" s="20" t="s">
        <v>3843</v>
      </c>
      <c r="C279" s="1"/>
      <c r="D279" s="1"/>
      <c r="E279" s="1"/>
      <c r="F279" s="1"/>
    </row>
    <row r="280" spans="2:6" ht="37.5" x14ac:dyDescent="0.25">
      <c r="B280" s="20" t="s">
        <v>3844</v>
      </c>
      <c r="C280" s="1"/>
      <c r="D280" s="1"/>
      <c r="E280" s="1"/>
      <c r="F280" s="1"/>
    </row>
    <row r="281" spans="2:6" ht="37.5" x14ac:dyDescent="0.25">
      <c r="B281" s="20" t="s">
        <v>3845</v>
      </c>
      <c r="C281" s="1"/>
      <c r="D281" s="1"/>
      <c r="E281" s="1"/>
      <c r="F281" s="1"/>
    </row>
    <row r="282" spans="2:6" ht="37.5" x14ac:dyDescent="0.25">
      <c r="B282" s="20" t="s">
        <v>3607</v>
      </c>
      <c r="C282" s="1"/>
      <c r="D282" s="1"/>
      <c r="E282" s="1"/>
      <c r="F282" s="1"/>
    </row>
    <row r="283" spans="2:6" ht="56.25" x14ac:dyDescent="0.25">
      <c r="B283" s="20" t="s">
        <v>3846</v>
      </c>
      <c r="C283" s="1"/>
      <c r="D283" s="1"/>
      <c r="E283" s="1"/>
      <c r="F283" s="1"/>
    </row>
    <row r="284" spans="2:6" ht="37.5" x14ac:dyDescent="0.25">
      <c r="B284" s="20" t="s">
        <v>3847</v>
      </c>
      <c r="C284" s="1"/>
      <c r="D284" s="1"/>
      <c r="E284" s="1"/>
      <c r="F284" s="1"/>
    </row>
    <row r="285" spans="2:6" ht="75" x14ac:dyDescent="0.25">
      <c r="B285" s="20" t="s">
        <v>3848</v>
      </c>
      <c r="C285" s="1"/>
      <c r="D285" s="1"/>
      <c r="E285" s="1"/>
      <c r="F285" s="1"/>
    </row>
    <row r="286" spans="2:6" ht="37.5" x14ac:dyDescent="0.25">
      <c r="B286" s="20" t="s">
        <v>3849</v>
      </c>
      <c r="C286" s="1"/>
      <c r="D286" s="1"/>
      <c r="E286" s="1"/>
      <c r="F286" s="1"/>
    </row>
    <row r="287" spans="2:6" ht="37.5" x14ac:dyDescent="0.25">
      <c r="B287" s="20" t="s">
        <v>3850</v>
      </c>
      <c r="C287" s="1"/>
      <c r="D287" s="1"/>
      <c r="E287" s="1"/>
      <c r="F287" s="1"/>
    </row>
    <row r="288" spans="2:6" ht="75" x14ac:dyDescent="0.25">
      <c r="B288" s="20" t="s">
        <v>3851</v>
      </c>
      <c r="C288" s="1"/>
      <c r="D288" s="1"/>
      <c r="E288" s="1"/>
      <c r="F288" s="1"/>
    </row>
    <row r="289" spans="2:6" ht="93.75" x14ac:dyDescent="0.25">
      <c r="B289" s="20" t="s">
        <v>3852</v>
      </c>
      <c r="C289" s="1"/>
      <c r="D289" s="1"/>
      <c r="E289" s="1"/>
      <c r="F289" s="1"/>
    </row>
    <row r="290" spans="2:6" ht="93.75" x14ac:dyDescent="0.25">
      <c r="B290" s="20" t="s">
        <v>3853</v>
      </c>
      <c r="C290" s="1"/>
      <c r="D290" s="1"/>
      <c r="E290" s="1"/>
      <c r="F290" s="1"/>
    </row>
    <row r="291" spans="2:6" ht="18.75" x14ac:dyDescent="0.25">
      <c r="B291" s="19"/>
      <c r="C291" s="1"/>
      <c r="D291" s="1"/>
      <c r="E291" s="1"/>
      <c r="F291" s="1"/>
    </row>
    <row r="292" spans="2:6" ht="18.75" x14ac:dyDescent="0.25">
      <c r="B292" s="16" t="s">
        <v>3854</v>
      </c>
      <c r="C292" s="1"/>
      <c r="D292" s="1"/>
      <c r="E292" s="1"/>
      <c r="F292" s="1"/>
    </row>
    <row r="293" spans="2:6" ht="18.75" x14ac:dyDescent="0.25">
      <c r="B293" s="16" t="s">
        <v>3855</v>
      </c>
      <c r="C293" s="1"/>
      <c r="D293" s="1"/>
      <c r="E293" s="1"/>
      <c r="F293" s="1"/>
    </row>
    <row r="294" spans="2:6" ht="56.25" x14ac:dyDescent="0.25">
      <c r="B294" s="16" t="s">
        <v>3856</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3857</v>
      </c>
      <c r="C297" s="1"/>
      <c r="D297" s="1"/>
      <c r="E297" s="1"/>
      <c r="F297" s="1"/>
    </row>
    <row r="298" spans="2:6" ht="18.75" x14ac:dyDescent="0.25">
      <c r="B298" s="16" t="s">
        <v>3858</v>
      </c>
      <c r="C298" s="20"/>
      <c r="D298" s="1"/>
      <c r="E298" s="1"/>
      <c r="F298" s="1"/>
    </row>
    <row r="299" spans="2:6" x14ac:dyDescent="0.25">
      <c r="B299" s="200"/>
      <c r="C299" s="1"/>
      <c r="D299" s="1"/>
      <c r="E299" s="1"/>
      <c r="F299" s="1"/>
    </row>
    <row r="300" spans="2:6" ht="37.5" x14ac:dyDescent="0.25">
      <c r="B300" s="20" t="s">
        <v>3859</v>
      </c>
      <c r="C300" s="1"/>
      <c r="D300" s="1"/>
      <c r="E300" s="1"/>
      <c r="F300" s="1"/>
    </row>
    <row r="301" spans="2:6" ht="37.5" x14ac:dyDescent="0.25">
      <c r="B301" s="20" t="s">
        <v>3608</v>
      </c>
      <c r="C301" s="20"/>
      <c r="D301" s="1"/>
      <c r="E301" s="1"/>
      <c r="F301" s="1"/>
    </row>
    <row r="302" spans="2:6" ht="37.5" x14ac:dyDescent="0.25">
      <c r="B302" s="20" t="s">
        <v>3609</v>
      </c>
      <c r="C302" s="1"/>
      <c r="D302" s="1"/>
      <c r="E302" s="1"/>
      <c r="F302" s="1"/>
    </row>
    <row r="303" spans="2:6" ht="37.5" x14ac:dyDescent="0.25">
      <c r="B303" s="20" t="s">
        <v>3860</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3861</v>
      </c>
      <c r="C307" s="1"/>
      <c r="D307" s="1"/>
      <c r="E307" s="1"/>
      <c r="F307" s="1"/>
    </row>
    <row r="308" spans="2:6" ht="18.75" x14ac:dyDescent="0.25">
      <c r="B308" s="20" t="s">
        <v>3862</v>
      </c>
      <c r="C308" s="1"/>
      <c r="D308" s="1"/>
      <c r="E308" s="1"/>
      <c r="F308" s="1"/>
    </row>
    <row r="309" spans="2:6" ht="37.5" x14ac:dyDescent="0.25">
      <c r="B309" s="20" t="s">
        <v>3863</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3864</v>
      </c>
      <c r="C312" s="1"/>
      <c r="D312" s="1"/>
      <c r="E312" s="1"/>
      <c r="F312" s="1"/>
    </row>
    <row r="313" spans="2:6" ht="18.75" x14ac:dyDescent="0.25">
      <c r="B313" s="16" t="s">
        <v>3858</v>
      </c>
      <c r="C313" s="1"/>
      <c r="D313" s="1"/>
      <c r="E313" s="1"/>
      <c r="F313" s="1"/>
    </row>
    <row r="314" spans="2:6" ht="18.75" x14ac:dyDescent="0.25">
      <c r="B314" s="16"/>
      <c r="C314" s="1"/>
      <c r="D314" s="1"/>
      <c r="E314" s="1"/>
      <c r="F314" s="1"/>
    </row>
    <row r="315" spans="2:6" ht="37.5" x14ac:dyDescent="0.25">
      <c r="B315" s="20" t="s">
        <v>3865</v>
      </c>
      <c r="C315" s="1"/>
      <c r="D315" s="1"/>
      <c r="E315" s="1"/>
      <c r="F315" s="1"/>
    </row>
    <row r="316" spans="2:6" ht="75" x14ac:dyDescent="0.25">
      <c r="B316" s="20" t="s">
        <v>3866</v>
      </c>
      <c r="C316" s="1"/>
      <c r="D316" s="1"/>
      <c r="E316" s="1"/>
      <c r="F316" s="1"/>
    </row>
    <row r="317" spans="2:6" ht="18.75" x14ac:dyDescent="0.25">
      <c r="B317" s="20" t="s">
        <v>3867</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3868</v>
      </c>
      <c r="C321" s="1"/>
      <c r="D321" s="1"/>
      <c r="E321" s="1"/>
      <c r="F321" s="1"/>
    </row>
    <row r="322" spans="2:6" ht="37.5" x14ac:dyDescent="0.25">
      <c r="B322" s="20" t="s">
        <v>3869</v>
      </c>
      <c r="C322" s="1"/>
      <c r="D322" s="1"/>
      <c r="E322" s="1"/>
      <c r="F322" s="1"/>
    </row>
    <row r="323" spans="2:6" ht="18.75" x14ac:dyDescent="0.25">
      <c r="B323" s="20" t="s">
        <v>3870</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3871</v>
      </c>
      <c r="C327" s="20"/>
      <c r="D327" s="20"/>
      <c r="E327" s="20"/>
      <c r="F327" s="20"/>
    </row>
    <row r="328" spans="2:6" ht="18.75" x14ac:dyDescent="0.25">
      <c r="B328" s="20" t="s">
        <v>3872</v>
      </c>
      <c r="C328" s="1"/>
      <c r="D328" s="1"/>
      <c r="E328" s="1"/>
      <c r="F328" s="1"/>
    </row>
    <row r="329" spans="2:6" ht="37.5" x14ac:dyDescent="0.25">
      <c r="B329" s="20" t="s">
        <v>3873</v>
      </c>
      <c r="C329" s="20"/>
      <c r="D329" s="20"/>
      <c r="E329" s="20"/>
      <c r="F329" s="20"/>
    </row>
    <row r="330" spans="2:6" ht="18.75" x14ac:dyDescent="0.25">
      <c r="B330" s="20" t="s">
        <v>3874</v>
      </c>
      <c r="C330" s="20"/>
      <c r="D330" s="20"/>
      <c r="E330" s="20"/>
      <c r="F330" s="20"/>
    </row>
    <row r="331" spans="2:6" ht="56.25" x14ac:dyDescent="0.25">
      <c r="B331" s="20" t="s">
        <v>3875</v>
      </c>
      <c r="C331" s="1"/>
      <c r="D331" s="1"/>
      <c r="E331" s="1"/>
      <c r="F331" s="1"/>
    </row>
    <row r="332" spans="2:6" ht="37.5" x14ac:dyDescent="0.25">
      <c r="B332" s="20" t="s">
        <v>3876</v>
      </c>
      <c r="C332" s="1"/>
      <c r="D332" s="1"/>
      <c r="E332" s="1"/>
      <c r="F332" s="1"/>
    </row>
    <row r="333" spans="2:6" ht="18.75" x14ac:dyDescent="0.25">
      <c r="B333" s="20" t="s">
        <v>3877</v>
      </c>
      <c r="C333" s="1"/>
      <c r="D333" s="1"/>
      <c r="E333" s="1"/>
      <c r="F333" s="1"/>
    </row>
    <row r="334" spans="2:6" ht="18.75" x14ac:dyDescent="0.25">
      <c r="B334" s="20" t="s">
        <v>3878</v>
      </c>
      <c r="C334" s="1"/>
      <c r="D334" s="1"/>
      <c r="E334" s="1"/>
      <c r="F334" s="1"/>
    </row>
    <row r="335" spans="2:6" ht="56.25" x14ac:dyDescent="0.25">
      <c r="B335" s="20" t="s">
        <v>3879</v>
      </c>
      <c r="C335" s="1"/>
      <c r="D335" s="1"/>
      <c r="E335" s="1"/>
      <c r="F335" s="1"/>
    </row>
    <row r="336" spans="2:6" ht="37.5" x14ac:dyDescent="0.25">
      <c r="B336" s="20" t="s">
        <v>3880</v>
      </c>
      <c r="C336" s="1"/>
      <c r="D336" s="1"/>
      <c r="E336" s="1"/>
      <c r="F336" s="1"/>
    </row>
    <row r="337" spans="2:6" ht="112.5" x14ac:dyDescent="0.25">
      <c r="B337" s="20" t="s">
        <v>3881</v>
      </c>
      <c r="C337" s="1"/>
      <c r="D337" s="1"/>
      <c r="E337" s="1"/>
      <c r="F337" s="1"/>
    </row>
    <row r="338" spans="2:6" ht="37.5" x14ac:dyDescent="0.25">
      <c r="B338" s="20" t="s">
        <v>3882</v>
      </c>
      <c r="C338" s="1"/>
      <c r="D338" s="1"/>
      <c r="E338" s="1"/>
      <c r="F338" s="1"/>
    </row>
    <row r="339" spans="2:6" ht="18.75" x14ac:dyDescent="0.25">
      <c r="B339" s="20" t="s">
        <v>3620</v>
      </c>
      <c r="C339" s="1"/>
      <c r="D339" s="1"/>
      <c r="E339" s="1"/>
      <c r="F339" s="1"/>
    </row>
    <row r="340" spans="2:6" ht="37.5" x14ac:dyDescent="0.25">
      <c r="B340" s="20" t="s">
        <v>3883</v>
      </c>
      <c r="C340" s="1"/>
      <c r="D340" s="1"/>
      <c r="E340" s="1"/>
      <c r="F340" s="1"/>
    </row>
    <row r="341" spans="2:6" ht="37.5" x14ac:dyDescent="0.25">
      <c r="B341" s="20" t="s">
        <v>3884</v>
      </c>
      <c r="C341" s="1"/>
      <c r="D341" s="1"/>
      <c r="E341" s="1"/>
      <c r="F341" s="1"/>
    </row>
    <row r="342" spans="2:6" ht="93.75" x14ac:dyDescent="0.25">
      <c r="B342" s="20" t="s">
        <v>3885</v>
      </c>
      <c r="C342" s="1"/>
      <c r="D342" s="1"/>
      <c r="E342" s="1"/>
      <c r="F342" s="1"/>
    </row>
    <row r="343" spans="2:6" ht="37.5" x14ac:dyDescent="0.25">
      <c r="B343" s="20" t="s">
        <v>3886</v>
      </c>
      <c r="C343" s="1"/>
      <c r="D343" s="1"/>
      <c r="E343" s="1"/>
      <c r="F343" s="1"/>
    </row>
    <row r="344" spans="2:6" ht="37.5" x14ac:dyDescent="0.25">
      <c r="B344" s="20" t="s">
        <v>3887</v>
      </c>
      <c r="C344" s="1"/>
      <c r="D344" s="1"/>
      <c r="E344" s="1"/>
      <c r="F344" s="1"/>
    </row>
    <row r="345" spans="2:6" ht="56.25" x14ac:dyDescent="0.25">
      <c r="B345" s="20" t="s">
        <v>3888</v>
      </c>
      <c r="C345" s="1"/>
      <c r="D345" s="1"/>
      <c r="E345" s="1"/>
      <c r="F345" s="1"/>
    </row>
    <row r="346" spans="2:6" ht="37.5" x14ac:dyDescent="0.25">
      <c r="B346" s="20" t="s">
        <v>3889</v>
      </c>
      <c r="C346" s="1"/>
      <c r="D346" s="1"/>
      <c r="E346" s="1"/>
      <c r="F346" s="1"/>
    </row>
    <row r="347" spans="2:6" ht="56.25" x14ac:dyDescent="0.25">
      <c r="B347" s="20" t="s">
        <v>3890</v>
      </c>
      <c r="C347" s="1"/>
      <c r="D347" s="1"/>
      <c r="E347" s="1"/>
      <c r="F347" s="1"/>
    </row>
    <row r="348" spans="2:6" ht="75" x14ac:dyDescent="0.25">
      <c r="B348" s="20" t="s">
        <v>3891</v>
      </c>
      <c r="C348" s="1"/>
      <c r="D348" s="1"/>
      <c r="E348" s="1"/>
      <c r="F348" s="1"/>
    </row>
    <row r="349" spans="2:6" ht="18.75" x14ac:dyDescent="0.25">
      <c r="B349" s="20" t="s">
        <v>3892</v>
      </c>
      <c r="C349" s="1"/>
      <c r="D349" s="1"/>
      <c r="E349" s="1"/>
      <c r="F349" s="1"/>
    </row>
    <row r="350" spans="2:6" ht="56.25" x14ac:dyDescent="0.25">
      <c r="B350" s="20" t="s">
        <v>3893</v>
      </c>
      <c r="C350" s="1"/>
      <c r="D350" s="1"/>
      <c r="E350" s="1"/>
      <c r="F350" s="1"/>
    </row>
    <row r="351" spans="2:6" ht="37.5" x14ac:dyDescent="0.25">
      <c r="B351" s="20" t="s">
        <v>3894</v>
      </c>
      <c r="C351" s="1"/>
      <c r="D351" s="1"/>
      <c r="E351" s="1"/>
      <c r="F351" s="1"/>
    </row>
    <row r="352" spans="2:6" ht="37.5" x14ac:dyDescent="0.25">
      <c r="B352" s="20" t="s">
        <v>3621</v>
      </c>
      <c r="C352" s="1"/>
      <c r="D352" s="1"/>
      <c r="E352" s="1"/>
      <c r="F352" s="1"/>
    </row>
    <row r="353" spans="2:6" ht="75" x14ac:dyDescent="0.25">
      <c r="B353" s="20" t="s">
        <v>3895</v>
      </c>
      <c r="C353" s="1"/>
      <c r="D353" s="1"/>
      <c r="E353" s="1"/>
      <c r="F353" s="1"/>
    </row>
    <row r="354" spans="2:6" ht="75" x14ac:dyDescent="0.25">
      <c r="B354" s="20" t="s">
        <v>3896</v>
      </c>
      <c r="C354" s="1"/>
      <c r="D354" s="1"/>
      <c r="E354" s="1"/>
      <c r="F354" s="1"/>
    </row>
    <row r="355" spans="2:6" ht="37.5" x14ac:dyDescent="0.25">
      <c r="B355" s="20" t="s">
        <v>3622</v>
      </c>
      <c r="C355" s="1"/>
      <c r="D355" s="1"/>
      <c r="E355" s="1"/>
      <c r="F355" s="1"/>
    </row>
    <row r="356" spans="2:6" ht="37.5" x14ac:dyDescent="0.25">
      <c r="B356" s="20" t="s">
        <v>3897</v>
      </c>
      <c r="C356" s="1"/>
      <c r="D356" s="1"/>
      <c r="E356" s="1"/>
      <c r="F356" s="1"/>
    </row>
    <row r="357" spans="2:6" ht="37.5" x14ac:dyDescent="0.25">
      <c r="B357" s="20" t="s">
        <v>3898</v>
      </c>
      <c r="C357" s="1"/>
      <c r="D357" s="1"/>
      <c r="E357" s="1"/>
      <c r="F357" s="1"/>
    </row>
    <row r="358" spans="2:6" ht="18.75" x14ac:dyDescent="0.25">
      <c r="B358" s="20" t="s">
        <v>3899</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3900</v>
      </c>
      <c r="C362" s="1"/>
      <c r="D362" s="1"/>
      <c r="E362" s="1"/>
      <c r="F362" s="1"/>
    </row>
    <row r="363" spans="2:6" ht="37.5" x14ac:dyDescent="0.25">
      <c r="B363" s="20" t="s">
        <v>3901</v>
      </c>
      <c r="C363" s="1"/>
      <c r="D363" s="1"/>
      <c r="E363" s="1"/>
      <c r="F363" s="1"/>
    </row>
    <row r="364" spans="2:6" ht="56.25" x14ac:dyDescent="0.25">
      <c r="B364" s="20" t="s">
        <v>3902</v>
      </c>
      <c r="C364" s="1"/>
      <c r="D364" s="1"/>
      <c r="E364" s="1"/>
      <c r="F364" s="1"/>
    </row>
    <row r="365" spans="2:6" ht="18.75" x14ac:dyDescent="0.25">
      <c r="B365" s="20" t="s">
        <v>3903</v>
      </c>
      <c r="C365" s="20"/>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3904</v>
      </c>
      <c r="C370" s="20"/>
      <c r="D370" s="1"/>
      <c r="E370" s="1"/>
      <c r="F370" s="1"/>
    </row>
    <row r="371" spans="2:6" ht="18.75" x14ac:dyDescent="0.25">
      <c r="B371" s="20" t="s">
        <v>3905</v>
      </c>
      <c r="C371" s="20"/>
      <c r="D371" s="1"/>
      <c r="E371" s="1"/>
      <c r="F371" s="1"/>
    </row>
    <row r="372" spans="2:6" ht="37.5" x14ac:dyDescent="0.25">
      <c r="B372" s="20" t="s">
        <v>3906</v>
      </c>
      <c r="C372" s="1"/>
      <c r="D372" s="1"/>
      <c r="E372" s="1"/>
      <c r="F372" s="1"/>
    </row>
    <row r="373" spans="2:6" ht="37.5" x14ac:dyDescent="0.25">
      <c r="B373" s="20" t="s">
        <v>3630</v>
      </c>
      <c r="C373" s="1"/>
      <c r="D373" s="1"/>
      <c r="E373" s="1"/>
      <c r="F373" s="1"/>
    </row>
    <row r="374" spans="2:6" ht="131.25" x14ac:dyDescent="0.25">
      <c r="B374" s="20" t="s">
        <v>3907</v>
      </c>
      <c r="C374" s="1"/>
      <c r="D374" s="1"/>
      <c r="E374" s="1"/>
      <c r="F374" s="1"/>
    </row>
    <row r="375" spans="2:6" ht="187.5" x14ac:dyDescent="0.25">
      <c r="B375" s="20" t="s">
        <v>3908</v>
      </c>
      <c r="C375" s="1"/>
      <c r="D375" s="1"/>
      <c r="E375" s="1"/>
      <c r="F375" s="1"/>
    </row>
    <row r="376" spans="2:6" ht="37.5" x14ac:dyDescent="0.25">
      <c r="B376" s="20" t="s">
        <v>3909</v>
      </c>
      <c r="C376" s="1"/>
      <c r="D376" s="1"/>
      <c r="E376" s="1"/>
      <c r="F376" s="1"/>
    </row>
    <row r="377" spans="2:6" ht="18.75" x14ac:dyDescent="0.25">
      <c r="B377" s="20" t="s">
        <v>3910</v>
      </c>
      <c r="C377" s="1"/>
      <c r="D377" s="1"/>
      <c r="E377" s="1"/>
      <c r="F377" s="1"/>
    </row>
    <row r="378" spans="2:6" ht="56.25" x14ac:dyDescent="0.25">
      <c r="B378" s="20" t="s">
        <v>3911</v>
      </c>
      <c r="C378" s="1"/>
      <c r="D378" s="1"/>
      <c r="E378" s="1"/>
      <c r="F378" s="1"/>
    </row>
    <row r="379" spans="2:6" ht="93.75" x14ac:dyDescent="0.25">
      <c r="B379" s="20" t="s">
        <v>3912</v>
      </c>
      <c r="C379" s="1"/>
      <c r="D379" s="1"/>
      <c r="E379" s="1"/>
      <c r="F379" s="1"/>
    </row>
    <row r="380" spans="2:6" ht="18.75" x14ac:dyDescent="0.25">
      <c r="B380" s="20" t="s">
        <v>3913</v>
      </c>
      <c r="C380" s="1"/>
      <c r="D380" s="1"/>
      <c r="E380" s="1"/>
      <c r="F380" s="1"/>
    </row>
    <row r="381" spans="2:6" ht="56.25" x14ac:dyDescent="0.25">
      <c r="B381" s="20" t="s">
        <v>3914</v>
      </c>
      <c r="C381" s="20"/>
      <c r="D381" s="1"/>
      <c r="E381" s="1"/>
      <c r="F381" s="1"/>
    </row>
    <row r="382" spans="2:6" ht="56.25" x14ac:dyDescent="0.25">
      <c r="B382" s="20" t="s">
        <v>3631</v>
      </c>
      <c r="C382" s="1"/>
      <c r="D382" s="1"/>
      <c r="E382" s="1"/>
      <c r="F382" s="1"/>
    </row>
    <row r="383" spans="2:6" ht="18.75" x14ac:dyDescent="0.25">
      <c r="B383" s="20" t="s">
        <v>3915</v>
      </c>
      <c r="C383" s="1"/>
      <c r="D383" s="1"/>
      <c r="E383" s="1"/>
      <c r="F383" s="1"/>
    </row>
    <row r="384" spans="2:6" ht="37.5" x14ac:dyDescent="0.25">
      <c r="B384" s="20" t="s">
        <v>3916</v>
      </c>
      <c r="C384" s="1"/>
      <c r="D384" s="1"/>
      <c r="E384" s="1"/>
      <c r="F384" s="1"/>
    </row>
    <row r="385" spans="2:6" ht="18.75" x14ac:dyDescent="0.25">
      <c r="B385" s="20" t="s">
        <v>3899</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3917</v>
      </c>
      <c r="C389" s="1"/>
      <c r="D389" s="1"/>
      <c r="E389" s="1"/>
      <c r="F389" s="1"/>
    </row>
    <row r="390" spans="2:6" ht="37.5" x14ac:dyDescent="0.25">
      <c r="B390" s="20" t="s">
        <v>3632</v>
      </c>
      <c r="C390" s="1"/>
      <c r="D390" s="1"/>
      <c r="E390" s="1"/>
      <c r="F390" s="1"/>
    </row>
    <row r="391" spans="2:6" ht="75" x14ac:dyDescent="0.25">
      <c r="B391" s="20" t="s">
        <v>3918</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3919</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3920</v>
      </c>
      <c r="C399" s="1"/>
      <c r="D399" s="1"/>
      <c r="E399" s="1"/>
      <c r="F399" s="1"/>
    </row>
    <row r="400" spans="2:6" ht="18.75" x14ac:dyDescent="0.25">
      <c r="B400" s="16" t="s">
        <v>3921</v>
      </c>
      <c r="C400" s="1"/>
      <c r="D400" s="1"/>
      <c r="E400" s="1"/>
      <c r="F400" s="1"/>
    </row>
    <row r="401" spans="2:6" ht="18.75" x14ac:dyDescent="0.25">
      <c r="B401" s="16" t="s">
        <v>3922</v>
      </c>
      <c r="C401" s="20"/>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3923</v>
      </c>
      <c r="C404" s="1"/>
      <c r="D404" s="1"/>
      <c r="E404" s="1"/>
      <c r="F404" s="1"/>
    </row>
    <row r="405" spans="2:6" ht="18.75" x14ac:dyDescent="0.25">
      <c r="B405" s="20"/>
      <c r="C405" s="1"/>
      <c r="D405" s="1"/>
      <c r="E405" s="1"/>
      <c r="F405" s="1"/>
    </row>
    <row r="406" spans="2:6" ht="37.5" x14ac:dyDescent="0.25">
      <c r="B406" s="20" t="s">
        <v>3924</v>
      </c>
      <c r="C406" s="1"/>
      <c r="D406" s="1"/>
      <c r="E406" s="1"/>
      <c r="F406" s="1"/>
    </row>
    <row r="407" spans="2:6" ht="56.25" x14ac:dyDescent="0.25">
      <c r="B407" s="20" t="s">
        <v>3925</v>
      </c>
      <c r="C407" s="1"/>
      <c r="D407" s="1"/>
      <c r="E407" s="1"/>
      <c r="F407" s="1"/>
    </row>
    <row r="408" spans="2:6" ht="93.75" x14ac:dyDescent="0.25">
      <c r="B408" s="20" t="s">
        <v>3926</v>
      </c>
      <c r="C408" s="1"/>
      <c r="D408" s="1"/>
      <c r="E408" s="1"/>
      <c r="F408" s="1"/>
    </row>
    <row r="409" spans="2:6" ht="75" x14ac:dyDescent="0.25">
      <c r="B409" s="20" t="s">
        <v>3927</v>
      </c>
      <c r="C409" s="1"/>
      <c r="D409" s="1"/>
      <c r="E409" s="1"/>
      <c r="F409" s="1"/>
    </row>
    <row r="410" spans="2:6" ht="75" x14ac:dyDescent="0.25">
      <c r="B410" s="20" t="s">
        <v>3928</v>
      </c>
      <c r="C410" s="1"/>
      <c r="D410" s="1"/>
      <c r="E410" s="1"/>
      <c r="F410" s="1"/>
    </row>
    <row r="411" spans="2:6" ht="18.75" x14ac:dyDescent="0.25">
      <c r="B411" s="20"/>
      <c r="C411" s="1"/>
      <c r="D411" s="1"/>
      <c r="E411" s="1"/>
      <c r="F411" s="1"/>
    </row>
    <row r="412" spans="2:6" ht="18.75" x14ac:dyDescent="0.25">
      <c r="B412" s="16" t="s">
        <v>3929</v>
      </c>
      <c r="C412" s="1"/>
      <c r="D412" s="1"/>
      <c r="E412" s="1"/>
      <c r="F412" s="1"/>
    </row>
    <row r="413" spans="2:6" ht="18.75" x14ac:dyDescent="0.25">
      <c r="B413" s="16" t="s">
        <v>3930</v>
      </c>
      <c r="C413" s="1"/>
      <c r="D413" s="1"/>
      <c r="E413" s="1"/>
      <c r="F413" s="1"/>
    </row>
    <row r="414" spans="2:6" ht="18.75" x14ac:dyDescent="0.25">
      <c r="B414" s="16" t="s">
        <v>3931</v>
      </c>
      <c r="C414" s="1"/>
      <c r="D414" s="1"/>
      <c r="E414" s="1"/>
      <c r="F414" s="1"/>
    </row>
    <row r="415" spans="2:6" ht="18.75" x14ac:dyDescent="0.25">
      <c r="B415" s="16" t="s">
        <v>3932</v>
      </c>
      <c r="C415" s="1"/>
      <c r="D415" s="1"/>
      <c r="E415" s="1"/>
      <c r="F415" s="1"/>
    </row>
    <row r="416" spans="2:6" ht="18.75" x14ac:dyDescent="0.25">
      <c r="B416" s="16" t="s">
        <v>3933</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3934</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3935</v>
      </c>
    </row>
    <row r="428" spans="2:6" ht="18.75" x14ac:dyDescent="0.25">
      <c r="B428" s="16" t="s">
        <v>3633</v>
      </c>
    </row>
    <row r="429" spans="2:6" x14ac:dyDescent="0.25">
      <c r="B429" s="200"/>
    </row>
    <row r="430" spans="2:6" ht="56.25" x14ac:dyDescent="0.25">
      <c r="B430" s="20" t="s">
        <v>3936</v>
      </c>
    </row>
    <row r="431" spans="2:6" ht="56.25" x14ac:dyDescent="0.25">
      <c r="B431" s="20" t="s">
        <v>3937</v>
      </c>
    </row>
    <row r="432" spans="2:6" ht="37.5" x14ac:dyDescent="0.25">
      <c r="B432" s="20" t="s">
        <v>3938</v>
      </c>
    </row>
    <row r="433" spans="2:2" ht="18.75" x14ac:dyDescent="0.25">
      <c r="B433" s="19"/>
    </row>
    <row r="434" spans="2:2" ht="18.75" x14ac:dyDescent="0.25">
      <c r="B434" s="16" t="s">
        <v>3939</v>
      </c>
    </row>
    <row r="435" spans="2:2" ht="18.75" x14ac:dyDescent="0.25">
      <c r="B435" s="16" t="s">
        <v>3940</v>
      </c>
    </row>
    <row r="436" spans="2:2" ht="18.75" x14ac:dyDescent="0.25">
      <c r="B436" s="16" t="s">
        <v>3941</v>
      </c>
    </row>
    <row r="437" spans="2:2" ht="18.75" x14ac:dyDescent="0.25">
      <c r="B437" s="16" t="s">
        <v>3641</v>
      </c>
    </row>
    <row r="438" spans="2:2" ht="18.75" x14ac:dyDescent="0.25">
      <c r="B438" s="20"/>
    </row>
    <row r="439" spans="2:2" ht="93.75" x14ac:dyDescent="0.25">
      <c r="B439" s="20" t="s">
        <v>3942</v>
      </c>
    </row>
    <row r="440" spans="2:2" ht="18.75" x14ac:dyDescent="0.25">
      <c r="B440" s="20" t="s">
        <v>3642</v>
      </c>
    </row>
    <row r="441" spans="2:2" ht="37.5" x14ac:dyDescent="0.25">
      <c r="B441" s="20" t="s">
        <v>3943</v>
      </c>
    </row>
    <row r="442" spans="2:2" ht="56.25" x14ac:dyDescent="0.25">
      <c r="B442" s="20" t="s">
        <v>3643</v>
      </c>
    </row>
    <row r="443" spans="2:2" ht="18.75" x14ac:dyDescent="0.25">
      <c r="B443" s="19"/>
    </row>
    <row r="444" spans="2:2" ht="18.75" x14ac:dyDescent="0.25">
      <c r="B444" s="16" t="s">
        <v>3944</v>
      </c>
    </row>
    <row r="445" spans="2:2" ht="18.75" x14ac:dyDescent="0.25">
      <c r="B445" s="16" t="s">
        <v>3945</v>
      </c>
    </row>
    <row r="446" spans="2:2" ht="18.75" x14ac:dyDescent="0.25">
      <c r="B446" s="16" t="s">
        <v>3946</v>
      </c>
    </row>
    <row r="447" spans="2:2" ht="18.75" x14ac:dyDescent="0.25">
      <c r="B447" s="16" t="s">
        <v>3644</v>
      </c>
    </row>
    <row r="448" spans="2:2" ht="18.75" x14ac:dyDescent="0.25">
      <c r="B448" s="16"/>
    </row>
    <row r="449" spans="2:2" ht="18.75" x14ac:dyDescent="0.25">
      <c r="B449" s="16" t="s">
        <v>3947</v>
      </c>
    </row>
    <row r="450" spans="2:2" ht="18.75" x14ac:dyDescent="0.25">
      <c r="B450" s="16" t="s">
        <v>3948</v>
      </c>
    </row>
    <row r="451" spans="2:2" ht="18.75" x14ac:dyDescent="0.25">
      <c r="B451" s="16" t="s">
        <v>3949</v>
      </c>
    </row>
    <row r="452" spans="2:2" ht="18.75" x14ac:dyDescent="0.25">
      <c r="B452" s="16" t="s">
        <v>3950</v>
      </c>
    </row>
    <row r="453" spans="2:2" ht="18.75" x14ac:dyDescent="0.25">
      <c r="B453" s="16" t="s">
        <v>3951</v>
      </c>
    </row>
    <row r="454" spans="2:2" ht="18.75" x14ac:dyDescent="0.25">
      <c r="B454" s="16" t="s">
        <v>3952</v>
      </c>
    </row>
    <row r="455" spans="2:2" ht="18.75" x14ac:dyDescent="0.25">
      <c r="B455" s="20"/>
    </row>
    <row r="456" spans="2:2" ht="56.25" x14ac:dyDescent="0.25">
      <c r="B456" s="20" t="s">
        <v>3953</v>
      </c>
    </row>
    <row r="457" spans="2:2" ht="18.75" x14ac:dyDescent="0.25">
      <c r="B457" s="19"/>
    </row>
    <row r="458" spans="2:2" ht="18.75" x14ac:dyDescent="0.25">
      <c r="B458" s="16" t="s">
        <v>3954</v>
      </c>
    </row>
    <row r="459" spans="2:2" ht="18.75" x14ac:dyDescent="0.25">
      <c r="B459" s="19"/>
    </row>
    <row r="460" spans="2:2" ht="75" x14ac:dyDescent="0.25">
      <c r="B460" s="20" t="s">
        <v>3955</v>
      </c>
    </row>
    <row r="461" spans="2:2" ht="18.75" x14ac:dyDescent="0.25">
      <c r="B461" s="20" t="s">
        <v>3956</v>
      </c>
    </row>
    <row r="462" spans="2:2" ht="18.75" x14ac:dyDescent="0.25">
      <c r="B462" s="20" t="s">
        <v>3957</v>
      </c>
    </row>
    <row r="463" spans="2:2" ht="18.75" x14ac:dyDescent="0.25">
      <c r="B463" s="20" t="s">
        <v>3958</v>
      </c>
    </row>
    <row r="464" spans="2:2" ht="75" x14ac:dyDescent="0.25">
      <c r="B464" s="20" t="s">
        <v>3959</v>
      </c>
    </row>
    <row r="465" spans="2:2" ht="75" x14ac:dyDescent="0.25">
      <c r="B465" s="20" t="s">
        <v>3960</v>
      </c>
    </row>
    <row r="466" spans="2:2" ht="75" x14ac:dyDescent="0.25">
      <c r="B466" s="20" t="s">
        <v>3961</v>
      </c>
    </row>
    <row r="467" spans="2:2" ht="75" x14ac:dyDescent="0.25">
      <c r="B467" s="20" t="s">
        <v>3962</v>
      </c>
    </row>
    <row r="468" spans="2:2" ht="56.25" x14ac:dyDescent="0.25">
      <c r="B468" s="20" t="s">
        <v>3963</v>
      </c>
    </row>
    <row r="469" spans="2:2" ht="18.75" x14ac:dyDescent="0.25">
      <c r="B469" s="19"/>
    </row>
    <row r="470" spans="2:2" ht="18.75" x14ac:dyDescent="0.25">
      <c r="B470" s="16" t="s">
        <v>3964</v>
      </c>
    </row>
    <row r="471" spans="2:2" ht="18.75" x14ac:dyDescent="0.25">
      <c r="B471" s="16" t="s">
        <v>3965</v>
      </c>
    </row>
    <row r="472" spans="2:2" ht="18.75" x14ac:dyDescent="0.25">
      <c r="B472" s="16" t="s">
        <v>3966</v>
      </c>
    </row>
    <row r="473" spans="2:2" ht="18.75" x14ac:dyDescent="0.25">
      <c r="B473" s="19"/>
    </row>
    <row r="474" spans="2:2" ht="37.5" x14ac:dyDescent="0.25">
      <c r="B474" s="21" t="s">
        <v>3967</v>
      </c>
    </row>
    <row r="475" spans="2:2" ht="37.5" x14ac:dyDescent="0.25">
      <c r="B475" s="20" t="s">
        <v>3968</v>
      </c>
    </row>
    <row r="476" spans="2:2" ht="18.75" x14ac:dyDescent="0.25">
      <c r="B476" s="20"/>
    </row>
    <row r="477" spans="2:2" ht="18.75" x14ac:dyDescent="0.25">
      <c r="B477" s="16" t="s">
        <v>3969</v>
      </c>
    </row>
    <row r="478" spans="2:2" ht="18.75" x14ac:dyDescent="0.25">
      <c r="B478" s="19"/>
    </row>
    <row r="479" spans="2:2" ht="56.25" x14ac:dyDescent="0.25">
      <c r="B479" s="20" t="s">
        <v>3970</v>
      </c>
    </row>
    <row r="480" spans="2:2" ht="18.75" x14ac:dyDescent="0.25">
      <c r="B480" s="20" t="s">
        <v>3645</v>
      </c>
    </row>
    <row r="481" spans="2:2" ht="75" x14ac:dyDescent="0.25">
      <c r="B481" s="20" t="s">
        <v>3971</v>
      </c>
    </row>
    <row r="482" spans="2:2" ht="131.25" x14ac:dyDescent="0.25">
      <c r="B482" s="20" t="s">
        <v>3972</v>
      </c>
    </row>
    <row r="483" spans="2:2" ht="18.75" x14ac:dyDescent="0.25">
      <c r="B483" s="20" t="s">
        <v>3973</v>
      </c>
    </row>
    <row r="484" spans="2:2" ht="37.5" x14ac:dyDescent="0.25">
      <c r="B484" s="20" t="s">
        <v>3974</v>
      </c>
    </row>
    <row r="485" spans="2:2" ht="75" x14ac:dyDescent="0.25">
      <c r="B485" s="20" t="s">
        <v>3975</v>
      </c>
    </row>
    <row r="486" spans="2:2" ht="37.5" x14ac:dyDescent="0.25">
      <c r="B486" s="20" t="s">
        <v>3976</v>
      </c>
    </row>
    <row r="487" spans="2:2" ht="75" x14ac:dyDescent="0.25">
      <c r="B487" s="20" t="s">
        <v>3977</v>
      </c>
    </row>
    <row r="488" spans="2:2" ht="18.75" x14ac:dyDescent="0.25">
      <c r="B488" s="19"/>
    </row>
    <row r="489" spans="2:2" ht="18.75" x14ac:dyDescent="0.25">
      <c r="B489" s="16" t="s">
        <v>3978</v>
      </c>
    </row>
    <row r="490" spans="2:2" ht="18.75" x14ac:dyDescent="0.25">
      <c r="B490" s="19"/>
    </row>
    <row r="491" spans="2:2" ht="93.75" x14ac:dyDescent="0.25">
      <c r="B491" s="20" t="s">
        <v>3979</v>
      </c>
    </row>
    <row r="492" spans="2:2" ht="75" x14ac:dyDescent="0.25">
      <c r="B492" s="20" t="s">
        <v>3980</v>
      </c>
    </row>
    <row r="493" spans="2:2" ht="37.5" x14ac:dyDescent="0.25">
      <c r="B493" s="20" t="s">
        <v>3646</v>
      </c>
    </row>
    <row r="494" spans="2:2" ht="18.75" x14ac:dyDescent="0.25">
      <c r="B494" s="191"/>
    </row>
    <row r="495" spans="2:2" ht="18.75" x14ac:dyDescent="0.25">
      <c r="B495" s="16" t="s">
        <v>3981</v>
      </c>
    </row>
    <row r="496" spans="2:2" ht="37.5" x14ac:dyDescent="0.25">
      <c r="B496" s="16" t="s">
        <v>3982</v>
      </c>
    </row>
    <row r="497" spans="2:2" ht="18.75" x14ac:dyDescent="0.25">
      <c r="B497" s="19"/>
    </row>
    <row r="498" spans="2:2" ht="18.75" x14ac:dyDescent="0.25">
      <c r="B498" s="20" t="s">
        <v>3647</v>
      </c>
    </row>
    <row r="499" spans="2:2" ht="18.75" x14ac:dyDescent="0.25">
      <c r="B499" s="20"/>
    </row>
    <row r="500" spans="2:2" ht="18.75" x14ac:dyDescent="0.25">
      <c r="B500" s="16" t="s">
        <v>3983</v>
      </c>
    </row>
    <row r="501" spans="2:2" ht="18.75" x14ac:dyDescent="0.25">
      <c r="B501" s="19"/>
    </row>
    <row r="502" spans="2:2" ht="18.75" x14ac:dyDescent="0.25">
      <c r="B502" s="21" t="s">
        <v>3984</v>
      </c>
    </row>
    <row r="503" spans="2:2" ht="93.75" x14ac:dyDescent="0.25">
      <c r="B503" s="21" t="s">
        <v>3985</v>
      </c>
    </row>
    <row r="504" spans="2:2" ht="18.75" x14ac:dyDescent="0.25">
      <c r="B504" s="21" t="s">
        <v>3986</v>
      </c>
    </row>
    <row r="505" spans="2:2" ht="45" x14ac:dyDescent="0.25">
      <c r="B505" s="24" t="s">
        <v>3987</v>
      </c>
    </row>
    <row r="506" spans="2:2" ht="18.75" x14ac:dyDescent="0.25">
      <c r="B506" s="21" t="s">
        <v>3988</v>
      </c>
    </row>
    <row r="507" spans="2:2" ht="37.5" x14ac:dyDescent="0.25">
      <c r="B507" s="21" t="s">
        <v>3989</v>
      </c>
    </row>
    <row r="508" spans="2:2" ht="37.5" x14ac:dyDescent="0.25">
      <c r="B508" s="21" t="s">
        <v>3990</v>
      </c>
    </row>
    <row r="509" spans="2:2" ht="37.5" x14ac:dyDescent="0.25">
      <c r="B509" s="21" t="s">
        <v>3991</v>
      </c>
    </row>
    <row r="510" spans="2:2" ht="56.25" x14ac:dyDescent="0.25">
      <c r="B510" s="21" t="s">
        <v>3992</v>
      </c>
    </row>
    <row r="512" spans="2:2" ht="18.75" x14ac:dyDescent="0.25">
      <c r="B512" s="65" t="s">
        <v>3993</v>
      </c>
    </row>
    <row r="514" spans="2:2" ht="93.75" x14ac:dyDescent="0.25">
      <c r="B514" s="65" t="s">
        <v>3994</v>
      </c>
    </row>
    <row r="516" spans="2:2" ht="56.25" x14ac:dyDescent="0.25">
      <c r="B516" s="65" t="s">
        <v>3995</v>
      </c>
    </row>
    <row r="518" spans="2:2" ht="93.75" x14ac:dyDescent="0.25">
      <c r="B518" s="65" t="s">
        <v>3996</v>
      </c>
    </row>
    <row r="520" spans="2:2" ht="75" x14ac:dyDescent="0.25">
      <c r="B520" s="65" t="s">
        <v>3997</v>
      </c>
    </row>
    <row r="522" spans="2:2" ht="150" x14ac:dyDescent="0.25">
      <c r="B522" s="65" t="s">
        <v>3998</v>
      </c>
    </row>
    <row r="524" spans="2:2" ht="45" x14ac:dyDescent="0.25">
      <c r="B524" s="24" t="s">
        <v>3999</v>
      </c>
    </row>
    <row r="526" spans="2:2" ht="56.25" x14ac:dyDescent="0.25">
      <c r="B526" s="65" t="s">
        <v>4000</v>
      </c>
    </row>
    <row r="528" spans="2:2" ht="18.75" x14ac:dyDescent="0.25">
      <c r="B528" s="21"/>
    </row>
    <row r="529" spans="2:2" ht="18.75" x14ac:dyDescent="0.25">
      <c r="B529" s="16" t="s">
        <v>4001</v>
      </c>
    </row>
    <row r="530" spans="2:2" ht="18.75" x14ac:dyDescent="0.25">
      <c r="B530" s="16" t="s">
        <v>4002</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4003</v>
      </c>
    </row>
    <row r="536" spans="2:2" ht="18.75" x14ac:dyDescent="0.25">
      <c r="B536" s="16"/>
    </row>
    <row r="537" spans="2:2" ht="56.25" x14ac:dyDescent="0.25">
      <c r="B537" s="20" t="s">
        <v>4004</v>
      </c>
    </row>
    <row r="538" spans="2:2" ht="18.75" x14ac:dyDescent="0.25">
      <c r="B538" s="19"/>
    </row>
    <row r="539" spans="2:2" ht="18.75" x14ac:dyDescent="0.25">
      <c r="B539" s="16" t="s">
        <v>4005</v>
      </c>
    </row>
    <row r="540" spans="2:2" ht="18.75" x14ac:dyDescent="0.25">
      <c r="B540" s="16" t="s">
        <v>4006</v>
      </c>
    </row>
    <row r="541" spans="2:2" ht="18.75" x14ac:dyDescent="0.25">
      <c r="B541" s="19"/>
    </row>
    <row r="542" spans="2:2" ht="37.5" x14ac:dyDescent="0.25">
      <c r="B542" s="20" t="s">
        <v>3649</v>
      </c>
    </row>
    <row r="543" spans="2:2" ht="18.75" x14ac:dyDescent="0.25">
      <c r="B543" s="20"/>
    </row>
    <row r="544" spans="2:2" ht="18.75" x14ac:dyDescent="0.25">
      <c r="B544" s="16" t="s">
        <v>4007</v>
      </c>
    </row>
    <row r="545" spans="2:2" ht="18.75" x14ac:dyDescent="0.25">
      <c r="B545" s="16" t="s">
        <v>4008</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4009</v>
      </c>
    </row>
    <row r="552" spans="2:2" ht="18.75" x14ac:dyDescent="0.25">
      <c r="B552" s="21" t="s">
        <v>4010</v>
      </c>
    </row>
    <row r="553" spans="2:2" ht="18.75" x14ac:dyDescent="0.25">
      <c r="B553" s="18" t="s">
        <v>4011</v>
      </c>
    </row>
    <row r="554" spans="2:2" x14ac:dyDescent="0.25">
      <c r="B554" s="4" t="s">
        <v>10</v>
      </c>
    </row>
  </sheetData>
  <hyperlinks>
    <hyperlink ref="B1" location="'Калькулятор 3'!A1" display="ВЕРНУТЬСЯ К КАЛЬКУЛЯТОР"/>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4" location="'Калькулятор 3'!A1" display="ВЕРНУТЬСЯ К КАЛЬКУЛЯТОР"/>
  </hyperlinks>
  <pageMargins left="0.7" right="0.7" top="0.75" bottom="0.75" header="0.3" footer="0.3"/>
  <pageSetup paperSize="9" orientation="portrait" r:id="rId5"/>
  <drawing r:id="rId6"/>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3'!A1" display="ВЕРНУТЬСЯ К КАЛЬКУЛЯТОР"/>
    <hyperlink ref="B20" location="'Калькулятор 3'!A1" display="ВЕРНУТЬСЯ К КАЛЬКУЛЯТОР"/>
  </hyperlinks>
  <pageMargins left="0.7" right="0.7" top="0.75" bottom="0.75" header="0.3" footer="0.3"/>
  <pageSetup paperSize="9" scale="6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W2022"/>
  <sheetViews>
    <sheetView workbookViewId="0">
      <selection activeCell="B1" sqref="B1"/>
    </sheetView>
  </sheetViews>
  <sheetFormatPr defaultRowHeight="15" x14ac:dyDescent="0.25"/>
  <cols>
    <col min="2" max="2" width="128" customWidth="1"/>
  </cols>
  <sheetData>
    <row r="1" spans="2:23" x14ac:dyDescent="0.25">
      <c r="B1" s="4" t="s">
        <v>10</v>
      </c>
    </row>
    <row r="2" spans="2:23" ht="18" customHeight="1" x14ac:dyDescent="0.3">
      <c r="B2" s="269" t="s">
        <v>5046</v>
      </c>
    </row>
    <row r="3" spans="2:23" ht="18.75" hidden="1" x14ac:dyDescent="0.3">
      <c r="B3" s="57"/>
      <c r="C3" s="46"/>
      <c r="D3" s="46"/>
      <c r="E3" s="46"/>
      <c r="F3" s="46"/>
      <c r="G3" s="46"/>
      <c r="H3" s="46"/>
      <c r="I3" s="46"/>
      <c r="J3" s="46"/>
      <c r="K3" s="1"/>
      <c r="L3" s="1"/>
      <c r="M3" s="1"/>
      <c r="N3" s="1"/>
      <c r="O3" s="1"/>
      <c r="P3" s="1"/>
      <c r="Q3" s="1"/>
      <c r="R3" s="1"/>
      <c r="S3" s="1"/>
      <c r="T3" s="1"/>
      <c r="U3" s="1"/>
      <c r="V3" s="1"/>
      <c r="W3" s="1"/>
    </row>
    <row r="4" spans="2:23" hidden="1" x14ac:dyDescent="0.25">
      <c r="B4" s="1"/>
      <c r="C4" s="46"/>
      <c r="D4" s="46"/>
      <c r="E4" s="46"/>
      <c r="F4" s="46"/>
      <c r="G4" s="46"/>
      <c r="H4" s="46"/>
      <c r="I4" s="46"/>
      <c r="J4" s="46"/>
      <c r="K4" s="1"/>
      <c r="L4" s="1"/>
      <c r="M4" s="1"/>
      <c r="N4" s="1"/>
      <c r="O4" s="1"/>
      <c r="P4" s="1"/>
      <c r="Q4" s="1"/>
      <c r="R4" s="1"/>
      <c r="S4" s="1"/>
      <c r="T4" s="1"/>
      <c r="U4" s="1"/>
      <c r="V4" s="1"/>
      <c r="W4" s="1"/>
    </row>
    <row r="5" spans="2:23" ht="18.75" hidden="1" x14ac:dyDescent="0.25">
      <c r="B5" s="17"/>
      <c r="C5" s="46"/>
      <c r="D5" s="46"/>
      <c r="E5" s="46"/>
      <c r="F5" s="46"/>
      <c r="G5" s="46"/>
      <c r="H5" s="46"/>
      <c r="I5" s="46"/>
      <c r="J5" s="46"/>
      <c r="K5" s="1"/>
      <c r="L5" s="1"/>
      <c r="M5" s="1"/>
      <c r="N5" s="1"/>
      <c r="O5" s="18" t="s">
        <v>80</v>
      </c>
      <c r="P5" s="1"/>
      <c r="Q5" s="1"/>
      <c r="R5" s="1"/>
      <c r="S5" s="1"/>
      <c r="T5" s="1"/>
      <c r="U5" s="1"/>
      <c r="V5" s="1"/>
      <c r="W5" s="1"/>
    </row>
    <row r="6" spans="2:23" ht="18.75" hidden="1" x14ac:dyDescent="0.3">
      <c r="B6" s="57"/>
      <c r="C6" s="46"/>
      <c r="D6" s="46"/>
      <c r="E6" s="46"/>
      <c r="F6" s="46"/>
      <c r="G6" s="46"/>
      <c r="H6" s="46"/>
      <c r="I6" s="46"/>
      <c r="J6" s="46"/>
      <c r="K6" s="1"/>
      <c r="L6" s="1"/>
      <c r="M6" s="1"/>
      <c r="N6" s="1"/>
      <c r="O6" s="1"/>
      <c r="P6" s="1"/>
      <c r="Q6" s="1"/>
      <c r="R6" s="1"/>
      <c r="S6" s="1"/>
      <c r="T6" s="1"/>
      <c r="U6" s="1"/>
      <c r="V6" s="1"/>
      <c r="W6" s="1"/>
    </row>
    <row r="7" spans="2:23" ht="18.75" hidden="1" x14ac:dyDescent="0.25">
      <c r="B7" s="22"/>
      <c r="C7" s="46"/>
      <c r="D7" s="46"/>
      <c r="E7" s="46"/>
      <c r="F7" s="46"/>
      <c r="G7" s="46"/>
      <c r="H7" s="46"/>
      <c r="I7" s="46"/>
      <c r="J7" s="46"/>
      <c r="K7" s="1"/>
      <c r="L7" s="1"/>
      <c r="M7" s="1"/>
      <c r="N7" s="1"/>
      <c r="O7" s="1"/>
      <c r="P7" s="1"/>
      <c r="Q7" s="1"/>
      <c r="R7" s="1"/>
      <c r="S7" s="1"/>
      <c r="T7" s="1"/>
      <c r="U7" s="1"/>
      <c r="V7" s="1"/>
      <c r="W7" s="1"/>
    </row>
    <row r="8" spans="2:23" ht="18.75" hidden="1" x14ac:dyDescent="0.25">
      <c r="B8" s="17"/>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21"/>
      <c r="C10" s="46"/>
      <c r="D10" s="46"/>
      <c r="E10" s="46"/>
      <c r="F10" s="46"/>
      <c r="G10" s="46"/>
      <c r="H10" s="46"/>
      <c r="I10" s="46"/>
      <c r="J10" s="46"/>
      <c r="K10" s="1"/>
      <c r="L10" s="1"/>
      <c r="M10" s="1"/>
      <c r="N10" s="1"/>
      <c r="O10" s="1"/>
      <c r="P10" s="1"/>
      <c r="Q10" s="1"/>
      <c r="R10" s="1"/>
      <c r="S10" s="1"/>
      <c r="T10" s="1"/>
      <c r="U10" s="1"/>
      <c r="V10" s="1"/>
      <c r="W10" s="1"/>
    </row>
    <row r="11" spans="2:23" hidden="1" x14ac:dyDescent="0.25">
      <c r="B11" s="263"/>
      <c r="C11" s="46"/>
      <c r="D11" s="46"/>
      <c r="E11" s="46"/>
      <c r="F11" s="46"/>
      <c r="G11" s="46"/>
      <c r="H11" s="46"/>
      <c r="I11" s="46"/>
      <c r="J11" s="46"/>
      <c r="K11" s="1"/>
      <c r="L11" s="1"/>
      <c r="M11" s="1"/>
      <c r="N11" s="1"/>
      <c r="O11" s="1"/>
      <c r="P11" s="1"/>
      <c r="Q11" s="1"/>
      <c r="R11" s="1"/>
      <c r="S11" s="1"/>
      <c r="T11" s="1"/>
      <c r="U11" s="1"/>
      <c r="V11" s="1"/>
      <c r="W11" s="1"/>
    </row>
    <row r="12" spans="2:23" ht="18.75" hidden="1" x14ac:dyDescent="0.25">
      <c r="B12" s="64"/>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t="s">
        <v>175</v>
      </c>
      <c r="C13" s="46"/>
      <c r="D13" s="46"/>
      <c r="E13" s="46"/>
      <c r="F13" s="46"/>
      <c r="G13" s="46"/>
      <c r="H13" s="46"/>
      <c r="I13" s="46"/>
      <c r="J13" s="46"/>
    </row>
    <row r="14" spans="2:23" ht="18.75" x14ac:dyDescent="0.25">
      <c r="B14" s="64" t="s">
        <v>5052</v>
      </c>
      <c r="C14" s="46"/>
      <c r="D14" s="46"/>
      <c r="E14" s="46"/>
      <c r="F14" s="46"/>
      <c r="G14" s="46"/>
      <c r="H14" s="46"/>
      <c r="I14" s="46"/>
      <c r="J14" s="46"/>
    </row>
    <row r="15" spans="2:23" ht="18.75" x14ac:dyDescent="0.25">
      <c r="B15" s="64" t="s">
        <v>175</v>
      </c>
      <c r="C15" s="46"/>
      <c r="D15" s="46"/>
      <c r="E15" s="46"/>
      <c r="F15" s="46"/>
      <c r="G15" s="46"/>
      <c r="H15" s="46"/>
      <c r="I15" s="46"/>
      <c r="J15" s="46"/>
    </row>
    <row r="16" spans="2:23" ht="18.75" x14ac:dyDescent="0.25">
      <c r="B16" s="64" t="s">
        <v>5047</v>
      </c>
      <c r="C16" s="46"/>
      <c r="D16" s="46"/>
      <c r="E16" s="46"/>
      <c r="F16" s="46"/>
      <c r="G16" s="46"/>
      <c r="H16" s="46"/>
      <c r="I16" s="46"/>
      <c r="J16" s="37"/>
    </row>
    <row r="17" spans="2:2" ht="18.75" x14ac:dyDescent="0.25">
      <c r="B17" s="64" t="s">
        <v>5048</v>
      </c>
    </row>
    <row r="18" spans="2:2" ht="18.75" x14ac:dyDescent="0.25">
      <c r="B18" s="64" t="s">
        <v>5049</v>
      </c>
    </row>
    <row r="19" spans="2:2" ht="18.75" x14ac:dyDescent="0.25">
      <c r="B19" s="64" t="s">
        <v>5050</v>
      </c>
    </row>
    <row r="20" spans="2:2" ht="18.75" x14ac:dyDescent="0.25">
      <c r="B20" s="64" t="s">
        <v>5051</v>
      </c>
    </row>
    <row r="21" spans="2:2" ht="18.75" x14ac:dyDescent="0.25">
      <c r="B21" s="64"/>
    </row>
    <row r="22" spans="2:2" ht="18.75" x14ac:dyDescent="0.25">
      <c r="B22" s="64" t="s">
        <v>175</v>
      </c>
    </row>
    <row r="23" spans="2:2" ht="18.75" x14ac:dyDescent="0.25">
      <c r="B23" s="64" t="s">
        <v>5053</v>
      </c>
    </row>
    <row r="24" spans="2:2" ht="18.75" x14ac:dyDescent="0.25">
      <c r="B24" s="64" t="s">
        <v>5054</v>
      </c>
    </row>
    <row r="25" spans="2:2" ht="18.75" x14ac:dyDescent="0.25">
      <c r="B25" s="64" t="s">
        <v>5055</v>
      </c>
    </row>
    <row r="26" spans="2:2" ht="18.75" x14ac:dyDescent="0.25">
      <c r="B26" s="64" t="s">
        <v>5056</v>
      </c>
    </row>
    <row r="27" spans="2:2" ht="18.75" x14ac:dyDescent="0.25">
      <c r="B27" s="64" t="s">
        <v>5057</v>
      </c>
    </row>
    <row r="28" spans="2:2" ht="18.75" x14ac:dyDescent="0.25">
      <c r="B28" s="64" t="s">
        <v>5058</v>
      </c>
    </row>
    <row r="29" spans="2:2" ht="18.75" x14ac:dyDescent="0.25">
      <c r="B29" s="64" t="s">
        <v>5059</v>
      </c>
    </row>
    <row r="30" spans="2:2" ht="18.75" x14ac:dyDescent="0.25">
      <c r="B30" s="64" t="s">
        <v>5060</v>
      </c>
    </row>
    <row r="31" spans="2:2" ht="18.75" x14ac:dyDescent="0.25">
      <c r="B31" s="64" t="s">
        <v>5061</v>
      </c>
    </row>
    <row r="32" spans="2:2" ht="18.75" x14ac:dyDescent="0.25">
      <c r="B32" s="237" t="s">
        <v>5062</v>
      </c>
    </row>
    <row r="33" spans="2:2" ht="18.75" x14ac:dyDescent="0.25">
      <c r="B33" s="237" t="s">
        <v>5063</v>
      </c>
    </row>
    <row r="34" spans="2:2" ht="18.75" x14ac:dyDescent="0.25">
      <c r="B34" s="237" t="s">
        <v>5064</v>
      </c>
    </row>
    <row r="35" spans="2:2" ht="18.75" x14ac:dyDescent="0.25">
      <c r="B35" s="237" t="s">
        <v>5065</v>
      </c>
    </row>
    <row r="36" spans="2:2" ht="18.75" x14ac:dyDescent="0.25">
      <c r="B36" s="21" t="s">
        <v>5066</v>
      </c>
    </row>
    <row r="37" spans="2:2" ht="18.75" x14ac:dyDescent="0.25">
      <c r="B37" s="21" t="s">
        <v>5067</v>
      </c>
    </row>
    <row r="38" spans="2:2" ht="18.75" x14ac:dyDescent="0.25">
      <c r="B38" s="64" t="s">
        <v>5068</v>
      </c>
    </row>
    <row r="39" spans="2:2" ht="18.75" x14ac:dyDescent="0.25">
      <c r="B39" s="64" t="s">
        <v>5069</v>
      </c>
    </row>
    <row r="40" spans="2:2" ht="18.75" x14ac:dyDescent="0.25">
      <c r="B40" s="21" t="s">
        <v>5070</v>
      </c>
    </row>
    <row r="41" spans="2:2" ht="18.75" x14ac:dyDescent="0.25">
      <c r="B41" s="21" t="s">
        <v>5071</v>
      </c>
    </row>
    <row r="42" spans="2:2" ht="18.75" x14ac:dyDescent="0.25">
      <c r="B42" s="21"/>
    </row>
    <row r="43" spans="2:2" ht="18.75" x14ac:dyDescent="0.25">
      <c r="B43" s="21"/>
    </row>
    <row r="44" spans="2:2" ht="18.75" x14ac:dyDescent="0.25">
      <c r="B44" s="21"/>
    </row>
    <row r="45" spans="2:2" ht="18.75" x14ac:dyDescent="0.25">
      <c r="B45" s="21" t="s">
        <v>4009</v>
      </c>
    </row>
    <row r="46" spans="2:2" ht="18.75" x14ac:dyDescent="0.25">
      <c r="B46" s="21" t="s">
        <v>4759</v>
      </c>
    </row>
    <row r="47" spans="2:2" ht="17.25" customHeight="1" x14ac:dyDescent="0.25">
      <c r="B47" s="21" t="s">
        <v>5072</v>
      </c>
    </row>
    <row r="48" spans="2:2" ht="18.75" hidden="1" x14ac:dyDescent="0.25">
      <c r="B48" s="21"/>
    </row>
    <row r="49" spans="2:2" ht="18.75" hidden="1" x14ac:dyDescent="0.25">
      <c r="B49" s="21"/>
    </row>
    <row r="50" spans="2:2" ht="18.75" hidden="1" x14ac:dyDescent="0.25">
      <c r="B50" s="21"/>
    </row>
    <row r="51" spans="2:2" ht="18.75" hidden="1" x14ac:dyDescent="0.25">
      <c r="B51" s="20"/>
    </row>
    <row r="52" spans="2:2" ht="18.75" hidden="1" x14ac:dyDescent="0.25">
      <c r="B52" s="21"/>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8.75" hidden="1" x14ac:dyDescent="0.25">
      <c r="B61" s="21"/>
    </row>
    <row r="62" spans="2:2" ht="18.75" hidden="1" x14ac:dyDescent="0.25">
      <c r="B62" s="21"/>
    </row>
    <row r="63" spans="2:2" hidden="1" x14ac:dyDescent="0.25">
      <c r="B63" s="262"/>
    </row>
    <row r="64" spans="2:2" hidden="1" x14ac:dyDescent="0.25">
      <c r="B64" s="262"/>
    </row>
    <row r="65" spans="2:2" ht="18.75" hidden="1" x14ac:dyDescent="0.25">
      <c r="B65" s="20"/>
    </row>
    <row r="66" spans="2:2" ht="3" hidden="1" customHeight="1" x14ac:dyDescent="0.25">
      <c r="B66" s="21"/>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8.75" hidden="1" x14ac:dyDescent="0.25">
      <c r="B72" s="21"/>
    </row>
    <row r="73" spans="2:2" ht="18.75" hidden="1" x14ac:dyDescent="0.25">
      <c r="B73" s="21"/>
    </row>
    <row r="74" spans="2:2" ht="18.75" hidden="1" x14ac:dyDescent="0.25">
      <c r="B74" s="21"/>
    </row>
    <row r="75" spans="2:2" ht="18.75" hidden="1" x14ac:dyDescent="0.25">
      <c r="B75" s="21"/>
    </row>
    <row r="76" spans="2:2" hidden="1" x14ac:dyDescent="0.25">
      <c r="B76" s="262"/>
    </row>
    <row r="77" spans="2:2" ht="18.75" hidden="1" x14ac:dyDescent="0.25">
      <c r="B77" s="20"/>
    </row>
    <row r="78" spans="2:2" ht="18.75" hidden="1" x14ac:dyDescent="0.25">
      <c r="B78" s="21"/>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x14ac:dyDescent="0.25">
      <c r="B96" s="25" t="s">
        <v>5074</v>
      </c>
    </row>
    <row r="97" spans="2:2" ht="18.75" x14ac:dyDescent="0.25">
      <c r="B97" s="25"/>
    </row>
    <row r="98" spans="2:2" ht="18.75" x14ac:dyDescent="0.25">
      <c r="B98" s="25" t="s">
        <v>5075</v>
      </c>
    </row>
    <row r="99" spans="2:2" ht="18.75" x14ac:dyDescent="0.25">
      <c r="B99" s="25" t="s">
        <v>6</v>
      </c>
    </row>
    <row r="100" spans="2:2" ht="18.75" x14ac:dyDescent="0.25">
      <c r="B100" s="25" t="s">
        <v>4759</v>
      </c>
    </row>
    <row r="101" spans="2:2" ht="18.75" x14ac:dyDescent="0.25">
      <c r="B101" s="25" t="s">
        <v>4760</v>
      </c>
    </row>
    <row r="102" spans="2:2" ht="18.75" x14ac:dyDescent="0.25">
      <c r="B102" s="25" t="s">
        <v>5076</v>
      </c>
    </row>
    <row r="103" spans="2:2" ht="18.75" x14ac:dyDescent="0.25">
      <c r="B103" s="21"/>
    </row>
    <row r="104" spans="2:2" ht="18.75" x14ac:dyDescent="0.25">
      <c r="B104" s="21"/>
    </row>
    <row r="105" spans="2:2" ht="18.75" x14ac:dyDescent="0.25">
      <c r="B105" s="21" t="s">
        <v>175</v>
      </c>
    </row>
    <row r="106" spans="2:2" ht="18.75" x14ac:dyDescent="0.25">
      <c r="B106" s="239" t="s">
        <v>164</v>
      </c>
    </row>
    <row r="107" spans="2:2" ht="18.75" x14ac:dyDescent="0.25">
      <c r="B107" s="239" t="s">
        <v>5077</v>
      </c>
    </row>
    <row r="108" spans="2:2" ht="18.75" x14ac:dyDescent="0.25">
      <c r="B108" s="239" t="s">
        <v>5078</v>
      </c>
    </row>
    <row r="109" spans="2:2" ht="18.75" x14ac:dyDescent="0.25">
      <c r="B109" s="239" t="s">
        <v>5079</v>
      </c>
    </row>
    <row r="110" spans="2:2" ht="18.75" x14ac:dyDescent="0.25">
      <c r="B110" s="239" t="s">
        <v>5080</v>
      </c>
    </row>
    <row r="111" spans="2:2" ht="18.75" x14ac:dyDescent="0.25">
      <c r="B111" s="239" t="s">
        <v>5081</v>
      </c>
    </row>
    <row r="112" spans="2:2" ht="18.75" x14ac:dyDescent="0.25">
      <c r="B112" s="21"/>
    </row>
    <row r="113" spans="2:2" ht="18.75" x14ac:dyDescent="0.25">
      <c r="B113" s="64" t="s">
        <v>5082</v>
      </c>
    </row>
    <row r="114" spans="2:2" ht="18.75" x14ac:dyDescent="0.25">
      <c r="B114" s="64"/>
    </row>
    <row r="115" spans="2:2" ht="18.75" x14ac:dyDescent="0.25">
      <c r="B115" s="64" t="s">
        <v>5083</v>
      </c>
    </row>
    <row r="116" spans="2:2" ht="18.75" x14ac:dyDescent="0.25">
      <c r="B116" s="64"/>
    </row>
    <row r="117" spans="2:2" ht="18.75" x14ac:dyDescent="0.25">
      <c r="B117" s="64" t="s">
        <v>5084</v>
      </c>
    </row>
    <row r="118" spans="2:2" ht="18.75" x14ac:dyDescent="0.25">
      <c r="B118" s="64" t="s">
        <v>5085</v>
      </c>
    </row>
    <row r="119" spans="2:2" ht="18.75" x14ac:dyDescent="0.25">
      <c r="B119" s="64" t="s">
        <v>5086</v>
      </c>
    </row>
    <row r="120" spans="2:2" ht="18.75" x14ac:dyDescent="0.25">
      <c r="B120" s="64" t="s">
        <v>5087</v>
      </c>
    </row>
    <row r="121" spans="2:2" ht="18.75" x14ac:dyDescent="0.25">
      <c r="B121" s="64" t="s">
        <v>5088</v>
      </c>
    </row>
    <row r="122" spans="2:2" ht="18.75" x14ac:dyDescent="0.25">
      <c r="B122" s="64" t="s">
        <v>5089</v>
      </c>
    </row>
    <row r="123" spans="2:2" ht="18.75" x14ac:dyDescent="0.25">
      <c r="B123" s="64" t="s">
        <v>5090</v>
      </c>
    </row>
    <row r="124" spans="2:2" ht="18.75" x14ac:dyDescent="0.25">
      <c r="B124" s="64" t="s">
        <v>5091</v>
      </c>
    </row>
    <row r="125" spans="2:2" ht="18.75" x14ac:dyDescent="0.25">
      <c r="B125" s="64" t="s">
        <v>5092</v>
      </c>
    </row>
    <row r="126" spans="2:2" ht="18.75" x14ac:dyDescent="0.25">
      <c r="B126" s="64" t="s">
        <v>5093</v>
      </c>
    </row>
    <row r="127" spans="2:2" ht="18.75" x14ac:dyDescent="0.25">
      <c r="B127" s="64"/>
    </row>
    <row r="128" spans="2:2" ht="18.75" x14ac:dyDescent="0.25">
      <c r="B128" s="64" t="s">
        <v>5094</v>
      </c>
    </row>
    <row r="129" spans="2:2" ht="18.75" x14ac:dyDescent="0.25">
      <c r="B129" s="64"/>
    </row>
    <row r="130" spans="2:2" ht="18.75" x14ac:dyDescent="0.25">
      <c r="B130" s="64" t="s">
        <v>5095</v>
      </c>
    </row>
    <row r="131" spans="2:2" ht="18.75" x14ac:dyDescent="0.25">
      <c r="B131" s="64" t="s">
        <v>5096</v>
      </c>
    </row>
    <row r="132" spans="2:2" ht="18.75" x14ac:dyDescent="0.25">
      <c r="B132" s="64" t="s">
        <v>5097</v>
      </c>
    </row>
    <row r="133" spans="2:2" ht="18.75" x14ac:dyDescent="0.25">
      <c r="B133" s="64" t="s">
        <v>5098</v>
      </c>
    </row>
    <row r="134" spans="2:2" ht="18.75" x14ac:dyDescent="0.25">
      <c r="B134" s="64" t="s">
        <v>5099</v>
      </c>
    </row>
    <row r="135" spans="2:2" ht="18.75" x14ac:dyDescent="0.25">
      <c r="B135" s="64" t="s">
        <v>5100</v>
      </c>
    </row>
    <row r="136" spans="2:2" ht="18.75" x14ac:dyDescent="0.25">
      <c r="B136" s="64" t="s">
        <v>5101</v>
      </c>
    </row>
    <row r="137" spans="2:2" ht="18.75" x14ac:dyDescent="0.25">
      <c r="B137" s="64" t="s">
        <v>5102</v>
      </c>
    </row>
    <row r="138" spans="2:2" ht="18.75" x14ac:dyDescent="0.25">
      <c r="B138" s="64"/>
    </row>
    <row r="139" spans="2:2" ht="18.75" x14ac:dyDescent="0.25">
      <c r="B139" s="64" t="s">
        <v>175</v>
      </c>
    </row>
    <row r="140" spans="2:2" ht="18.75" x14ac:dyDescent="0.25">
      <c r="B140" s="64">
        <v>2</v>
      </c>
    </row>
    <row r="141" spans="2:2" ht="18.75" x14ac:dyDescent="0.25">
      <c r="B141" s="265" t="s">
        <v>5103</v>
      </c>
    </row>
    <row r="142" spans="2:2" ht="18.75" x14ac:dyDescent="0.25">
      <c r="B142" s="119"/>
    </row>
    <row r="143" spans="2:2" ht="18.75" x14ac:dyDescent="0.25">
      <c r="B143" s="64" t="s">
        <v>162</v>
      </c>
    </row>
    <row r="144" spans="2:2" ht="18.75" x14ac:dyDescent="0.25">
      <c r="B144" s="64"/>
    </row>
    <row r="145" spans="2:2" ht="18.75" x14ac:dyDescent="0.25">
      <c r="B145" s="64" t="s">
        <v>5104</v>
      </c>
    </row>
    <row r="146" spans="2:2" ht="18.75" x14ac:dyDescent="0.25">
      <c r="B146" s="64" t="s">
        <v>5105</v>
      </c>
    </row>
    <row r="147" spans="2:2" ht="18.75" x14ac:dyDescent="0.25">
      <c r="B147" s="64" t="s">
        <v>4964</v>
      </c>
    </row>
    <row r="148" spans="2:2" ht="18.75" x14ac:dyDescent="0.25">
      <c r="B148" s="64"/>
    </row>
    <row r="149" spans="2:2" ht="18.75" x14ac:dyDescent="0.25">
      <c r="B149" s="64" t="s">
        <v>5106</v>
      </c>
    </row>
    <row r="150" spans="2:2" ht="18.75" x14ac:dyDescent="0.25">
      <c r="B150" s="64" t="s">
        <v>5107</v>
      </c>
    </row>
    <row r="151" spans="2:2" ht="18.75" x14ac:dyDescent="0.25">
      <c r="B151" s="64" t="s">
        <v>5108</v>
      </c>
    </row>
    <row r="152" spans="2:2" ht="18.75" x14ac:dyDescent="0.25">
      <c r="B152" s="64" t="s">
        <v>5109</v>
      </c>
    </row>
    <row r="153" spans="2:2" ht="18.75" x14ac:dyDescent="0.25">
      <c r="B153" s="64" t="s">
        <v>5110</v>
      </c>
    </row>
    <row r="154" spans="2:2" ht="18.75" x14ac:dyDescent="0.25">
      <c r="B154" s="64" t="s">
        <v>5111</v>
      </c>
    </row>
    <row r="155" spans="2:2" ht="18.75" x14ac:dyDescent="0.25">
      <c r="B155" s="64" t="s">
        <v>5112</v>
      </c>
    </row>
    <row r="156" spans="2:2" ht="18.75" x14ac:dyDescent="0.25">
      <c r="B156" s="64" t="s">
        <v>5113</v>
      </c>
    </row>
    <row r="157" spans="2:2" ht="18.75" x14ac:dyDescent="0.25">
      <c r="B157" s="64" t="s">
        <v>5114</v>
      </c>
    </row>
    <row r="158" spans="2:2" ht="18.75" x14ac:dyDescent="0.25">
      <c r="B158" s="64" t="s">
        <v>5115</v>
      </c>
    </row>
    <row r="159" spans="2:2" ht="18.75" x14ac:dyDescent="0.25">
      <c r="B159" s="64" t="s">
        <v>5116</v>
      </c>
    </row>
    <row r="160" spans="2:2" ht="18.75" x14ac:dyDescent="0.25">
      <c r="B160" s="64" t="s">
        <v>5117</v>
      </c>
    </row>
    <row r="161" spans="2:2" ht="18.75" x14ac:dyDescent="0.25">
      <c r="B161" s="64" t="s">
        <v>5118</v>
      </c>
    </row>
    <row r="162" spans="2:2" ht="18.75" x14ac:dyDescent="0.25">
      <c r="B162" s="64" t="s">
        <v>5119</v>
      </c>
    </row>
    <row r="163" spans="2:2" ht="18.75" x14ac:dyDescent="0.25">
      <c r="B163" s="64" t="s">
        <v>5113</v>
      </c>
    </row>
    <row r="164" spans="2:2" ht="18.75" x14ac:dyDescent="0.25">
      <c r="B164" s="64" t="s">
        <v>5114</v>
      </c>
    </row>
    <row r="165" spans="2:2" ht="18.75" x14ac:dyDescent="0.25">
      <c r="B165" s="64" t="s">
        <v>5115</v>
      </c>
    </row>
    <row r="166" spans="2:2" ht="18.75" x14ac:dyDescent="0.25">
      <c r="B166" s="64" t="s">
        <v>5116</v>
      </c>
    </row>
    <row r="167" spans="2:2" ht="18.75" x14ac:dyDescent="0.25">
      <c r="B167" s="64" t="s">
        <v>5120</v>
      </c>
    </row>
    <row r="168" spans="2:2" ht="18.75" x14ac:dyDescent="0.25">
      <c r="B168" s="64" t="s">
        <v>5121</v>
      </c>
    </row>
    <row r="169" spans="2:2" ht="18.75" x14ac:dyDescent="0.25">
      <c r="B169" s="64" t="s">
        <v>5122</v>
      </c>
    </row>
    <row r="170" spans="2:2" ht="18.75" x14ac:dyDescent="0.25">
      <c r="B170" s="64" t="s">
        <v>5123</v>
      </c>
    </row>
    <row r="171" spans="2:2" ht="18.75" x14ac:dyDescent="0.25">
      <c r="B171" s="64" t="s">
        <v>5124</v>
      </c>
    </row>
    <row r="172" spans="2:2" ht="18.75" x14ac:dyDescent="0.25">
      <c r="B172" s="64" t="s">
        <v>5125</v>
      </c>
    </row>
    <row r="173" spans="2:2" ht="18.75" x14ac:dyDescent="0.25">
      <c r="B173" s="64" t="s">
        <v>5126</v>
      </c>
    </row>
    <row r="174" spans="2:2" ht="18.75" x14ac:dyDescent="0.25">
      <c r="B174" s="64" t="s">
        <v>5127</v>
      </c>
    </row>
    <row r="175" spans="2:2" ht="18.75" x14ac:dyDescent="0.25">
      <c r="B175" s="64" t="s">
        <v>5128</v>
      </c>
    </row>
    <row r="176" spans="2:2" ht="18.75" x14ac:dyDescent="0.25">
      <c r="B176" s="64" t="s">
        <v>5129</v>
      </c>
    </row>
    <row r="177" spans="2:2" ht="18.75" x14ac:dyDescent="0.25">
      <c r="B177" s="265" t="s">
        <v>5130</v>
      </c>
    </row>
    <row r="178" spans="2:2" ht="18.75" x14ac:dyDescent="0.25">
      <c r="B178" s="64" t="s">
        <v>5131</v>
      </c>
    </row>
    <row r="179" spans="2:2" ht="18.75" x14ac:dyDescent="0.25">
      <c r="B179" s="64" t="s">
        <v>5132</v>
      </c>
    </row>
    <row r="180" spans="2:2" ht="18.75" x14ac:dyDescent="0.25">
      <c r="B180" s="64" t="s">
        <v>5133</v>
      </c>
    </row>
    <row r="181" spans="2:2" ht="18.75" x14ac:dyDescent="0.25">
      <c r="B181" s="64" t="s">
        <v>5134</v>
      </c>
    </row>
    <row r="182" spans="2:2" ht="18.75" x14ac:dyDescent="0.25">
      <c r="B182" s="64" t="s">
        <v>5135</v>
      </c>
    </row>
    <row r="183" spans="2:2" ht="18.75" x14ac:dyDescent="0.25">
      <c r="B183" s="64" t="s">
        <v>5136</v>
      </c>
    </row>
    <row r="184" spans="2:2" ht="18.75" x14ac:dyDescent="0.25">
      <c r="B184" s="64" t="e">
        <f>- адрес электронной почты администрации муниципального образования</f>
        <v>#NAME?</v>
      </c>
    </row>
    <row r="185" spans="2:2" ht="18.75" x14ac:dyDescent="0.25">
      <c r="B185" s="64" t="s">
        <v>5137</v>
      </c>
    </row>
    <row r="186" spans="2:2" ht="18.75" x14ac:dyDescent="0.25">
      <c r="B186" s="64">
        <v>3</v>
      </c>
    </row>
    <row r="187" spans="2:2" ht="18.75" x14ac:dyDescent="0.25">
      <c r="B187" s="64" t="e">
        <f>- адрес электронной почты отдела архитектуры и градостроительства</f>
        <v>#NAME?</v>
      </c>
    </row>
    <row r="188" spans="2:2" ht="18.75" x14ac:dyDescent="0.25">
      <c r="B188" s="64" t="s">
        <v>5138</v>
      </c>
    </row>
    <row r="189" spans="2:2" ht="18.75" x14ac:dyDescent="0.25">
      <c r="B189" s="64" t="s">
        <v>5139</v>
      </c>
    </row>
    <row r="190" spans="2:2" ht="18.75" x14ac:dyDescent="0.25">
      <c r="B190" s="64" t="s">
        <v>5140</v>
      </c>
    </row>
    <row r="191" spans="2:2" ht="18.75" x14ac:dyDescent="0.25">
      <c r="B191" s="64" t="s">
        <v>5141</v>
      </c>
    </row>
    <row r="192" spans="2:2" ht="18.75" x14ac:dyDescent="0.25">
      <c r="B192" s="64" t="s">
        <v>5142</v>
      </c>
    </row>
    <row r="193" spans="2:2" ht="18.75" x14ac:dyDescent="0.25">
      <c r="B193" s="64" t="s">
        <v>5143</v>
      </c>
    </row>
    <row r="194" spans="2:2" ht="18.75" x14ac:dyDescent="0.25">
      <c r="B194" s="64" t="s">
        <v>5144</v>
      </c>
    </row>
    <row r="195" spans="2:2" ht="18.75" x14ac:dyDescent="0.25">
      <c r="B195" s="64" t="s">
        <v>5145</v>
      </c>
    </row>
    <row r="196" spans="2:2" ht="18.75" x14ac:dyDescent="0.25">
      <c r="B196" s="64" t="s">
        <v>5146</v>
      </c>
    </row>
    <row r="197" spans="2:2" ht="18.75" x14ac:dyDescent="0.25">
      <c r="B197" s="64" t="s">
        <v>5147</v>
      </c>
    </row>
    <row r="198" spans="2:2" ht="18.75" x14ac:dyDescent="0.25">
      <c r="B198" s="64" t="s">
        <v>5148</v>
      </c>
    </row>
    <row r="199" spans="2:2" ht="18.75" x14ac:dyDescent="0.25">
      <c r="B199" s="64" t="s">
        <v>5149</v>
      </c>
    </row>
    <row r="200" spans="2:2" ht="18.75" x14ac:dyDescent="0.25">
      <c r="B200" s="64" t="s">
        <v>5150</v>
      </c>
    </row>
    <row r="201" spans="2:2" ht="18.75" x14ac:dyDescent="0.25">
      <c r="B201" s="64" t="s">
        <v>5129</v>
      </c>
    </row>
    <row r="202" spans="2:2" ht="18.75" x14ac:dyDescent="0.25">
      <c r="B202" s="64" t="s">
        <v>5151</v>
      </c>
    </row>
    <row r="203" spans="2:2" ht="18.75" x14ac:dyDescent="0.25">
      <c r="B203" s="64"/>
    </row>
    <row r="204" spans="2:2" ht="18.75" x14ac:dyDescent="0.25">
      <c r="B204" s="64" t="s">
        <v>5152</v>
      </c>
    </row>
    <row r="205" spans="2:2" ht="18.75" x14ac:dyDescent="0.25">
      <c r="B205" s="64" t="s">
        <v>5153</v>
      </c>
    </row>
    <row r="206" spans="2:2" ht="18.75" x14ac:dyDescent="0.25">
      <c r="B206" s="64" t="s">
        <v>175</v>
      </c>
    </row>
    <row r="207" spans="2:2" ht="18.75" x14ac:dyDescent="0.25">
      <c r="B207" s="64" t="s">
        <v>5154</v>
      </c>
    </row>
    <row r="208" spans="2:2" ht="18.75" x14ac:dyDescent="0.25">
      <c r="B208" s="64" t="s">
        <v>5155</v>
      </c>
    </row>
    <row r="209" spans="2:2" ht="18.75" x14ac:dyDescent="0.25">
      <c r="B209" s="64" t="s">
        <v>5156</v>
      </c>
    </row>
    <row r="210" spans="2:2" ht="18.75" x14ac:dyDescent="0.25">
      <c r="B210" s="64" t="s">
        <v>5157</v>
      </c>
    </row>
    <row r="211" spans="2:2" ht="18.75" x14ac:dyDescent="0.25">
      <c r="B211" s="64" t="s">
        <v>5158</v>
      </c>
    </row>
    <row r="212" spans="2:2" ht="18.75" x14ac:dyDescent="0.25">
      <c r="B212" s="64" t="s">
        <v>5159</v>
      </c>
    </row>
    <row r="213" spans="2:2" ht="18.75" x14ac:dyDescent="0.25">
      <c r="B213" s="64" t="s">
        <v>5160</v>
      </c>
    </row>
    <row r="214" spans="2:2" ht="18.75" x14ac:dyDescent="0.25">
      <c r="B214" s="64"/>
    </row>
    <row r="215" spans="2:2" ht="18.75" x14ac:dyDescent="0.25">
      <c r="B215" s="64" t="s">
        <v>5161</v>
      </c>
    </row>
    <row r="216" spans="2:2" ht="18.75" x14ac:dyDescent="0.25">
      <c r="B216" s="64" t="s">
        <v>5162</v>
      </c>
    </row>
    <row r="217" spans="2:2" ht="18.75" x14ac:dyDescent="0.25">
      <c r="B217" s="119" t="s">
        <v>175</v>
      </c>
    </row>
    <row r="218" spans="2:2" ht="18.75" x14ac:dyDescent="0.25">
      <c r="B218" s="119" t="s">
        <v>5163</v>
      </c>
    </row>
    <row r="219" spans="2:2" ht="18.75" x14ac:dyDescent="0.25">
      <c r="B219" s="119" t="s">
        <v>5164</v>
      </c>
    </row>
    <row r="220" spans="2:2" ht="18.75" x14ac:dyDescent="0.25">
      <c r="B220" s="64" t="s">
        <v>5165</v>
      </c>
    </row>
    <row r="221" spans="2:2" ht="18.75" x14ac:dyDescent="0.25">
      <c r="B221" s="64" t="s">
        <v>5166</v>
      </c>
    </row>
    <row r="222" spans="2:2" ht="18.75" x14ac:dyDescent="0.25">
      <c r="B222" s="64"/>
    </row>
    <row r="223" spans="2:2" ht="18.75" x14ac:dyDescent="0.25">
      <c r="B223" s="64" t="s">
        <v>5167</v>
      </c>
    </row>
    <row r="224" spans="2:2" ht="18.75" x14ac:dyDescent="0.25">
      <c r="B224" s="64" t="s">
        <v>5168</v>
      </c>
    </row>
    <row r="225" spans="2:2" ht="18.75" x14ac:dyDescent="0.25">
      <c r="B225" s="64"/>
    </row>
    <row r="226" spans="2:2" ht="18.75" x14ac:dyDescent="0.25">
      <c r="B226" s="64" t="s">
        <v>175</v>
      </c>
    </row>
    <row r="227" spans="2:2" ht="18.75" x14ac:dyDescent="0.25">
      <c r="B227" s="64" t="s">
        <v>5169</v>
      </c>
    </row>
    <row r="228" spans="2:2" ht="18.75" x14ac:dyDescent="0.25">
      <c r="B228" s="64" t="s">
        <v>5170</v>
      </c>
    </row>
    <row r="229" spans="2:2" ht="18.75" x14ac:dyDescent="0.25">
      <c r="B229" s="64" t="s">
        <v>5171</v>
      </c>
    </row>
    <row r="230" spans="2:2" ht="18.75" x14ac:dyDescent="0.25">
      <c r="B230" s="64" t="s">
        <v>5172</v>
      </c>
    </row>
    <row r="231" spans="2:2" ht="18.75" x14ac:dyDescent="0.25">
      <c r="B231" s="64" t="s">
        <v>5173</v>
      </c>
    </row>
    <row r="232" spans="2:2" ht="18.75" x14ac:dyDescent="0.25">
      <c r="B232" s="64">
        <v>4</v>
      </c>
    </row>
    <row r="233" spans="2:2" ht="18.75" x14ac:dyDescent="0.25">
      <c r="B233" s="64" t="s">
        <v>5174</v>
      </c>
    </row>
    <row r="234" spans="2:2" ht="18.75" x14ac:dyDescent="0.25">
      <c r="B234" s="64" t="s">
        <v>5175</v>
      </c>
    </row>
    <row r="235" spans="2:2" ht="18.75" x14ac:dyDescent="0.25">
      <c r="B235" s="64" t="s">
        <v>5176</v>
      </c>
    </row>
    <row r="236" spans="2:2" ht="18.75" x14ac:dyDescent="0.25">
      <c r="B236" s="64" t="s">
        <v>5177</v>
      </c>
    </row>
    <row r="237" spans="2:2" ht="18.75" x14ac:dyDescent="0.25">
      <c r="B237" s="64" t="s">
        <v>5178</v>
      </c>
    </row>
    <row r="238" spans="2:2" ht="18.75" x14ac:dyDescent="0.25">
      <c r="B238" s="64" t="s">
        <v>5129</v>
      </c>
    </row>
    <row r="239" spans="2:2" ht="18.75" x14ac:dyDescent="0.25">
      <c r="B239" s="64" t="s">
        <v>5179</v>
      </c>
    </row>
    <row r="240" spans="2:2" ht="18.75" x14ac:dyDescent="0.25">
      <c r="B240" s="64" t="s">
        <v>5180</v>
      </c>
    </row>
    <row r="241" spans="2:2" ht="18.75" x14ac:dyDescent="0.25">
      <c r="B241" s="64" t="s">
        <v>5181</v>
      </c>
    </row>
    <row r="242" spans="2:2" ht="18.75" x14ac:dyDescent="0.25">
      <c r="B242" s="64" t="s">
        <v>5182</v>
      </c>
    </row>
    <row r="243" spans="2:2" ht="18.75" x14ac:dyDescent="0.25">
      <c r="B243" s="64" t="s">
        <v>5183</v>
      </c>
    </row>
    <row r="244" spans="2:2" ht="18.75" x14ac:dyDescent="0.25">
      <c r="B244" s="64" t="s">
        <v>5184</v>
      </c>
    </row>
    <row r="245" spans="2:2" ht="18.75" x14ac:dyDescent="0.25">
      <c r="B245" s="64" t="s">
        <v>5185</v>
      </c>
    </row>
    <row r="246" spans="2:2" ht="18.75" x14ac:dyDescent="0.25">
      <c r="B246" s="64" t="s">
        <v>5186</v>
      </c>
    </row>
    <row r="247" spans="2:2" ht="18.75" x14ac:dyDescent="0.25">
      <c r="B247" s="64" t="s">
        <v>5187</v>
      </c>
    </row>
    <row r="248" spans="2:2" ht="18.75" x14ac:dyDescent="0.25">
      <c r="B248" s="64" t="s">
        <v>5188</v>
      </c>
    </row>
    <row r="249" spans="2:2" ht="18.75" x14ac:dyDescent="0.25">
      <c r="B249" s="64" t="s">
        <v>5189</v>
      </c>
    </row>
    <row r="250" spans="2:2" ht="18.75" x14ac:dyDescent="0.25">
      <c r="B250" s="64" t="s">
        <v>5190</v>
      </c>
    </row>
    <row r="251" spans="2:2" ht="18.75" x14ac:dyDescent="0.25">
      <c r="B251" s="119" t="s">
        <v>5191</v>
      </c>
    </row>
    <row r="252" spans="2:2" ht="18.75" x14ac:dyDescent="0.25">
      <c r="B252" s="64" t="s">
        <v>5192</v>
      </c>
    </row>
    <row r="253" spans="2:2" ht="18.75" x14ac:dyDescent="0.25">
      <c r="B253" s="64"/>
    </row>
    <row r="254" spans="2:2" ht="18.75" x14ac:dyDescent="0.25">
      <c r="B254" s="64" t="s">
        <v>5193</v>
      </c>
    </row>
    <row r="255" spans="2:2" ht="18.75" x14ac:dyDescent="0.25">
      <c r="B255" s="64"/>
    </row>
    <row r="256" spans="2:2" ht="18.75" x14ac:dyDescent="0.25">
      <c r="B256" s="64" t="s">
        <v>5194</v>
      </c>
    </row>
    <row r="257" spans="2:2" ht="18.75" x14ac:dyDescent="0.25">
      <c r="B257" s="64" t="s">
        <v>5195</v>
      </c>
    </row>
    <row r="258" spans="2:2" ht="18.75" x14ac:dyDescent="0.25">
      <c r="B258" s="64" t="s">
        <v>5196</v>
      </c>
    </row>
    <row r="259" spans="2:2" ht="18.75" x14ac:dyDescent="0.25">
      <c r="B259" s="64" t="s">
        <v>5197</v>
      </c>
    </row>
    <row r="260" spans="2:2" ht="18.75" x14ac:dyDescent="0.25">
      <c r="B260" s="64" t="s">
        <v>5198</v>
      </c>
    </row>
    <row r="261" spans="2:2" ht="18.75" x14ac:dyDescent="0.25">
      <c r="B261" s="64" t="s">
        <v>5199</v>
      </c>
    </row>
    <row r="262" spans="2:2" ht="18.75" x14ac:dyDescent="0.25">
      <c r="B262" s="64" t="s">
        <v>5200</v>
      </c>
    </row>
    <row r="263" spans="2:2" ht="18.75" x14ac:dyDescent="0.25">
      <c r="B263" s="64" t="s">
        <v>5201</v>
      </c>
    </row>
    <row r="264" spans="2:2" ht="18.75" x14ac:dyDescent="0.25">
      <c r="B264" s="64" t="s">
        <v>5202</v>
      </c>
    </row>
    <row r="265" spans="2:2" ht="18.75" x14ac:dyDescent="0.25">
      <c r="B265" s="64" t="s">
        <v>5203</v>
      </c>
    </row>
    <row r="266" spans="2:2" ht="18.75" x14ac:dyDescent="0.25">
      <c r="B266" s="64" t="s">
        <v>5204</v>
      </c>
    </row>
    <row r="267" spans="2:2" ht="18.75" x14ac:dyDescent="0.25">
      <c r="B267" s="64" t="s">
        <v>5205</v>
      </c>
    </row>
    <row r="268" spans="2:2" ht="18.75" x14ac:dyDescent="0.25">
      <c r="B268" s="64" t="s">
        <v>5206</v>
      </c>
    </row>
    <row r="269" spans="2:2" ht="18.75" x14ac:dyDescent="0.25">
      <c r="B269" s="64" t="s">
        <v>175</v>
      </c>
    </row>
    <row r="270" spans="2:2" ht="18.75" x14ac:dyDescent="0.25">
      <c r="B270" s="64" t="s">
        <v>5207</v>
      </c>
    </row>
    <row r="271" spans="2:2" ht="18.75" x14ac:dyDescent="0.25">
      <c r="B271" s="64" t="s">
        <v>5208</v>
      </c>
    </row>
    <row r="272" spans="2:2" ht="18.75" x14ac:dyDescent="0.25">
      <c r="B272" s="64" t="s">
        <v>5209</v>
      </c>
    </row>
    <row r="273" spans="2:2" ht="18.75" x14ac:dyDescent="0.25">
      <c r="B273" s="64" t="s">
        <v>5210</v>
      </c>
    </row>
    <row r="274" spans="2:2" ht="18.75" x14ac:dyDescent="0.25">
      <c r="B274" s="64" t="s">
        <v>5211</v>
      </c>
    </row>
    <row r="275" spans="2:2" ht="18.75" x14ac:dyDescent="0.25">
      <c r="B275" s="64" t="s">
        <v>5212</v>
      </c>
    </row>
    <row r="276" spans="2:2" ht="18.75" x14ac:dyDescent="0.25">
      <c r="B276" s="64" t="s">
        <v>5213</v>
      </c>
    </row>
    <row r="277" spans="2:2" ht="18.75" x14ac:dyDescent="0.25">
      <c r="B277" s="64">
        <v>5</v>
      </c>
    </row>
    <row r="278" spans="2:2" ht="18.75" x14ac:dyDescent="0.25">
      <c r="B278" s="64" t="s">
        <v>5214</v>
      </c>
    </row>
    <row r="279" spans="2:2" ht="18.75" x14ac:dyDescent="0.25">
      <c r="B279" s="64"/>
    </row>
    <row r="280" spans="2:2" ht="18.75" x14ac:dyDescent="0.25">
      <c r="B280" s="64" t="s">
        <v>5215</v>
      </c>
    </row>
    <row r="281" spans="2:2" ht="18.75" x14ac:dyDescent="0.25">
      <c r="B281" s="64" t="s">
        <v>5216</v>
      </c>
    </row>
    <row r="282" spans="2:2" ht="18.75" x14ac:dyDescent="0.25">
      <c r="B282" s="64" t="s">
        <v>5217</v>
      </c>
    </row>
    <row r="283" spans="2:2" ht="18.75" x14ac:dyDescent="0.25">
      <c r="B283" s="64" t="s">
        <v>5218</v>
      </c>
    </row>
    <row r="284" spans="2:2" ht="18.75" x14ac:dyDescent="0.25">
      <c r="B284" s="64" t="s">
        <v>5219</v>
      </c>
    </row>
    <row r="285" spans="2:2" ht="18.75" x14ac:dyDescent="0.25">
      <c r="B285" s="64" t="s">
        <v>5220</v>
      </c>
    </row>
    <row r="286" spans="2:2" ht="18.75" x14ac:dyDescent="0.25">
      <c r="B286" s="64"/>
    </row>
    <row r="287" spans="2:2" ht="18.75" x14ac:dyDescent="0.25">
      <c r="B287" s="64" t="s">
        <v>5221</v>
      </c>
    </row>
    <row r="288" spans="2:2" ht="18.75" x14ac:dyDescent="0.25">
      <c r="B288" s="64"/>
    </row>
    <row r="289" spans="2:2" ht="18.75" x14ac:dyDescent="0.25">
      <c r="B289" s="64" t="s">
        <v>5222</v>
      </c>
    </row>
    <row r="290" spans="2:2" ht="18.75" x14ac:dyDescent="0.25">
      <c r="B290" s="64" t="s">
        <v>5223</v>
      </c>
    </row>
    <row r="291" spans="2:2" ht="18.75" x14ac:dyDescent="0.25">
      <c r="B291" s="64" t="s">
        <v>5224</v>
      </c>
    </row>
    <row r="292" spans="2:2" ht="18.75" x14ac:dyDescent="0.25">
      <c r="B292" s="64" t="s">
        <v>5225</v>
      </c>
    </row>
    <row r="293" spans="2:2" ht="18.75" x14ac:dyDescent="0.25">
      <c r="B293" s="64"/>
    </row>
    <row r="294" spans="2:2" ht="18.75" x14ac:dyDescent="0.25">
      <c r="B294" s="64" t="s">
        <v>5226</v>
      </c>
    </row>
    <row r="295" spans="2:2" ht="18.75" x14ac:dyDescent="0.25">
      <c r="B295" s="64"/>
    </row>
    <row r="296" spans="2:2" ht="18.75" x14ac:dyDescent="0.25">
      <c r="B296" s="64" t="s">
        <v>5227</v>
      </c>
    </row>
    <row r="297" spans="2:2" ht="18.75" x14ac:dyDescent="0.25">
      <c r="B297" s="64" t="s">
        <v>5228</v>
      </c>
    </row>
    <row r="298" spans="2:2" ht="18.75" x14ac:dyDescent="0.25">
      <c r="B298" s="64" t="s">
        <v>5229</v>
      </c>
    </row>
    <row r="299" spans="2:2" ht="18.75" x14ac:dyDescent="0.25">
      <c r="B299" s="119" t="s">
        <v>5230</v>
      </c>
    </row>
    <row r="300" spans="2:2" ht="18.75" x14ac:dyDescent="0.25">
      <c r="B300" s="64" t="s">
        <v>5231</v>
      </c>
    </row>
    <row r="301" spans="2:2" ht="18.75" x14ac:dyDescent="0.25">
      <c r="B301" s="64" t="s">
        <v>5232</v>
      </c>
    </row>
    <row r="302" spans="2:2" ht="18.75" x14ac:dyDescent="0.25">
      <c r="B302" s="64" t="s">
        <v>5233</v>
      </c>
    </row>
    <row r="303" spans="2:2" ht="18.75" x14ac:dyDescent="0.25">
      <c r="B303" s="64" t="s">
        <v>5234</v>
      </c>
    </row>
    <row r="304" spans="2:2" ht="18.75" x14ac:dyDescent="0.25">
      <c r="B304" s="64" t="s">
        <v>5235</v>
      </c>
    </row>
    <row r="305" spans="2:2" ht="18.75" x14ac:dyDescent="0.25">
      <c r="B305" s="64" t="s">
        <v>5236</v>
      </c>
    </row>
    <row r="306" spans="2:2" ht="18.75" x14ac:dyDescent="0.25">
      <c r="B306" s="64" t="s">
        <v>5237</v>
      </c>
    </row>
    <row r="307" spans="2:2" ht="18.75" x14ac:dyDescent="0.25">
      <c r="B307" s="64" t="s">
        <v>5238</v>
      </c>
    </row>
    <row r="308" spans="2:2" ht="18.75" x14ac:dyDescent="0.25">
      <c r="B308" s="64" t="s">
        <v>5239</v>
      </c>
    </row>
    <row r="309" spans="2:2" ht="18.75" x14ac:dyDescent="0.25">
      <c r="B309" s="64" t="s">
        <v>5240</v>
      </c>
    </row>
    <row r="310" spans="2:2" ht="18.75" x14ac:dyDescent="0.25">
      <c r="B310" s="64" t="s">
        <v>5241</v>
      </c>
    </row>
    <row r="311" spans="2:2" ht="18.75" x14ac:dyDescent="0.25">
      <c r="B311" s="64" t="s">
        <v>5242</v>
      </c>
    </row>
    <row r="312" spans="2:2" ht="18.75" x14ac:dyDescent="0.25">
      <c r="B312" s="64" t="s">
        <v>5243</v>
      </c>
    </row>
    <row r="313" spans="2:2" ht="18.75" x14ac:dyDescent="0.25">
      <c r="B313" s="64" t="s">
        <v>5244</v>
      </c>
    </row>
    <row r="314" spans="2:2" ht="18.75" x14ac:dyDescent="0.25">
      <c r="B314" s="64" t="s">
        <v>5245</v>
      </c>
    </row>
    <row r="315" spans="2:2" ht="18.75" x14ac:dyDescent="0.25">
      <c r="B315" s="64" t="s">
        <v>5246</v>
      </c>
    </row>
    <row r="316" spans="2:2" ht="18.75" x14ac:dyDescent="0.25">
      <c r="B316" s="64" t="s">
        <v>5247</v>
      </c>
    </row>
    <row r="317" spans="2:2" ht="18.75" x14ac:dyDescent="0.25">
      <c r="B317" s="64" t="s">
        <v>5248</v>
      </c>
    </row>
    <row r="318" spans="2:2" ht="18.75" x14ac:dyDescent="0.25">
      <c r="B318" s="64" t="s">
        <v>5249</v>
      </c>
    </row>
    <row r="319" spans="2:2" ht="18.75" x14ac:dyDescent="0.25">
      <c r="B319" s="64" t="s">
        <v>5250</v>
      </c>
    </row>
    <row r="320" spans="2:2" ht="18.75" x14ac:dyDescent="0.25">
      <c r="B320" s="64" t="s">
        <v>5251</v>
      </c>
    </row>
    <row r="321" spans="2:2" ht="18.75" x14ac:dyDescent="0.25">
      <c r="B321" s="64" t="s">
        <v>5252</v>
      </c>
    </row>
    <row r="322" spans="2:2" ht="18.75" x14ac:dyDescent="0.25">
      <c r="B322" s="64">
        <v>6</v>
      </c>
    </row>
    <row r="323" spans="2:2" ht="18.75" x14ac:dyDescent="0.25">
      <c r="B323" s="64" t="s">
        <v>5253</v>
      </c>
    </row>
    <row r="324" spans="2:2" ht="18.75" x14ac:dyDescent="0.25">
      <c r="B324" s="64" t="s">
        <v>5254</v>
      </c>
    </row>
    <row r="325" spans="2:2" ht="18.75" x14ac:dyDescent="0.25">
      <c r="B325" s="64" t="s">
        <v>5255</v>
      </c>
    </row>
    <row r="326" spans="2:2" ht="18.75" x14ac:dyDescent="0.25">
      <c r="B326" s="64" t="s">
        <v>5256</v>
      </c>
    </row>
    <row r="327" spans="2:2" ht="18.75" x14ac:dyDescent="0.25">
      <c r="B327" s="64" t="s">
        <v>5257</v>
      </c>
    </row>
    <row r="328" spans="2:2" ht="18.75" x14ac:dyDescent="0.25">
      <c r="B328" s="64" t="s">
        <v>5258</v>
      </c>
    </row>
    <row r="329" spans="2:2" ht="18.75" x14ac:dyDescent="0.25">
      <c r="B329" s="64" t="s">
        <v>5259</v>
      </c>
    </row>
    <row r="330" spans="2:2" ht="18.75" x14ac:dyDescent="0.25">
      <c r="B330" s="64" t="s">
        <v>5260</v>
      </c>
    </row>
    <row r="331" spans="2:2" ht="18.75" x14ac:dyDescent="0.25">
      <c r="B331" s="64" t="s">
        <v>5261</v>
      </c>
    </row>
    <row r="332" spans="2:2" ht="18.75" x14ac:dyDescent="0.25">
      <c r="B332" s="64" t="s">
        <v>5262</v>
      </c>
    </row>
    <row r="333" spans="2:2" ht="18.75" x14ac:dyDescent="0.25">
      <c r="B333" s="64" t="s">
        <v>5263</v>
      </c>
    </row>
    <row r="334" spans="2:2" ht="18.75" x14ac:dyDescent="0.25">
      <c r="B334" s="64" t="s">
        <v>5264</v>
      </c>
    </row>
    <row r="335" spans="2:2" ht="18.75" x14ac:dyDescent="0.25">
      <c r="B335" s="64" t="s">
        <v>5265</v>
      </c>
    </row>
    <row r="336" spans="2:2" ht="18.75" x14ac:dyDescent="0.25">
      <c r="B336" s="64" t="s">
        <v>5266</v>
      </c>
    </row>
    <row r="337" spans="2:2" ht="18.75" x14ac:dyDescent="0.25">
      <c r="B337" s="64" t="s">
        <v>5267</v>
      </c>
    </row>
    <row r="338" spans="2:2" ht="18.75" x14ac:dyDescent="0.25">
      <c r="B338" s="64" t="s">
        <v>5268</v>
      </c>
    </row>
    <row r="339" spans="2:2" ht="18.75" x14ac:dyDescent="0.25">
      <c r="B339" s="64" t="s">
        <v>5269</v>
      </c>
    </row>
    <row r="340" spans="2:2" ht="18.75" x14ac:dyDescent="0.25">
      <c r="B340" s="64"/>
    </row>
    <row r="341" spans="2:2" ht="18.75" x14ac:dyDescent="0.25">
      <c r="B341" s="64" t="s">
        <v>5270</v>
      </c>
    </row>
    <row r="342" spans="2:2" ht="18.75" x14ac:dyDescent="0.25">
      <c r="B342" s="64" t="s">
        <v>5271</v>
      </c>
    </row>
    <row r="343" spans="2:2" ht="18.75" x14ac:dyDescent="0.25">
      <c r="B343" s="64" t="s">
        <v>5272</v>
      </c>
    </row>
    <row r="344" spans="2:2" ht="18.75" x14ac:dyDescent="0.25">
      <c r="B344" s="64" t="s">
        <v>5273</v>
      </c>
    </row>
    <row r="345" spans="2:2" ht="18.75" x14ac:dyDescent="0.25">
      <c r="B345" s="64" t="s">
        <v>5274</v>
      </c>
    </row>
    <row r="346" spans="2:2" ht="18.75" x14ac:dyDescent="0.25">
      <c r="B346" s="64" t="s">
        <v>5275</v>
      </c>
    </row>
    <row r="347" spans="2:2" ht="18.75" x14ac:dyDescent="0.25">
      <c r="B347" s="64" t="s">
        <v>5276</v>
      </c>
    </row>
    <row r="348" spans="2:2" ht="18.75" x14ac:dyDescent="0.25">
      <c r="B348" s="64"/>
    </row>
    <row r="349" spans="2:2" ht="18.75" x14ac:dyDescent="0.25">
      <c r="B349" s="64" t="s">
        <v>5277</v>
      </c>
    </row>
    <row r="350" spans="2:2" ht="18.75" x14ac:dyDescent="0.25">
      <c r="B350" s="64" t="s">
        <v>5278</v>
      </c>
    </row>
    <row r="351" spans="2:2" ht="18.75" x14ac:dyDescent="0.25">
      <c r="B351" s="64" t="s">
        <v>5279</v>
      </c>
    </row>
    <row r="352" spans="2:2" ht="18.75" x14ac:dyDescent="0.25">
      <c r="B352" s="64" t="s">
        <v>5280</v>
      </c>
    </row>
    <row r="353" spans="2:2" ht="18.75" x14ac:dyDescent="0.25">
      <c r="B353" s="64" t="s">
        <v>5281</v>
      </c>
    </row>
    <row r="354" spans="2:2" ht="18.75" x14ac:dyDescent="0.25">
      <c r="B354" s="64" t="s">
        <v>5282</v>
      </c>
    </row>
    <row r="355" spans="2:2" ht="18.75" x14ac:dyDescent="0.25">
      <c r="B355" s="64" t="s">
        <v>5283</v>
      </c>
    </row>
    <row r="356" spans="2:2" ht="18.75" x14ac:dyDescent="0.25">
      <c r="B356" s="64" t="s">
        <v>5284</v>
      </c>
    </row>
    <row r="357" spans="2:2" ht="18.75" x14ac:dyDescent="0.25">
      <c r="B357" s="64" t="s">
        <v>5285</v>
      </c>
    </row>
    <row r="358" spans="2:2" ht="18.75" x14ac:dyDescent="0.25">
      <c r="B358" s="64" t="s">
        <v>5286</v>
      </c>
    </row>
    <row r="359" spans="2:2" ht="18.75" x14ac:dyDescent="0.25">
      <c r="B359" s="64" t="s">
        <v>5287</v>
      </c>
    </row>
    <row r="360" spans="2:2" ht="18.75" x14ac:dyDescent="0.25">
      <c r="B360" s="64" t="s">
        <v>5288</v>
      </c>
    </row>
    <row r="361" spans="2:2" ht="18.75" x14ac:dyDescent="0.25">
      <c r="B361" s="64" t="s">
        <v>5289</v>
      </c>
    </row>
    <row r="362" spans="2:2" ht="18.75" x14ac:dyDescent="0.25">
      <c r="B362" s="64" t="s">
        <v>5290</v>
      </c>
    </row>
    <row r="363" spans="2:2" ht="18.75" x14ac:dyDescent="0.25">
      <c r="B363" s="64" t="s">
        <v>5291</v>
      </c>
    </row>
    <row r="364" spans="2:2" ht="18.75" x14ac:dyDescent="0.25">
      <c r="B364" s="64" t="s">
        <v>5292</v>
      </c>
    </row>
    <row r="365" spans="2:2" ht="18.75" x14ac:dyDescent="0.25">
      <c r="B365" s="64" t="s">
        <v>5293</v>
      </c>
    </row>
    <row r="366" spans="2:2" ht="18.75" x14ac:dyDescent="0.25">
      <c r="B366" s="64" t="s">
        <v>5294</v>
      </c>
    </row>
    <row r="367" spans="2:2" ht="18.75" x14ac:dyDescent="0.25">
      <c r="B367" s="64">
        <v>7</v>
      </c>
    </row>
    <row r="368" spans="2:2" ht="18.75" x14ac:dyDescent="0.25">
      <c r="B368" s="64" t="s">
        <v>5295</v>
      </c>
    </row>
    <row r="369" spans="2:2" ht="18.75" x14ac:dyDescent="0.25">
      <c r="B369" s="64" t="s">
        <v>5296</v>
      </c>
    </row>
    <row r="370" spans="2:2" ht="18.75" x14ac:dyDescent="0.25">
      <c r="B370" s="64" t="s">
        <v>5297</v>
      </c>
    </row>
    <row r="371" spans="2:2" ht="18.75" x14ac:dyDescent="0.25">
      <c r="B371" s="64" t="s">
        <v>5298</v>
      </c>
    </row>
    <row r="372" spans="2:2" ht="18.75" x14ac:dyDescent="0.25">
      <c r="B372" s="64" t="s">
        <v>5299</v>
      </c>
    </row>
    <row r="373" spans="2:2" ht="18.75" x14ac:dyDescent="0.25">
      <c r="B373" s="64" t="s">
        <v>5300</v>
      </c>
    </row>
    <row r="374" spans="2:2" ht="18.75" x14ac:dyDescent="0.25">
      <c r="B374" s="64" t="s">
        <v>5301</v>
      </c>
    </row>
    <row r="375" spans="2:2" ht="18.75" x14ac:dyDescent="0.25">
      <c r="B375" s="64" t="s">
        <v>5302</v>
      </c>
    </row>
    <row r="376" spans="2:2" ht="18.75" x14ac:dyDescent="0.25">
      <c r="B376" s="64" t="s">
        <v>5303</v>
      </c>
    </row>
    <row r="377" spans="2:2" ht="18.75" x14ac:dyDescent="0.25">
      <c r="B377" s="64" t="s">
        <v>5304</v>
      </c>
    </row>
    <row r="378" spans="2:2" ht="18.75" x14ac:dyDescent="0.25">
      <c r="B378" s="64" t="s">
        <v>5305</v>
      </c>
    </row>
    <row r="379" spans="2:2" ht="18.75" x14ac:dyDescent="0.25">
      <c r="B379" s="64" t="s">
        <v>5306</v>
      </c>
    </row>
    <row r="380" spans="2:2" ht="18.75" x14ac:dyDescent="0.25">
      <c r="B380" s="64" t="s">
        <v>5307</v>
      </c>
    </row>
    <row r="381" spans="2:2" ht="18.75" x14ac:dyDescent="0.25">
      <c r="B381" s="64" t="s">
        <v>5308</v>
      </c>
    </row>
    <row r="382" spans="2:2" ht="18.75" x14ac:dyDescent="0.25">
      <c r="B382" s="64"/>
    </row>
    <row r="383" spans="2:2" ht="18.75" x14ac:dyDescent="0.25">
      <c r="B383" s="64" t="s">
        <v>5309</v>
      </c>
    </row>
    <row r="384" spans="2:2" ht="18.75" x14ac:dyDescent="0.25">
      <c r="B384" s="64"/>
    </row>
    <row r="385" spans="2:2" ht="18.75" x14ac:dyDescent="0.25">
      <c r="B385" s="64" t="s">
        <v>5310</v>
      </c>
    </row>
    <row r="386" spans="2:2" ht="18.75" x14ac:dyDescent="0.25">
      <c r="B386" s="266"/>
    </row>
    <row r="387" spans="2:2" ht="18.75" x14ac:dyDescent="0.25">
      <c r="B387" s="266" t="s">
        <v>5311</v>
      </c>
    </row>
    <row r="388" spans="2:2" ht="18.75" x14ac:dyDescent="0.25">
      <c r="B388" s="64" t="s">
        <v>5086</v>
      </c>
    </row>
    <row r="389" spans="2:2" ht="18.75" x14ac:dyDescent="0.25">
      <c r="B389" s="266" t="s">
        <v>5312</v>
      </c>
    </row>
    <row r="390" spans="2:2" ht="18.75" x14ac:dyDescent="0.25">
      <c r="B390" s="64"/>
    </row>
    <row r="391" spans="2:2" ht="18.75" x14ac:dyDescent="0.25">
      <c r="B391" s="266" t="s">
        <v>5313</v>
      </c>
    </row>
    <row r="392" spans="2:2" ht="18.75" x14ac:dyDescent="0.25">
      <c r="B392" s="64"/>
    </row>
    <row r="393" spans="2:2" ht="18.75" x14ac:dyDescent="0.25">
      <c r="B393" s="266" t="s">
        <v>5314</v>
      </c>
    </row>
    <row r="394" spans="2:2" ht="18.75" x14ac:dyDescent="0.25">
      <c r="B394" s="64" t="s">
        <v>5315</v>
      </c>
    </row>
    <row r="395" spans="2:2" ht="18.75" x14ac:dyDescent="0.25">
      <c r="B395" s="266" t="s">
        <v>5316</v>
      </c>
    </row>
    <row r="396" spans="2:2" ht="18.75" x14ac:dyDescent="0.25">
      <c r="B396" s="64" t="s">
        <v>5317</v>
      </c>
    </row>
    <row r="397" spans="2:2" ht="18.75" x14ac:dyDescent="0.25">
      <c r="B397" s="266" t="s">
        <v>5318</v>
      </c>
    </row>
    <row r="398" spans="2:2" ht="18.75" x14ac:dyDescent="0.25">
      <c r="B398" s="64" t="s">
        <v>5319</v>
      </c>
    </row>
    <row r="399" spans="2:2" ht="18.75" x14ac:dyDescent="0.25">
      <c r="B399" s="64" t="s">
        <v>5320</v>
      </c>
    </row>
    <row r="400" spans="2:2" ht="18.75" x14ac:dyDescent="0.25">
      <c r="B400" s="64" t="s">
        <v>5321</v>
      </c>
    </row>
    <row r="401" spans="2:2" ht="18.75" x14ac:dyDescent="0.25">
      <c r="B401" s="64" t="s">
        <v>5322</v>
      </c>
    </row>
    <row r="402" spans="2:2" ht="18.75" x14ac:dyDescent="0.25">
      <c r="B402" s="64" t="s">
        <v>5323</v>
      </c>
    </row>
    <row r="403" spans="2:2" ht="18.75" x14ac:dyDescent="0.25">
      <c r="B403" s="64" t="s">
        <v>5324</v>
      </c>
    </row>
    <row r="404" spans="2:2" ht="18.75" x14ac:dyDescent="0.25">
      <c r="B404" s="64" t="s">
        <v>5325</v>
      </c>
    </row>
    <row r="405" spans="2:2" ht="18.75" x14ac:dyDescent="0.25">
      <c r="B405" s="64" t="s">
        <v>5326</v>
      </c>
    </row>
    <row r="406" spans="2:2" ht="18.75" x14ac:dyDescent="0.25">
      <c r="B406" s="64" t="s">
        <v>5086</v>
      </c>
    </row>
    <row r="407" spans="2:2" ht="18.75" x14ac:dyDescent="0.25">
      <c r="B407" s="64" t="s">
        <v>5327</v>
      </c>
    </row>
    <row r="408" spans="2:2" ht="18.75" x14ac:dyDescent="0.25">
      <c r="B408" s="64" t="s">
        <v>5328</v>
      </c>
    </row>
    <row r="409" spans="2:2" ht="18.75" x14ac:dyDescent="0.25">
      <c r="B409" s="64" t="s">
        <v>5329</v>
      </c>
    </row>
    <row r="410" spans="2:2" ht="18.75" x14ac:dyDescent="0.25">
      <c r="B410" s="64" t="s">
        <v>5330</v>
      </c>
    </row>
    <row r="411" spans="2:2" ht="18.75" x14ac:dyDescent="0.25">
      <c r="B411" s="64"/>
    </row>
    <row r="412" spans="2:2" ht="18.75" x14ac:dyDescent="0.25">
      <c r="B412" s="64">
        <v>8</v>
      </c>
    </row>
    <row r="413" spans="2:2" ht="18.75" x14ac:dyDescent="0.25">
      <c r="B413" s="64" t="s">
        <v>5331</v>
      </c>
    </row>
    <row r="414" spans="2:2" ht="18.75" x14ac:dyDescent="0.25">
      <c r="B414" s="64" t="s">
        <v>5332</v>
      </c>
    </row>
    <row r="415" spans="2:2" ht="18.75" x14ac:dyDescent="0.25">
      <c r="B415" s="64" t="s">
        <v>5333</v>
      </c>
    </row>
    <row r="416" spans="2:2" ht="18.75" x14ac:dyDescent="0.25">
      <c r="B416" s="64" t="s">
        <v>5334</v>
      </c>
    </row>
    <row r="417" spans="2:2" ht="18.75" x14ac:dyDescent="0.25">
      <c r="B417" s="64" t="s">
        <v>5335</v>
      </c>
    </row>
    <row r="418" spans="2:2" ht="18.75" x14ac:dyDescent="0.25">
      <c r="B418" s="64" t="s">
        <v>5336</v>
      </c>
    </row>
    <row r="419" spans="2:2" ht="18.75" x14ac:dyDescent="0.25">
      <c r="B419" s="64" t="s">
        <v>5337</v>
      </c>
    </row>
    <row r="420" spans="2:2" ht="18.75" x14ac:dyDescent="0.25">
      <c r="B420" s="64" t="s">
        <v>5338</v>
      </c>
    </row>
    <row r="421" spans="2:2" ht="18.75" x14ac:dyDescent="0.25">
      <c r="B421" s="64"/>
    </row>
    <row r="422" spans="2:2" ht="18.75" x14ac:dyDescent="0.25">
      <c r="B422" s="64" t="s">
        <v>5339</v>
      </c>
    </row>
    <row r="423" spans="2:2" ht="18.75" x14ac:dyDescent="0.3">
      <c r="B423" s="267"/>
    </row>
    <row r="424" spans="2:2" ht="18.75" x14ac:dyDescent="0.25">
      <c r="B424" s="64" t="s">
        <v>5340</v>
      </c>
    </row>
    <row r="425" spans="2:2" ht="18.75" x14ac:dyDescent="0.25">
      <c r="B425" s="64" t="s">
        <v>5341</v>
      </c>
    </row>
    <row r="426" spans="2:2" ht="18.75" x14ac:dyDescent="0.25">
      <c r="B426" s="64" t="s">
        <v>5342</v>
      </c>
    </row>
    <row r="427" spans="2:2" ht="18.75" x14ac:dyDescent="0.25">
      <c r="B427" s="64" t="s">
        <v>5343</v>
      </c>
    </row>
    <row r="428" spans="2:2" ht="18.75" x14ac:dyDescent="0.25">
      <c r="B428" s="64" t="s">
        <v>5344</v>
      </c>
    </row>
    <row r="429" spans="2:2" ht="18.75" x14ac:dyDescent="0.25">
      <c r="B429" s="64" t="s">
        <v>5341</v>
      </c>
    </row>
    <row r="430" spans="2:2" ht="18.75" x14ac:dyDescent="0.25">
      <c r="B430" s="64" t="s">
        <v>5345</v>
      </c>
    </row>
    <row r="431" spans="2:2" ht="18.75" x14ac:dyDescent="0.25">
      <c r="B431" s="64" t="s">
        <v>5096</v>
      </c>
    </row>
    <row r="432" spans="2:2" ht="18.75" x14ac:dyDescent="0.25">
      <c r="B432" s="64" t="s">
        <v>5346</v>
      </c>
    </row>
    <row r="433" spans="2:2" ht="18.75" x14ac:dyDescent="0.25">
      <c r="B433" s="64" t="s">
        <v>5347</v>
      </c>
    </row>
    <row r="434" spans="2:2" ht="18.75" x14ac:dyDescent="0.25">
      <c r="B434" s="64"/>
    </row>
    <row r="435" spans="2:2" ht="18.75" x14ac:dyDescent="0.25">
      <c r="B435" s="64" t="s">
        <v>5348</v>
      </c>
    </row>
    <row r="436" spans="2:2" ht="18.75" x14ac:dyDescent="0.25">
      <c r="B436" s="64"/>
    </row>
    <row r="437" spans="2:2" ht="18.75" x14ac:dyDescent="0.25">
      <c r="B437" s="64" t="s">
        <v>5349</v>
      </c>
    </row>
    <row r="438" spans="2:2" ht="18.75" x14ac:dyDescent="0.25">
      <c r="B438" s="64" t="s">
        <v>5350</v>
      </c>
    </row>
    <row r="439" spans="2:2" ht="18.75" x14ac:dyDescent="0.25">
      <c r="B439" s="64" t="s">
        <v>5351</v>
      </c>
    </row>
    <row r="440" spans="2:2" ht="18.75" x14ac:dyDescent="0.25">
      <c r="B440" s="64"/>
    </row>
    <row r="441" spans="2:2" ht="18.75" x14ac:dyDescent="0.3">
      <c r="B441" s="267" t="s">
        <v>5352</v>
      </c>
    </row>
    <row r="442" spans="2:2" ht="18.75" x14ac:dyDescent="0.25">
      <c r="B442" s="64" t="s">
        <v>5353</v>
      </c>
    </row>
    <row r="443" spans="2:2" ht="18.75" x14ac:dyDescent="0.25">
      <c r="B443" s="64" t="s">
        <v>175</v>
      </c>
    </row>
    <row r="444" spans="2:2" ht="18.75" x14ac:dyDescent="0.3">
      <c r="B444" s="267" t="s">
        <v>5354</v>
      </c>
    </row>
    <row r="445" spans="2:2" ht="18.75" x14ac:dyDescent="0.25">
      <c r="B445" s="268" t="s">
        <v>5355</v>
      </c>
    </row>
    <row r="446" spans="2:2" ht="18.75" x14ac:dyDescent="0.3">
      <c r="B446" s="267" t="s">
        <v>5356</v>
      </c>
    </row>
    <row r="447" spans="2:2" ht="18.75" x14ac:dyDescent="0.3">
      <c r="B447" s="267" t="s">
        <v>5357</v>
      </c>
    </row>
    <row r="448" spans="2:2" ht="18.75" x14ac:dyDescent="0.3">
      <c r="B448" s="267" t="s">
        <v>5358</v>
      </c>
    </row>
    <row r="449" spans="2:2" ht="18.75" x14ac:dyDescent="0.3">
      <c r="B449" s="267" t="s">
        <v>5359</v>
      </c>
    </row>
    <row r="450" spans="2:2" ht="18.75" x14ac:dyDescent="0.3">
      <c r="B450" s="267" t="s">
        <v>5360</v>
      </c>
    </row>
    <row r="451" spans="2:2" ht="18.75" x14ac:dyDescent="0.3">
      <c r="B451" s="267" t="s">
        <v>5361</v>
      </c>
    </row>
    <row r="452" spans="2:2" ht="18.75" x14ac:dyDescent="0.3">
      <c r="B452" s="267" t="s">
        <v>5362</v>
      </c>
    </row>
    <row r="453" spans="2:2" ht="18.75" x14ac:dyDescent="0.3">
      <c r="B453" s="267" t="s">
        <v>5363</v>
      </c>
    </row>
    <row r="454" spans="2:2" ht="18.75" x14ac:dyDescent="0.3">
      <c r="B454" s="267" t="s">
        <v>5364</v>
      </c>
    </row>
    <row r="455" spans="2:2" ht="18.75" x14ac:dyDescent="0.3">
      <c r="B455" s="267" t="s">
        <v>5365</v>
      </c>
    </row>
    <row r="456" spans="2:2" ht="18.75" x14ac:dyDescent="0.3">
      <c r="B456" s="267"/>
    </row>
    <row r="457" spans="2:2" ht="18.75" x14ac:dyDescent="0.3">
      <c r="B457" s="267" t="s">
        <v>175</v>
      </c>
    </row>
    <row r="458" spans="2:2" ht="18.75" x14ac:dyDescent="0.3">
      <c r="B458" s="267">
        <v>9</v>
      </c>
    </row>
    <row r="459" spans="2:2" ht="18.75" x14ac:dyDescent="0.3">
      <c r="B459" s="267" t="s">
        <v>5366</v>
      </c>
    </row>
    <row r="460" spans="2:2" ht="18.75" x14ac:dyDescent="0.3">
      <c r="B460" s="267" t="s">
        <v>5367</v>
      </c>
    </row>
    <row r="461" spans="2:2" ht="18.75" x14ac:dyDescent="0.3">
      <c r="B461" s="267" t="s">
        <v>5368</v>
      </c>
    </row>
    <row r="462" spans="2:2" ht="18.75" x14ac:dyDescent="0.3">
      <c r="B462" s="267" t="s">
        <v>5369</v>
      </c>
    </row>
    <row r="463" spans="2:2" ht="18.75" x14ac:dyDescent="0.3">
      <c r="B463" s="267" t="s">
        <v>5370</v>
      </c>
    </row>
    <row r="464" spans="2:2" ht="18.75" x14ac:dyDescent="0.3">
      <c r="B464" s="267" t="s">
        <v>5371</v>
      </c>
    </row>
    <row r="465" spans="2:2" ht="18.75" x14ac:dyDescent="0.3">
      <c r="B465" s="267" t="s">
        <v>5372</v>
      </c>
    </row>
    <row r="466" spans="2:2" ht="18.75" x14ac:dyDescent="0.3">
      <c r="B466" s="267" t="s">
        <v>5373</v>
      </c>
    </row>
    <row r="467" spans="2:2" ht="18.75" x14ac:dyDescent="0.3">
      <c r="B467" s="267" t="s">
        <v>5374</v>
      </c>
    </row>
    <row r="468" spans="2:2" ht="18.75" x14ac:dyDescent="0.3">
      <c r="B468" s="267" t="s">
        <v>5375</v>
      </c>
    </row>
    <row r="469" spans="2:2" ht="18.75" x14ac:dyDescent="0.3">
      <c r="B469" s="267" t="s">
        <v>5376</v>
      </c>
    </row>
    <row r="470" spans="2:2" ht="18.75" x14ac:dyDescent="0.3">
      <c r="B470" s="267" t="s">
        <v>5377</v>
      </c>
    </row>
    <row r="471" spans="2:2" ht="18.75" x14ac:dyDescent="0.3">
      <c r="B471" s="267" t="s">
        <v>5378</v>
      </c>
    </row>
    <row r="472" spans="2:2" ht="18.75" x14ac:dyDescent="0.3">
      <c r="B472" s="267" t="s">
        <v>5379</v>
      </c>
    </row>
    <row r="473" spans="2:2" ht="18.75" x14ac:dyDescent="0.3">
      <c r="B473" s="267" t="s">
        <v>5380</v>
      </c>
    </row>
    <row r="474" spans="2:2" ht="18.75" x14ac:dyDescent="0.3">
      <c r="B474" s="267" t="s">
        <v>5381</v>
      </c>
    </row>
    <row r="475" spans="2:2" ht="18.75" x14ac:dyDescent="0.3">
      <c r="B475" s="267" t="s">
        <v>5382</v>
      </c>
    </row>
    <row r="476" spans="2:2" ht="18.75" x14ac:dyDescent="0.3">
      <c r="B476" s="267" t="s">
        <v>5383</v>
      </c>
    </row>
    <row r="477" spans="2:2" ht="18.75" x14ac:dyDescent="0.3">
      <c r="B477" s="267" t="s">
        <v>5384</v>
      </c>
    </row>
    <row r="478" spans="2:2" ht="18.75" x14ac:dyDescent="0.3">
      <c r="B478" s="267" t="s">
        <v>5385</v>
      </c>
    </row>
    <row r="479" spans="2:2" ht="18.75" x14ac:dyDescent="0.3">
      <c r="B479" s="267" t="s">
        <v>5386</v>
      </c>
    </row>
    <row r="480" spans="2:2" ht="18.75" x14ac:dyDescent="0.3">
      <c r="B480" s="267" t="s">
        <v>5387</v>
      </c>
    </row>
    <row r="481" spans="2:2" ht="18.75" x14ac:dyDescent="0.3">
      <c r="B481" s="267" t="s">
        <v>5388</v>
      </c>
    </row>
    <row r="482" spans="2:2" ht="18.75" x14ac:dyDescent="0.3">
      <c r="B482" s="267" t="s">
        <v>5389</v>
      </c>
    </row>
    <row r="483" spans="2:2" ht="18.75" x14ac:dyDescent="0.3">
      <c r="B483" s="267" t="s">
        <v>5390</v>
      </c>
    </row>
    <row r="484" spans="2:2" ht="18.75" x14ac:dyDescent="0.3">
      <c r="B484" s="267" t="s">
        <v>5391</v>
      </c>
    </row>
    <row r="485" spans="2:2" ht="18.75" x14ac:dyDescent="0.3">
      <c r="B485" s="267" t="s">
        <v>5392</v>
      </c>
    </row>
    <row r="486" spans="2:2" ht="18.75" x14ac:dyDescent="0.3">
      <c r="B486" s="267" t="s">
        <v>5393</v>
      </c>
    </row>
    <row r="487" spans="2:2" ht="18.75" x14ac:dyDescent="0.3">
      <c r="B487" s="267" t="s">
        <v>5394</v>
      </c>
    </row>
    <row r="488" spans="2:2" ht="18.75" x14ac:dyDescent="0.3">
      <c r="B488" s="267" t="s">
        <v>5395</v>
      </c>
    </row>
    <row r="489" spans="2:2" ht="18.75" x14ac:dyDescent="0.3">
      <c r="B489" s="267" t="s">
        <v>5396</v>
      </c>
    </row>
    <row r="490" spans="2:2" ht="18.75" x14ac:dyDescent="0.3">
      <c r="B490" s="267" t="s">
        <v>5397</v>
      </c>
    </row>
    <row r="491" spans="2:2" ht="18.75" x14ac:dyDescent="0.3">
      <c r="B491" s="267" t="s">
        <v>5398</v>
      </c>
    </row>
    <row r="492" spans="2:2" ht="18.75" x14ac:dyDescent="0.3">
      <c r="B492" s="267" t="s">
        <v>5399</v>
      </c>
    </row>
    <row r="493" spans="2:2" ht="18.75" x14ac:dyDescent="0.3">
      <c r="B493" s="267" t="s">
        <v>5400</v>
      </c>
    </row>
    <row r="494" spans="2:2" ht="18.75" x14ac:dyDescent="0.3">
      <c r="B494" s="267" t="s">
        <v>5401</v>
      </c>
    </row>
    <row r="495" spans="2:2" ht="18.75" x14ac:dyDescent="0.3">
      <c r="B495" s="267" t="s">
        <v>5402</v>
      </c>
    </row>
    <row r="496" spans="2:2" ht="18.75" x14ac:dyDescent="0.3">
      <c r="B496" s="267" t="s">
        <v>5403</v>
      </c>
    </row>
    <row r="497" spans="2:2" ht="18.75" x14ac:dyDescent="0.3">
      <c r="B497" s="267" t="s">
        <v>5129</v>
      </c>
    </row>
    <row r="498" spans="2:2" ht="18.75" x14ac:dyDescent="0.3">
      <c r="B498" s="267" t="s">
        <v>5404</v>
      </c>
    </row>
    <row r="499" spans="2:2" ht="18.75" x14ac:dyDescent="0.3">
      <c r="B499" s="267" t="s">
        <v>5405</v>
      </c>
    </row>
    <row r="500" spans="2:2" ht="18.75" x14ac:dyDescent="0.3">
      <c r="B500" s="267" t="s">
        <v>5406</v>
      </c>
    </row>
    <row r="501" spans="2:2" ht="18.75" x14ac:dyDescent="0.3">
      <c r="B501" s="267" t="s">
        <v>5407</v>
      </c>
    </row>
    <row r="502" spans="2:2" ht="18.75" x14ac:dyDescent="0.3">
      <c r="B502" s="267" t="s">
        <v>5408</v>
      </c>
    </row>
    <row r="503" spans="2:2" ht="18.75" x14ac:dyDescent="0.3">
      <c r="B503" s="267">
        <v>10</v>
      </c>
    </row>
    <row r="504" spans="2:2" ht="18.75" x14ac:dyDescent="0.3">
      <c r="B504" s="267" t="s">
        <v>5409</v>
      </c>
    </row>
    <row r="505" spans="2:2" ht="18.75" x14ac:dyDescent="0.3">
      <c r="B505" s="267" t="s">
        <v>5410</v>
      </c>
    </row>
    <row r="506" spans="2:2" ht="18.75" x14ac:dyDescent="0.3">
      <c r="B506" s="267" t="s">
        <v>5411</v>
      </c>
    </row>
    <row r="507" spans="2:2" ht="18.75" x14ac:dyDescent="0.3">
      <c r="B507" s="267" t="s">
        <v>5407</v>
      </c>
    </row>
    <row r="508" spans="2:2" ht="18.75" x14ac:dyDescent="0.3">
      <c r="B508" s="267" t="s">
        <v>5412</v>
      </c>
    </row>
    <row r="509" spans="2:2" ht="18.75" x14ac:dyDescent="0.3">
      <c r="B509" s="267" t="s">
        <v>5413</v>
      </c>
    </row>
    <row r="510" spans="2:2" ht="18.75" x14ac:dyDescent="0.3">
      <c r="B510" s="267" t="s">
        <v>5414</v>
      </c>
    </row>
    <row r="511" spans="2:2" ht="18.75" x14ac:dyDescent="0.3">
      <c r="B511" s="267" t="s">
        <v>5415</v>
      </c>
    </row>
    <row r="512" spans="2:2" ht="18.75" x14ac:dyDescent="0.3">
      <c r="B512" s="267" t="s">
        <v>5400</v>
      </c>
    </row>
    <row r="513" spans="2:2" ht="18.75" x14ac:dyDescent="0.3">
      <c r="B513" s="267" t="s">
        <v>5416</v>
      </c>
    </row>
    <row r="514" spans="2:2" ht="18.75" x14ac:dyDescent="0.3">
      <c r="B514" s="267" t="s">
        <v>5417</v>
      </c>
    </row>
    <row r="515" spans="2:2" ht="18.75" x14ac:dyDescent="0.3">
      <c r="B515" s="267" t="s">
        <v>5418</v>
      </c>
    </row>
    <row r="516" spans="2:2" ht="18.75" x14ac:dyDescent="0.3">
      <c r="B516" s="267" t="s">
        <v>5419</v>
      </c>
    </row>
    <row r="517" spans="2:2" ht="18.75" x14ac:dyDescent="0.3">
      <c r="B517" s="267" t="s">
        <v>5420</v>
      </c>
    </row>
    <row r="518" spans="2:2" ht="18.75" x14ac:dyDescent="0.3">
      <c r="B518" s="267" t="s">
        <v>5421</v>
      </c>
    </row>
    <row r="519" spans="2:2" ht="18.75" x14ac:dyDescent="0.3">
      <c r="B519" s="267" t="s">
        <v>5422</v>
      </c>
    </row>
    <row r="520" spans="2:2" ht="18.75" x14ac:dyDescent="0.3">
      <c r="B520" s="267" t="s">
        <v>5423</v>
      </c>
    </row>
    <row r="521" spans="2:2" ht="18.75" x14ac:dyDescent="0.3">
      <c r="B521" s="267" t="s">
        <v>5424</v>
      </c>
    </row>
    <row r="522" spans="2:2" ht="18.75" x14ac:dyDescent="0.3">
      <c r="B522" s="267" t="s">
        <v>5420</v>
      </c>
    </row>
    <row r="523" spans="2:2" ht="18.75" x14ac:dyDescent="0.3">
      <c r="B523" s="267" t="s">
        <v>5425</v>
      </c>
    </row>
    <row r="524" spans="2:2" ht="18.75" x14ac:dyDescent="0.3">
      <c r="B524" s="267" t="s">
        <v>5426</v>
      </c>
    </row>
    <row r="525" spans="2:2" ht="18.75" x14ac:dyDescent="0.3">
      <c r="B525" s="267" t="s">
        <v>5427</v>
      </c>
    </row>
    <row r="526" spans="2:2" ht="18.75" x14ac:dyDescent="0.3">
      <c r="B526" s="267" t="s">
        <v>5428</v>
      </c>
    </row>
    <row r="527" spans="2:2" ht="18.75" x14ac:dyDescent="0.3">
      <c r="B527" s="267" t="s">
        <v>5429</v>
      </c>
    </row>
    <row r="528" spans="2:2" ht="18.75" x14ac:dyDescent="0.3">
      <c r="B528" s="267" t="s">
        <v>5430</v>
      </c>
    </row>
    <row r="529" spans="2:2" ht="18.75" x14ac:dyDescent="0.3">
      <c r="B529" s="267" t="s">
        <v>5431</v>
      </c>
    </row>
    <row r="530" spans="2:2" ht="18.75" x14ac:dyDescent="0.3">
      <c r="B530" s="267" t="s">
        <v>5432</v>
      </c>
    </row>
    <row r="531" spans="2:2" ht="18.75" x14ac:dyDescent="0.3">
      <c r="B531" s="267" t="s">
        <v>5433</v>
      </c>
    </row>
    <row r="532" spans="2:2" ht="18.75" x14ac:dyDescent="0.3">
      <c r="B532" s="267" t="s">
        <v>5434</v>
      </c>
    </row>
    <row r="533" spans="2:2" ht="18.75" x14ac:dyDescent="0.3">
      <c r="B533" s="267" t="s">
        <v>5435</v>
      </c>
    </row>
    <row r="534" spans="2:2" ht="18.75" x14ac:dyDescent="0.3">
      <c r="B534" s="267" t="s">
        <v>5436</v>
      </c>
    </row>
    <row r="535" spans="2:2" ht="18.75" x14ac:dyDescent="0.3">
      <c r="B535" s="267" t="s">
        <v>5437</v>
      </c>
    </row>
    <row r="536" spans="2:2" ht="18.75" x14ac:dyDescent="0.3">
      <c r="B536" s="267" t="s">
        <v>5438</v>
      </c>
    </row>
    <row r="537" spans="2:2" ht="18.75" x14ac:dyDescent="0.3">
      <c r="B537" s="267" t="s">
        <v>5439</v>
      </c>
    </row>
    <row r="538" spans="2:2" ht="18.75" x14ac:dyDescent="0.3">
      <c r="B538" s="267" t="s">
        <v>5440</v>
      </c>
    </row>
    <row r="539" spans="2:2" ht="18.75" x14ac:dyDescent="0.3">
      <c r="B539" s="267" t="s">
        <v>5441</v>
      </c>
    </row>
    <row r="540" spans="2:2" ht="18.75" x14ac:dyDescent="0.3">
      <c r="B540" s="267" t="s">
        <v>5442</v>
      </c>
    </row>
    <row r="541" spans="2:2" ht="18.75" x14ac:dyDescent="0.3">
      <c r="B541" s="267" t="s">
        <v>5443</v>
      </c>
    </row>
    <row r="542" spans="2:2" ht="18.75" x14ac:dyDescent="0.3">
      <c r="B542" s="267" t="s">
        <v>5444</v>
      </c>
    </row>
    <row r="543" spans="2:2" ht="18.75" x14ac:dyDescent="0.3">
      <c r="B543" s="267" t="s">
        <v>5445</v>
      </c>
    </row>
    <row r="544" spans="2:2" ht="18.75" x14ac:dyDescent="0.3">
      <c r="B544" s="267" t="s">
        <v>5446</v>
      </c>
    </row>
    <row r="545" spans="2:2" ht="18.75" x14ac:dyDescent="0.3">
      <c r="B545" s="267" t="s">
        <v>5447</v>
      </c>
    </row>
    <row r="546" spans="2:2" ht="18.75" x14ac:dyDescent="0.3">
      <c r="B546" s="267" t="s">
        <v>5448</v>
      </c>
    </row>
    <row r="547" spans="2:2" ht="18.75" x14ac:dyDescent="0.3">
      <c r="B547" s="267" t="s">
        <v>5420</v>
      </c>
    </row>
    <row r="548" spans="2:2" ht="18.75" x14ac:dyDescent="0.3">
      <c r="B548" s="267" t="s">
        <v>5449</v>
      </c>
    </row>
    <row r="549" spans="2:2" ht="18.75" x14ac:dyDescent="0.3">
      <c r="B549" s="267"/>
    </row>
    <row r="550" spans="2:2" ht="18.75" x14ac:dyDescent="0.3">
      <c r="B550" s="267">
        <v>11</v>
      </c>
    </row>
    <row r="551" spans="2:2" ht="18.75" x14ac:dyDescent="0.3">
      <c r="B551" s="267" t="s">
        <v>5450</v>
      </c>
    </row>
    <row r="552" spans="2:2" ht="18.75" x14ac:dyDescent="0.3">
      <c r="B552" s="267" t="s">
        <v>5451</v>
      </c>
    </row>
    <row r="553" spans="2:2" ht="18.75" x14ac:dyDescent="0.3">
      <c r="B553" s="267" t="s">
        <v>5452</v>
      </c>
    </row>
    <row r="554" spans="2:2" ht="18.75" x14ac:dyDescent="0.3">
      <c r="B554" s="267" t="s">
        <v>5420</v>
      </c>
    </row>
    <row r="555" spans="2:2" ht="18.75" x14ac:dyDescent="0.3">
      <c r="B555" s="267" t="s">
        <v>5453</v>
      </c>
    </row>
    <row r="556" spans="2:2" ht="18.75" x14ac:dyDescent="0.3">
      <c r="B556" s="267" t="s">
        <v>5454</v>
      </c>
    </row>
    <row r="557" spans="2:2" ht="18.75" x14ac:dyDescent="0.3">
      <c r="B557" s="267" t="s">
        <v>5455</v>
      </c>
    </row>
    <row r="558" spans="2:2" ht="18.75" x14ac:dyDescent="0.3">
      <c r="B558" s="267" t="s">
        <v>5456</v>
      </c>
    </row>
    <row r="559" spans="2:2" ht="18.75" x14ac:dyDescent="0.3">
      <c r="B559" s="267" t="s">
        <v>5457</v>
      </c>
    </row>
    <row r="560" spans="2:2" ht="18.75" x14ac:dyDescent="0.3">
      <c r="B560" s="267" t="s">
        <v>5458</v>
      </c>
    </row>
    <row r="561" spans="2:2" ht="18.75" x14ac:dyDescent="0.3">
      <c r="B561" s="267"/>
    </row>
    <row r="562" spans="2:2" ht="18.75" x14ac:dyDescent="0.3">
      <c r="B562" s="267" t="s">
        <v>5459</v>
      </c>
    </row>
    <row r="563" spans="2:2" ht="18.75" x14ac:dyDescent="0.3">
      <c r="B563" s="267" t="s">
        <v>5460</v>
      </c>
    </row>
    <row r="564" spans="2:2" ht="18.75" x14ac:dyDescent="0.3">
      <c r="B564" s="267" t="s">
        <v>5461</v>
      </c>
    </row>
    <row r="565" spans="2:2" ht="18.75" x14ac:dyDescent="0.3">
      <c r="B565" s="267" t="s">
        <v>5462</v>
      </c>
    </row>
    <row r="566" spans="2:2" ht="18.75" x14ac:dyDescent="0.3">
      <c r="B566" s="267" t="s">
        <v>5463</v>
      </c>
    </row>
    <row r="567" spans="2:2" ht="18.75" x14ac:dyDescent="0.3">
      <c r="B567" s="267" t="s">
        <v>5464</v>
      </c>
    </row>
    <row r="568" spans="2:2" ht="18.75" x14ac:dyDescent="0.3">
      <c r="B568" s="267" t="s">
        <v>175</v>
      </c>
    </row>
    <row r="569" spans="2:2" ht="18.75" x14ac:dyDescent="0.3">
      <c r="B569" s="267" t="s">
        <v>5465</v>
      </c>
    </row>
    <row r="570" spans="2:2" ht="18.75" x14ac:dyDescent="0.3">
      <c r="B570" s="267" t="s">
        <v>5466</v>
      </c>
    </row>
    <row r="571" spans="2:2" ht="18.75" x14ac:dyDescent="0.3">
      <c r="B571" s="267" t="s">
        <v>5467</v>
      </c>
    </row>
    <row r="572" spans="2:2" ht="18.75" x14ac:dyDescent="0.3">
      <c r="B572" s="267" t="s">
        <v>5468</v>
      </c>
    </row>
    <row r="573" spans="2:2" ht="18.75" x14ac:dyDescent="0.3">
      <c r="B573" s="267" t="s">
        <v>5469</v>
      </c>
    </row>
    <row r="574" spans="2:2" ht="18.75" x14ac:dyDescent="0.3">
      <c r="B574" s="267" t="s">
        <v>5470</v>
      </c>
    </row>
    <row r="575" spans="2:2" ht="18.75" x14ac:dyDescent="0.3">
      <c r="B575" s="267" t="s">
        <v>5471</v>
      </c>
    </row>
    <row r="576" spans="2:2" ht="18.75" x14ac:dyDescent="0.3">
      <c r="B576" s="267" t="s">
        <v>5472</v>
      </c>
    </row>
    <row r="577" spans="2:2" ht="18.75" x14ac:dyDescent="0.3">
      <c r="B577" s="267" t="s">
        <v>5473</v>
      </c>
    </row>
    <row r="578" spans="2:2" ht="18.75" x14ac:dyDescent="0.3">
      <c r="B578" s="267" t="s">
        <v>5474</v>
      </c>
    </row>
    <row r="579" spans="2:2" ht="18.75" x14ac:dyDescent="0.3">
      <c r="B579" s="267" t="s">
        <v>5475</v>
      </c>
    </row>
    <row r="580" spans="2:2" ht="18.75" x14ac:dyDescent="0.3">
      <c r="B580" s="267" t="s">
        <v>5476</v>
      </c>
    </row>
    <row r="581" spans="2:2" ht="18.75" x14ac:dyDescent="0.3">
      <c r="B581" s="267" t="s">
        <v>5477</v>
      </c>
    </row>
    <row r="582" spans="2:2" ht="18.75" x14ac:dyDescent="0.3">
      <c r="B582" s="267" t="s">
        <v>5478</v>
      </c>
    </row>
    <row r="583" spans="2:2" ht="18.75" x14ac:dyDescent="0.3">
      <c r="B583" s="267" t="s">
        <v>5479</v>
      </c>
    </row>
    <row r="584" spans="2:2" ht="18.75" x14ac:dyDescent="0.3">
      <c r="B584" s="267" t="s">
        <v>5480</v>
      </c>
    </row>
    <row r="585" spans="2:2" ht="18.75" x14ac:dyDescent="0.3">
      <c r="B585" s="267" t="s">
        <v>5481</v>
      </c>
    </row>
    <row r="586" spans="2:2" ht="18.75" x14ac:dyDescent="0.3">
      <c r="B586" s="267" t="s">
        <v>5482</v>
      </c>
    </row>
    <row r="587" spans="2:2" ht="18.75" x14ac:dyDescent="0.3">
      <c r="B587" s="267" t="s">
        <v>5483</v>
      </c>
    </row>
    <row r="588" spans="2:2" ht="18.75" x14ac:dyDescent="0.3">
      <c r="B588" s="267" t="s">
        <v>5484</v>
      </c>
    </row>
    <row r="589" spans="2:2" ht="18.75" x14ac:dyDescent="0.3">
      <c r="B589" s="267" t="s">
        <v>5485</v>
      </c>
    </row>
    <row r="590" spans="2:2" ht="18.75" x14ac:dyDescent="0.3">
      <c r="B590" s="267" t="s">
        <v>5486</v>
      </c>
    </row>
    <row r="591" spans="2:2" ht="18.75" x14ac:dyDescent="0.3">
      <c r="B591" s="267" t="s">
        <v>5487</v>
      </c>
    </row>
    <row r="592" spans="2:2" ht="18.75" x14ac:dyDescent="0.3">
      <c r="B592" s="267" t="s">
        <v>5488</v>
      </c>
    </row>
    <row r="593" spans="2:2" ht="18.75" x14ac:dyDescent="0.3">
      <c r="B593" s="267" t="s">
        <v>5489</v>
      </c>
    </row>
    <row r="594" spans="2:2" ht="18.75" x14ac:dyDescent="0.3">
      <c r="B594" s="267" t="s">
        <v>5490</v>
      </c>
    </row>
    <row r="595" spans="2:2" ht="18.75" x14ac:dyDescent="0.3">
      <c r="B595" s="267" t="s">
        <v>5491</v>
      </c>
    </row>
    <row r="596" spans="2:2" ht="18.75" x14ac:dyDescent="0.3">
      <c r="B596" s="267">
        <v>12</v>
      </c>
    </row>
    <row r="597" spans="2:2" ht="18.75" x14ac:dyDescent="0.3">
      <c r="B597" s="267" t="s">
        <v>5492</v>
      </c>
    </row>
    <row r="598" spans="2:2" ht="18.75" x14ac:dyDescent="0.3">
      <c r="B598" s="267" t="s">
        <v>5493</v>
      </c>
    </row>
    <row r="599" spans="2:2" ht="18.75" x14ac:dyDescent="0.3">
      <c r="B599" s="267" t="s">
        <v>5494</v>
      </c>
    </row>
    <row r="600" spans="2:2" ht="18.75" x14ac:dyDescent="0.3">
      <c r="B600" s="267" t="s">
        <v>5495</v>
      </c>
    </row>
    <row r="601" spans="2:2" ht="18.75" x14ac:dyDescent="0.3">
      <c r="B601" s="267" t="s">
        <v>5496</v>
      </c>
    </row>
    <row r="602" spans="2:2" ht="18.75" x14ac:dyDescent="0.3">
      <c r="B602" s="267" t="s">
        <v>5497</v>
      </c>
    </row>
    <row r="603" spans="2:2" ht="18.75" x14ac:dyDescent="0.3">
      <c r="B603" s="267" t="s">
        <v>5498</v>
      </c>
    </row>
    <row r="604" spans="2:2" ht="18.75" x14ac:dyDescent="0.3">
      <c r="B604" s="267" t="s">
        <v>5499</v>
      </c>
    </row>
    <row r="605" spans="2:2" ht="18.75" x14ac:dyDescent="0.3">
      <c r="B605" s="267" t="s">
        <v>5500</v>
      </c>
    </row>
    <row r="606" spans="2:2" ht="18.75" x14ac:dyDescent="0.3">
      <c r="B606" s="267" t="s">
        <v>5501</v>
      </c>
    </row>
    <row r="607" spans="2:2" ht="18.75" x14ac:dyDescent="0.3">
      <c r="B607" s="267" t="s">
        <v>5502</v>
      </c>
    </row>
    <row r="608" spans="2:2" ht="18.75" x14ac:dyDescent="0.3">
      <c r="B608" s="267" t="s">
        <v>5503</v>
      </c>
    </row>
    <row r="609" spans="2:2" ht="18.75" x14ac:dyDescent="0.3">
      <c r="B609" s="267" t="s">
        <v>5504</v>
      </c>
    </row>
    <row r="610" spans="2:2" ht="18.75" x14ac:dyDescent="0.3">
      <c r="B610" s="267" t="s">
        <v>5505</v>
      </c>
    </row>
    <row r="611" spans="2:2" ht="18.75" x14ac:dyDescent="0.3">
      <c r="B611" s="267" t="s">
        <v>5506</v>
      </c>
    </row>
    <row r="612" spans="2:2" ht="18.75" x14ac:dyDescent="0.3">
      <c r="B612" s="267" t="s">
        <v>5507</v>
      </c>
    </row>
    <row r="613" spans="2:2" ht="18.75" x14ac:dyDescent="0.3">
      <c r="B613" s="267" t="s">
        <v>5508</v>
      </c>
    </row>
    <row r="614" spans="2:2" ht="18.75" x14ac:dyDescent="0.3">
      <c r="B614" s="267" t="s">
        <v>5509</v>
      </c>
    </row>
    <row r="615" spans="2:2" ht="18.75" x14ac:dyDescent="0.3">
      <c r="B615" s="267" t="s">
        <v>5510</v>
      </c>
    </row>
    <row r="616" spans="2:2" ht="18.75" x14ac:dyDescent="0.3">
      <c r="B616" s="267" t="s">
        <v>5511</v>
      </c>
    </row>
    <row r="617" spans="2:2" ht="18.75" x14ac:dyDescent="0.3">
      <c r="B617" s="267" t="s">
        <v>5512</v>
      </c>
    </row>
    <row r="618" spans="2:2" ht="18.75" x14ac:dyDescent="0.3">
      <c r="B618" s="267" t="s">
        <v>5513</v>
      </c>
    </row>
    <row r="619" spans="2:2" ht="18.75" x14ac:dyDescent="0.3">
      <c r="B619" s="267" t="s">
        <v>5514</v>
      </c>
    </row>
    <row r="620" spans="2:2" ht="18.75" x14ac:dyDescent="0.3">
      <c r="B620" s="267" t="s">
        <v>5515</v>
      </c>
    </row>
    <row r="621" spans="2:2" ht="18.75" x14ac:dyDescent="0.3">
      <c r="B621" s="267" t="s">
        <v>5516</v>
      </c>
    </row>
    <row r="622" spans="2:2" ht="18.75" x14ac:dyDescent="0.3">
      <c r="B622" s="267" t="s">
        <v>5517</v>
      </c>
    </row>
    <row r="623" spans="2:2" ht="18.75" x14ac:dyDescent="0.3">
      <c r="B623" s="267" t="s">
        <v>5518</v>
      </c>
    </row>
    <row r="624" spans="2:2" ht="18.75" x14ac:dyDescent="0.3">
      <c r="B624" s="267" t="s">
        <v>5519</v>
      </c>
    </row>
    <row r="625" spans="2:2" ht="18.75" x14ac:dyDescent="0.3">
      <c r="B625" s="267" t="s">
        <v>5520</v>
      </c>
    </row>
    <row r="626" spans="2:2" ht="18.75" x14ac:dyDescent="0.3">
      <c r="B626" s="267" t="s">
        <v>175</v>
      </c>
    </row>
    <row r="627" spans="2:2" ht="18.75" x14ac:dyDescent="0.3">
      <c r="B627" s="267" t="s">
        <v>5521</v>
      </c>
    </row>
    <row r="628" spans="2:2" ht="18.75" x14ac:dyDescent="0.3">
      <c r="B628" s="267" t="s">
        <v>5522</v>
      </c>
    </row>
    <row r="629" spans="2:2" ht="18.75" x14ac:dyDescent="0.3">
      <c r="B629" s="267" t="s">
        <v>5523</v>
      </c>
    </row>
    <row r="630" spans="2:2" ht="18.75" x14ac:dyDescent="0.3">
      <c r="B630" s="267" t="s">
        <v>5524</v>
      </c>
    </row>
    <row r="631" spans="2:2" ht="18.75" x14ac:dyDescent="0.3">
      <c r="B631" s="267" t="s">
        <v>5525</v>
      </c>
    </row>
    <row r="632" spans="2:2" ht="18.75" x14ac:dyDescent="0.3">
      <c r="B632" s="267" t="s">
        <v>5526</v>
      </c>
    </row>
    <row r="633" spans="2:2" ht="18.75" x14ac:dyDescent="0.3">
      <c r="B633" s="267" t="s">
        <v>5527</v>
      </c>
    </row>
    <row r="634" spans="2:2" ht="18.75" x14ac:dyDescent="0.3">
      <c r="B634" s="267"/>
    </row>
    <row r="635" spans="2:2" ht="18.75" x14ac:dyDescent="0.3">
      <c r="B635" s="267" t="s">
        <v>5528</v>
      </c>
    </row>
    <row r="636" spans="2:2" ht="18.75" x14ac:dyDescent="0.3">
      <c r="B636" s="267" t="s">
        <v>5529</v>
      </c>
    </row>
    <row r="637" spans="2:2" ht="18.75" x14ac:dyDescent="0.3">
      <c r="B637" s="267" t="s">
        <v>5530</v>
      </c>
    </row>
    <row r="638" spans="2:2" ht="18.75" x14ac:dyDescent="0.3">
      <c r="B638" s="267" t="s">
        <v>5531</v>
      </c>
    </row>
    <row r="639" spans="2:2" ht="18.75" x14ac:dyDescent="0.3">
      <c r="B639" s="267" t="e">
        <f>- выписка из Единого государственного реестра прав на недвижимое</f>
        <v>#NAME?</v>
      </c>
    </row>
    <row r="640" spans="2:2" ht="18.75" x14ac:dyDescent="0.3">
      <c r="B640" s="267" t="s">
        <v>5532</v>
      </c>
    </row>
    <row r="641" spans="2:2" ht="18.75" x14ac:dyDescent="0.3">
      <c r="B641" s="267" t="s">
        <v>5533</v>
      </c>
    </row>
    <row r="642" spans="2:2" ht="18.75" x14ac:dyDescent="0.3">
      <c r="B642" s="267">
        <v>13</v>
      </c>
    </row>
    <row r="643" spans="2:2" ht="18.75" x14ac:dyDescent="0.3">
      <c r="B643" s="267" t="s">
        <v>5534</v>
      </c>
    </row>
    <row r="644" spans="2:2" ht="18.75" x14ac:dyDescent="0.3">
      <c r="B644" s="267" t="s">
        <v>5535</v>
      </c>
    </row>
    <row r="645" spans="2:2" ht="18.75" x14ac:dyDescent="0.3">
      <c r="B645" s="267" t="s">
        <v>5536</v>
      </c>
    </row>
    <row r="646" spans="2:2" ht="18.75" x14ac:dyDescent="0.3">
      <c r="B646" s="267" t="s">
        <v>5537</v>
      </c>
    </row>
    <row r="647" spans="2:2" ht="18.75" x14ac:dyDescent="0.3">
      <c r="B647" s="267" t="s">
        <v>5538</v>
      </c>
    </row>
    <row r="648" spans="2:2" ht="18.75" x14ac:dyDescent="0.3">
      <c r="B648" s="267" t="s">
        <v>5539</v>
      </c>
    </row>
    <row r="649" spans="2:2" ht="18.75" x14ac:dyDescent="0.3">
      <c r="B649" s="267" t="s">
        <v>5540</v>
      </c>
    </row>
    <row r="650" spans="2:2" ht="18.75" x14ac:dyDescent="0.3">
      <c r="B650" s="267" t="s">
        <v>5541</v>
      </c>
    </row>
    <row r="651" spans="2:2" ht="18.75" x14ac:dyDescent="0.3">
      <c r="B651" s="267" t="s">
        <v>5542</v>
      </c>
    </row>
    <row r="652" spans="2:2" ht="18.75" x14ac:dyDescent="0.3">
      <c r="B652" s="267" t="e">
        <f>- кадастровая выписка о земельном участке в отношении которого</f>
        <v>#NAME?</v>
      </c>
    </row>
    <row r="653" spans="2:2" ht="18.75" x14ac:dyDescent="0.3">
      <c r="B653" s="267" t="s">
        <v>5543</v>
      </c>
    </row>
    <row r="654" spans="2:2" ht="18.75" x14ac:dyDescent="0.3">
      <c r="B654" s="267" t="e">
        <f>- кадастровая выписка на объекты капитального строительства</f>
        <v>#NAME?</v>
      </c>
    </row>
    <row r="655" spans="2:2" ht="18.75" x14ac:dyDescent="0.3">
      <c r="B655" s="267" t="s">
        <v>5544</v>
      </c>
    </row>
    <row r="656" spans="2:2" ht="18.75" x14ac:dyDescent="0.3">
      <c r="B656" s="267" t="e">
        <f>- выписка из Единого государственного реестра юридических лиц в</f>
        <v>#NAME?</v>
      </c>
    </row>
    <row r="657" spans="2:2" ht="18.75" x14ac:dyDescent="0.3">
      <c r="B657" s="267" t="s">
        <v>5545</v>
      </c>
    </row>
    <row r="658" spans="2:2" ht="18.75" x14ac:dyDescent="0.3">
      <c r="B658" s="267" t="e">
        <f>- выписка из Единого государственного реестра индивидуальных</f>
        <v>#NAME?</v>
      </c>
    </row>
    <row r="659" spans="2:2" ht="18.75" x14ac:dyDescent="0.3">
      <c r="B659" s="267" t="s">
        <v>5546</v>
      </c>
    </row>
    <row r="660" spans="2:2" ht="18.75" x14ac:dyDescent="0.3">
      <c r="B660" s="267" t="s">
        <v>5547</v>
      </c>
    </row>
    <row r="661" spans="2:2" ht="18.75" x14ac:dyDescent="0.3">
      <c r="B661" s="267" t="s">
        <v>5548</v>
      </c>
    </row>
    <row r="662" spans="2:2" ht="18.75" x14ac:dyDescent="0.3">
      <c r="B662" s="267" t="s">
        <v>5549</v>
      </c>
    </row>
    <row r="663" spans="2:2" ht="18.75" x14ac:dyDescent="0.3">
      <c r="B663" s="267" t="s">
        <v>5550</v>
      </c>
    </row>
    <row r="664" spans="2:2" ht="18.75" x14ac:dyDescent="0.3">
      <c r="B664" s="267" t="s">
        <v>5551</v>
      </c>
    </row>
    <row r="665" spans="2:2" ht="18.75" x14ac:dyDescent="0.3">
      <c r="B665" s="267" t="s">
        <v>5552</v>
      </c>
    </row>
    <row r="666" spans="2:2" ht="18.75" x14ac:dyDescent="0.3">
      <c r="B666" s="267" t="s">
        <v>5553</v>
      </c>
    </row>
    <row r="667" spans="2:2" ht="18.75" x14ac:dyDescent="0.3">
      <c r="B667" s="267" t="s">
        <v>5554</v>
      </c>
    </row>
    <row r="668" spans="2:2" ht="18.75" x14ac:dyDescent="0.3">
      <c r="B668" s="267" t="s">
        <v>5555</v>
      </c>
    </row>
    <row r="669" spans="2:2" ht="18.75" x14ac:dyDescent="0.3">
      <c r="B669" s="267" t="s">
        <v>5556</v>
      </c>
    </row>
    <row r="670" spans="2:2" ht="18.75" x14ac:dyDescent="0.3">
      <c r="B670" s="267" t="s">
        <v>5557</v>
      </c>
    </row>
    <row r="671" spans="2:2" ht="18.75" x14ac:dyDescent="0.3">
      <c r="B671" s="267" t="s">
        <v>5558</v>
      </c>
    </row>
    <row r="672" spans="2:2" ht="18.75" x14ac:dyDescent="0.3">
      <c r="B672" s="267" t="s">
        <v>5559</v>
      </c>
    </row>
    <row r="673" spans="2:2" ht="18.75" x14ac:dyDescent="0.3">
      <c r="B673" s="267" t="s">
        <v>5560</v>
      </c>
    </row>
    <row r="674" spans="2:2" ht="18.75" x14ac:dyDescent="0.3">
      <c r="B674" s="267" t="s">
        <v>5561</v>
      </c>
    </row>
    <row r="675" spans="2:2" ht="18.75" x14ac:dyDescent="0.3">
      <c r="B675" s="267" t="s">
        <v>5562</v>
      </c>
    </row>
    <row r="676" spans="2:2" ht="18.75" x14ac:dyDescent="0.3">
      <c r="B676" s="267" t="s">
        <v>5563</v>
      </c>
    </row>
    <row r="677" spans="2:2" ht="18.75" x14ac:dyDescent="0.3">
      <c r="B677" s="267" t="s">
        <v>5564</v>
      </c>
    </row>
    <row r="678" spans="2:2" ht="18.75" x14ac:dyDescent="0.3">
      <c r="B678" s="267" t="s">
        <v>5565</v>
      </c>
    </row>
    <row r="679" spans="2:2" ht="18.75" x14ac:dyDescent="0.3">
      <c r="B679" s="267" t="s">
        <v>5566</v>
      </c>
    </row>
    <row r="680" spans="2:2" ht="18.75" x14ac:dyDescent="0.3">
      <c r="B680" s="267" t="s">
        <v>5567</v>
      </c>
    </row>
    <row r="681" spans="2:2" ht="18.75" x14ac:dyDescent="0.3">
      <c r="B681" s="267" t="s">
        <v>5334</v>
      </c>
    </row>
    <row r="682" spans="2:2" ht="18.75" x14ac:dyDescent="0.3">
      <c r="B682" s="267" t="s">
        <v>5568</v>
      </c>
    </row>
    <row r="683" spans="2:2" ht="18.75" x14ac:dyDescent="0.3">
      <c r="B683" s="267" t="s">
        <v>5336</v>
      </c>
    </row>
    <row r="684" spans="2:2" ht="18.75" x14ac:dyDescent="0.3">
      <c r="B684" s="267" t="s">
        <v>5569</v>
      </c>
    </row>
    <row r="685" spans="2:2" ht="18.75" x14ac:dyDescent="0.3">
      <c r="B685" s="267" t="s">
        <v>5570</v>
      </c>
    </row>
    <row r="686" spans="2:2" ht="18.75" x14ac:dyDescent="0.3">
      <c r="B686" s="267"/>
    </row>
    <row r="687" spans="2:2" ht="18.75" x14ac:dyDescent="0.3">
      <c r="B687" s="267" t="s">
        <v>5571</v>
      </c>
    </row>
    <row r="688" spans="2:2" ht="18.75" x14ac:dyDescent="0.3">
      <c r="B688" s="267"/>
    </row>
    <row r="689" spans="2:2" ht="18.75" x14ac:dyDescent="0.3">
      <c r="B689" s="267">
        <v>14</v>
      </c>
    </row>
    <row r="690" spans="2:2" ht="18.75" x14ac:dyDescent="0.3">
      <c r="B690" s="267" t="s">
        <v>5572</v>
      </c>
    </row>
    <row r="691" spans="2:2" ht="18.75" x14ac:dyDescent="0.3">
      <c r="B691" s="267" t="e">
        <f>- представления документов и информации или осуществления</f>
        <v>#NAME?</v>
      </c>
    </row>
    <row r="692" spans="2:2" ht="18.75" x14ac:dyDescent="0.3">
      <c r="B692" s="267" t="s">
        <v>5573</v>
      </c>
    </row>
    <row r="693" spans="2:2" ht="18.75" x14ac:dyDescent="0.3">
      <c r="B693" s="267" t="s">
        <v>5574</v>
      </c>
    </row>
    <row r="694" spans="2:2" ht="18.75" x14ac:dyDescent="0.3">
      <c r="B694" s="267" t="s">
        <v>5575</v>
      </c>
    </row>
    <row r="695" spans="2:2" ht="18.75" x14ac:dyDescent="0.3">
      <c r="B695" s="267" t="s">
        <v>5576</v>
      </c>
    </row>
    <row r="696" spans="2:2" ht="18.75" x14ac:dyDescent="0.3">
      <c r="B696" s="267" t="s">
        <v>5577</v>
      </c>
    </row>
    <row r="697" spans="2:2" ht="18.75" x14ac:dyDescent="0.3">
      <c r="B697" s="267" t="s">
        <v>5578</v>
      </c>
    </row>
    <row r="698" spans="2:2" ht="18.75" x14ac:dyDescent="0.3">
      <c r="B698" s="267" t="s">
        <v>5579</v>
      </c>
    </row>
    <row r="699" spans="2:2" ht="18.75" x14ac:dyDescent="0.3">
      <c r="B699" s="267" t="s">
        <v>5580</v>
      </c>
    </row>
    <row r="700" spans="2:2" ht="18.75" x14ac:dyDescent="0.3">
      <c r="B700" s="267" t="s">
        <v>5581</v>
      </c>
    </row>
    <row r="701" spans="2:2" ht="18.75" x14ac:dyDescent="0.3">
      <c r="B701" s="267" t="s">
        <v>5582</v>
      </c>
    </row>
    <row r="702" spans="2:2" ht="18.75" x14ac:dyDescent="0.3">
      <c r="B702" s="267" t="s">
        <v>5583</v>
      </c>
    </row>
    <row r="703" spans="2:2" ht="18.75" x14ac:dyDescent="0.3">
      <c r="B703" s="267" t="s">
        <v>5584</v>
      </c>
    </row>
    <row r="704" spans="2:2" ht="18.75" x14ac:dyDescent="0.3">
      <c r="B704" s="267"/>
    </row>
    <row r="705" spans="2:2" ht="18.75" x14ac:dyDescent="0.3">
      <c r="B705" s="267" t="s">
        <v>5585</v>
      </c>
    </row>
    <row r="706" spans="2:2" ht="18.75" x14ac:dyDescent="0.3">
      <c r="B706" s="267" t="s">
        <v>5586</v>
      </c>
    </row>
    <row r="707" spans="2:2" ht="18.75" x14ac:dyDescent="0.3">
      <c r="B707" s="267" t="s">
        <v>5587</v>
      </c>
    </row>
    <row r="708" spans="2:2" ht="18.75" x14ac:dyDescent="0.3">
      <c r="B708" s="267" t="s">
        <v>5588</v>
      </c>
    </row>
    <row r="709" spans="2:2" ht="18.75" x14ac:dyDescent="0.3">
      <c r="B709" s="267" t="s">
        <v>175</v>
      </c>
    </row>
    <row r="710" spans="2:2" ht="18.75" x14ac:dyDescent="0.3">
      <c r="B710" s="267" t="s">
        <v>5589</v>
      </c>
    </row>
    <row r="711" spans="2:2" ht="18.75" x14ac:dyDescent="0.3">
      <c r="B711" s="267" t="s">
        <v>5590</v>
      </c>
    </row>
    <row r="712" spans="2:2" ht="18.75" x14ac:dyDescent="0.3">
      <c r="B712" s="267" t="e">
        <f>- получение выписки из ЕГРП на земельный участок заявителя и (или)</f>
        <v>#NAME?</v>
      </c>
    </row>
    <row r="713" spans="2:2" ht="18.75" x14ac:dyDescent="0.3">
      <c r="B713" s="267" t="s">
        <v>5591</v>
      </c>
    </row>
    <row r="714" spans="2:2" ht="18.75" x14ac:dyDescent="0.3">
      <c r="B714" s="267" t="s">
        <v>5534</v>
      </c>
    </row>
    <row r="715" spans="2:2" ht="18.75" x14ac:dyDescent="0.3">
      <c r="B715" s="267" t="s">
        <v>5535</v>
      </c>
    </row>
    <row r="716" spans="2:2" ht="18.75" x14ac:dyDescent="0.3">
      <c r="B716" s="267" t="s">
        <v>5592</v>
      </c>
    </row>
    <row r="717" spans="2:2" ht="18.75" x14ac:dyDescent="0.3">
      <c r="B717" s="267" t="s">
        <v>5593</v>
      </c>
    </row>
    <row r="718" spans="2:2" ht="18.75" x14ac:dyDescent="0.3">
      <c r="B718" s="267" t="s">
        <v>5594</v>
      </c>
    </row>
    <row r="719" spans="2:2" ht="18.75" x14ac:dyDescent="0.3">
      <c r="B719" s="267" t="s">
        <v>5539</v>
      </c>
    </row>
    <row r="720" spans="2:2" ht="18.75" x14ac:dyDescent="0.3">
      <c r="B720" s="267" t="s">
        <v>5540</v>
      </c>
    </row>
    <row r="721" spans="2:2" ht="18.75" x14ac:dyDescent="0.3">
      <c r="B721" s="267" t="s">
        <v>5541</v>
      </c>
    </row>
    <row r="722" spans="2:2" ht="18.75" x14ac:dyDescent="0.3">
      <c r="B722" s="267" t="s">
        <v>5595</v>
      </c>
    </row>
    <row r="723" spans="2:2" ht="18.75" x14ac:dyDescent="0.3">
      <c r="B723" s="267" t="e">
        <f>- получение кадастровой выписки о земельном участке в отношении</f>
        <v>#NAME?</v>
      </c>
    </row>
    <row r="724" spans="2:2" ht="18.75" x14ac:dyDescent="0.3">
      <c r="B724" s="267" t="s">
        <v>5596</v>
      </c>
    </row>
    <row r="725" spans="2:2" ht="18.75" x14ac:dyDescent="0.3">
      <c r="B725" s="267" t="s">
        <v>5597</v>
      </c>
    </row>
    <row r="726" spans="2:2" ht="18.75" x14ac:dyDescent="0.3">
      <c r="B726" s="267" t="e">
        <f>- получение кадастровой выписки на объекты капитального</f>
        <v>#NAME?</v>
      </c>
    </row>
    <row r="727" spans="2:2" ht="18.75" x14ac:dyDescent="0.3">
      <c r="B727" s="267" t="s">
        <v>5598</v>
      </c>
    </row>
    <row r="728" spans="2:2" ht="18.75" x14ac:dyDescent="0.3">
      <c r="B728" s="267" t="s">
        <v>5599</v>
      </c>
    </row>
    <row r="729" spans="2:2" ht="18.75" x14ac:dyDescent="0.3">
      <c r="B729" s="267" t="e">
        <f>- получение выписки из Единого государственного реестра юридических</f>
        <v>#NAME?</v>
      </c>
    </row>
    <row r="730" spans="2:2" ht="18.75" x14ac:dyDescent="0.3">
      <c r="B730" s="267" t="s">
        <v>5600</v>
      </c>
    </row>
    <row r="731" spans="2:2" ht="18.75" x14ac:dyDescent="0.3">
      <c r="B731" s="267" t="s">
        <v>5601</v>
      </c>
    </row>
    <row r="732" spans="2:2" ht="18.75" x14ac:dyDescent="0.3">
      <c r="B732" s="267"/>
    </row>
    <row r="733" spans="2:2" ht="18.75" x14ac:dyDescent="0.3">
      <c r="B733" s="267" t="s">
        <v>175</v>
      </c>
    </row>
    <row r="734" spans="2:2" ht="18.75" x14ac:dyDescent="0.3">
      <c r="B734" s="267">
        <v>15</v>
      </c>
    </row>
    <row r="735" spans="2:2" ht="18.75" x14ac:dyDescent="0.3">
      <c r="B735" s="267" t="e">
        <f>- получение выписки из Единого государственного реестра</f>
        <v>#NAME?</v>
      </c>
    </row>
    <row r="736" spans="2:2" ht="18.75" x14ac:dyDescent="0.3">
      <c r="B736" s="267" t="s">
        <v>5602</v>
      </c>
    </row>
    <row r="737" spans="2:2" ht="18.75" x14ac:dyDescent="0.3">
      <c r="B737" s="267" t="s">
        <v>5603</v>
      </c>
    </row>
    <row r="738" spans="2:2" ht="18.75" x14ac:dyDescent="0.3">
      <c r="B738" s="267" t="s">
        <v>5604</v>
      </c>
    </row>
    <row r="739" spans="2:2" ht="18.75" x14ac:dyDescent="0.3">
      <c r="B739" s="267" t="s">
        <v>5605</v>
      </c>
    </row>
    <row r="740" spans="2:2" ht="18.75" x14ac:dyDescent="0.3">
      <c r="B740" s="267"/>
    </row>
    <row r="741" spans="2:2" ht="18.75" x14ac:dyDescent="0.3">
      <c r="B741" s="267" t="s">
        <v>5606</v>
      </c>
    </row>
    <row r="742" spans="2:2" ht="18.75" x14ac:dyDescent="0.3">
      <c r="B742" s="267" t="s">
        <v>5607</v>
      </c>
    </row>
    <row r="743" spans="2:2" ht="18.75" x14ac:dyDescent="0.3">
      <c r="B743" s="267" t="s">
        <v>175</v>
      </c>
    </row>
    <row r="744" spans="2:2" ht="18.75" x14ac:dyDescent="0.3">
      <c r="B744" s="267" t="s">
        <v>5608</v>
      </c>
    </row>
    <row r="745" spans="2:2" ht="18.75" x14ac:dyDescent="0.3">
      <c r="B745" s="267" t="s">
        <v>5609</v>
      </c>
    </row>
    <row r="746" spans="2:2" ht="18.75" x14ac:dyDescent="0.3">
      <c r="B746" s="267" t="s">
        <v>5610</v>
      </c>
    </row>
    <row r="747" spans="2:2" ht="18.75" x14ac:dyDescent="0.3">
      <c r="B747" s="267" t="s">
        <v>5285</v>
      </c>
    </row>
    <row r="748" spans="2:2" ht="18.75" x14ac:dyDescent="0.3">
      <c r="B748" s="267" t="s">
        <v>5611</v>
      </c>
    </row>
    <row r="749" spans="2:2" ht="18.75" x14ac:dyDescent="0.3">
      <c r="B749" s="267" t="s">
        <v>5612</v>
      </c>
    </row>
    <row r="750" spans="2:2" ht="18.75" x14ac:dyDescent="0.3">
      <c r="B750" s="267" t="s">
        <v>5613</v>
      </c>
    </row>
    <row r="751" spans="2:2" ht="18.75" x14ac:dyDescent="0.3">
      <c r="B751" s="267" t="s">
        <v>5614</v>
      </c>
    </row>
    <row r="752" spans="2:2" ht="18.75" x14ac:dyDescent="0.3">
      <c r="B752" s="267" t="s">
        <v>5615</v>
      </c>
    </row>
    <row r="753" spans="2:2" ht="18.75" x14ac:dyDescent="0.3">
      <c r="B753" s="267" t="s">
        <v>5616</v>
      </c>
    </row>
    <row r="754" spans="2:2" ht="18.75" x14ac:dyDescent="0.3">
      <c r="B754" s="267" t="s">
        <v>5617</v>
      </c>
    </row>
    <row r="755" spans="2:2" ht="18.75" x14ac:dyDescent="0.3">
      <c r="B755" s="267" t="s">
        <v>5618</v>
      </c>
    </row>
    <row r="756" spans="2:2" ht="18.75" x14ac:dyDescent="0.3">
      <c r="B756" s="267" t="s">
        <v>5619</v>
      </c>
    </row>
    <row r="757" spans="2:2" ht="18.75" x14ac:dyDescent="0.3">
      <c r="B757" s="267" t="s">
        <v>5620</v>
      </c>
    </row>
    <row r="758" spans="2:2" ht="18.75" x14ac:dyDescent="0.3">
      <c r="B758" s="267" t="s">
        <v>5621</v>
      </c>
    </row>
    <row r="759" spans="2:2" ht="18.75" x14ac:dyDescent="0.3">
      <c r="B759" s="267" t="s">
        <v>5622</v>
      </c>
    </row>
    <row r="760" spans="2:2" ht="18.75" x14ac:dyDescent="0.3">
      <c r="B760" s="267" t="s">
        <v>5623</v>
      </c>
    </row>
    <row r="761" spans="2:2" ht="18.75" x14ac:dyDescent="0.3">
      <c r="B761" s="267" t="s">
        <v>5624</v>
      </c>
    </row>
    <row r="762" spans="2:2" ht="18.75" x14ac:dyDescent="0.3">
      <c r="B762" s="267" t="s">
        <v>5625</v>
      </c>
    </row>
    <row r="763" spans="2:2" ht="18.75" x14ac:dyDescent="0.3">
      <c r="B763" s="267" t="s">
        <v>5626</v>
      </c>
    </row>
    <row r="764" spans="2:2" ht="18.75" x14ac:dyDescent="0.3">
      <c r="B764" s="267" t="s">
        <v>5627</v>
      </c>
    </row>
    <row r="765" spans="2:2" ht="18.75" x14ac:dyDescent="0.3">
      <c r="B765" s="267" t="s">
        <v>5628</v>
      </c>
    </row>
    <row r="766" spans="2:2" ht="18.75" x14ac:dyDescent="0.3">
      <c r="B766" s="267" t="s">
        <v>5629</v>
      </c>
    </row>
    <row r="767" spans="2:2" ht="18.75" x14ac:dyDescent="0.3">
      <c r="B767" s="267" t="s">
        <v>5630</v>
      </c>
    </row>
    <row r="768" spans="2:2" ht="18.75" x14ac:dyDescent="0.3">
      <c r="B768" s="267" t="s">
        <v>5631</v>
      </c>
    </row>
    <row r="769" spans="2:2" ht="18.75" x14ac:dyDescent="0.3">
      <c r="B769" s="267" t="s">
        <v>5632</v>
      </c>
    </row>
    <row r="770" spans="2:2" ht="18.75" x14ac:dyDescent="0.3">
      <c r="B770" s="267" t="s">
        <v>5633</v>
      </c>
    </row>
    <row r="771" spans="2:2" ht="18.75" x14ac:dyDescent="0.3">
      <c r="B771" s="267" t="s">
        <v>5634</v>
      </c>
    </row>
    <row r="772" spans="2:2" ht="18.75" x14ac:dyDescent="0.3">
      <c r="B772" s="267" t="s">
        <v>5635</v>
      </c>
    </row>
    <row r="773" spans="2:2" ht="18.75" x14ac:dyDescent="0.3">
      <c r="B773" s="267" t="s">
        <v>5636</v>
      </c>
    </row>
    <row r="774" spans="2:2" ht="18.75" x14ac:dyDescent="0.3">
      <c r="B774" s="267" t="s">
        <v>5637</v>
      </c>
    </row>
    <row r="775" spans="2:2" ht="18.75" x14ac:dyDescent="0.3">
      <c r="B775" s="267" t="s">
        <v>5638</v>
      </c>
    </row>
    <row r="776" spans="2:2" ht="18.75" x14ac:dyDescent="0.3">
      <c r="B776" s="267" t="s">
        <v>5639</v>
      </c>
    </row>
    <row r="777" spans="2:2" ht="18.75" x14ac:dyDescent="0.3">
      <c r="B777" s="267" t="s">
        <v>5640</v>
      </c>
    </row>
    <row r="778" spans="2:2" ht="18.75" x14ac:dyDescent="0.3">
      <c r="B778" s="267"/>
    </row>
    <row r="779" spans="2:2" ht="18.75" x14ac:dyDescent="0.3">
      <c r="B779" s="267">
        <v>16</v>
      </c>
    </row>
    <row r="780" spans="2:2" ht="18.75" x14ac:dyDescent="0.3">
      <c r="B780" s="267" t="s">
        <v>5641</v>
      </c>
    </row>
    <row r="781" spans="2:2" ht="18.75" x14ac:dyDescent="0.3">
      <c r="B781" s="267" t="s">
        <v>5642</v>
      </c>
    </row>
    <row r="782" spans="2:2" ht="18.75" x14ac:dyDescent="0.3">
      <c r="B782" s="267"/>
    </row>
    <row r="783" spans="2:2" ht="18.75" x14ac:dyDescent="0.3">
      <c r="B783" s="267" t="s">
        <v>5643</v>
      </c>
    </row>
    <row r="784" spans="2:2" ht="18.75" x14ac:dyDescent="0.3">
      <c r="B784" s="267" t="s">
        <v>5644</v>
      </c>
    </row>
    <row r="785" spans="2:2" ht="18.75" x14ac:dyDescent="0.3">
      <c r="B785" s="267" t="s">
        <v>5645</v>
      </c>
    </row>
    <row r="786" spans="2:2" ht="18.75" x14ac:dyDescent="0.3">
      <c r="B786" s="267" t="e">
        <f>- обращение (в письменном виде) заявителя с просьбой о прекращении</f>
        <v>#NAME?</v>
      </c>
    </row>
    <row r="787" spans="2:2" ht="18.75" x14ac:dyDescent="0.3">
      <c r="B787" s="267" t="s">
        <v>5646</v>
      </c>
    </row>
    <row r="788" spans="2:2" ht="18.75" x14ac:dyDescent="0.3">
      <c r="B788" s="267" t="s">
        <v>5647</v>
      </c>
    </row>
    <row r="789" spans="2:2" ht="18.75" x14ac:dyDescent="0.3">
      <c r="B789" s="267" t="e">
        <f>- представление заявления о предоставлении муниципальной услуги с</f>
        <v>#NAME?</v>
      </c>
    </row>
    <row r="790" spans="2:2" ht="18.75" x14ac:dyDescent="0.3">
      <c r="B790" s="267" t="s">
        <v>5648</v>
      </c>
    </row>
    <row r="791" spans="2:2" ht="18.75" x14ac:dyDescent="0.3">
      <c r="B791" s="267" t="s">
        <v>5649</v>
      </c>
    </row>
    <row r="792" spans="2:2" ht="18.75" x14ac:dyDescent="0.3">
      <c r="B792" s="267" t="s">
        <v>5650</v>
      </c>
    </row>
    <row r="793" spans="2:2" ht="18.75" x14ac:dyDescent="0.3">
      <c r="B793" s="267" t="s">
        <v>5651</v>
      </c>
    </row>
    <row r="794" spans="2:2" ht="18.75" x14ac:dyDescent="0.3">
      <c r="B794" s="267" t="s">
        <v>5652</v>
      </c>
    </row>
    <row r="795" spans="2:2" ht="18.75" x14ac:dyDescent="0.3">
      <c r="B795" s="267" t="s">
        <v>5653</v>
      </c>
    </row>
    <row r="796" spans="2:2" ht="18.75" x14ac:dyDescent="0.3">
      <c r="B796" s="267" t="s">
        <v>5654</v>
      </c>
    </row>
    <row r="797" spans="2:2" ht="18.75" x14ac:dyDescent="0.3">
      <c r="B797" s="267" t="s">
        <v>5655</v>
      </c>
    </row>
    <row r="798" spans="2:2" ht="18.75" x14ac:dyDescent="0.3">
      <c r="B798" s="267" t="s">
        <v>5656</v>
      </c>
    </row>
    <row r="799" spans="2:2" ht="18.75" x14ac:dyDescent="0.3">
      <c r="B799" s="267" t="s">
        <v>5637</v>
      </c>
    </row>
    <row r="800" spans="2:2" ht="18.75" x14ac:dyDescent="0.3">
      <c r="B800" s="267" t="s">
        <v>5638</v>
      </c>
    </row>
    <row r="801" spans="2:2" ht="18.75" x14ac:dyDescent="0.3">
      <c r="B801" s="267" t="s">
        <v>5639</v>
      </c>
    </row>
    <row r="802" spans="2:2" ht="18.75" x14ac:dyDescent="0.3">
      <c r="B802" s="267" t="s">
        <v>5640</v>
      </c>
    </row>
    <row r="803" spans="2:2" ht="18.75" x14ac:dyDescent="0.3">
      <c r="B803" s="267"/>
    </row>
    <row r="804" spans="2:2" ht="18.75" x14ac:dyDescent="0.3">
      <c r="B804" s="267" t="s">
        <v>5657</v>
      </c>
    </row>
    <row r="805" spans="2:2" ht="18.75" x14ac:dyDescent="0.3">
      <c r="B805" s="267" t="s">
        <v>5658</v>
      </c>
    </row>
    <row r="806" spans="2:2" ht="18.75" x14ac:dyDescent="0.3">
      <c r="B806" s="267" t="s">
        <v>5659</v>
      </c>
    </row>
    <row r="807" spans="2:2" ht="18.75" x14ac:dyDescent="0.3">
      <c r="B807" s="267" t="s">
        <v>5660</v>
      </c>
    </row>
    <row r="808" spans="2:2" ht="18.75" x14ac:dyDescent="0.3">
      <c r="B808" s="267" t="s">
        <v>5661</v>
      </c>
    </row>
    <row r="809" spans="2:2" ht="18.75" x14ac:dyDescent="0.3">
      <c r="B809" s="267" t="s">
        <v>175</v>
      </c>
    </row>
    <row r="810" spans="2:2" ht="18.75" x14ac:dyDescent="0.3">
      <c r="B810" s="267" t="s">
        <v>5662</v>
      </c>
    </row>
    <row r="811" spans="2:2" ht="18.75" x14ac:dyDescent="0.3">
      <c r="B811" s="267" t="s">
        <v>5663</v>
      </c>
    </row>
    <row r="812" spans="2:2" ht="18.75" x14ac:dyDescent="0.3">
      <c r="B812" s="267" t="s">
        <v>5664</v>
      </c>
    </row>
    <row r="813" spans="2:2" ht="18.75" x14ac:dyDescent="0.3">
      <c r="B813" s="267" t="s">
        <v>5665</v>
      </c>
    </row>
    <row r="814" spans="2:2" ht="18.75" x14ac:dyDescent="0.3">
      <c r="B814" s="267" t="s">
        <v>5666</v>
      </c>
    </row>
    <row r="815" spans="2:2" ht="18.75" x14ac:dyDescent="0.3">
      <c r="B815" s="267" t="s">
        <v>5343</v>
      </c>
    </row>
    <row r="816" spans="2:2" ht="18.75" x14ac:dyDescent="0.3">
      <c r="B816" s="267" t="s">
        <v>5667</v>
      </c>
    </row>
    <row r="817" spans="2:2" ht="18.75" x14ac:dyDescent="0.3">
      <c r="B817" s="267" t="s">
        <v>5668</v>
      </c>
    </row>
    <row r="818" spans="2:2" ht="18.75" x14ac:dyDescent="0.3">
      <c r="B818" s="267"/>
    </row>
    <row r="819" spans="2:2" ht="18.75" x14ac:dyDescent="0.3">
      <c r="B819" s="267" t="s">
        <v>5669</v>
      </c>
    </row>
    <row r="820" spans="2:2" ht="18.75" x14ac:dyDescent="0.3">
      <c r="B820" s="267" t="s">
        <v>5670</v>
      </c>
    </row>
    <row r="821" spans="2:2" ht="18.75" x14ac:dyDescent="0.3">
      <c r="B821" s="267" t="s">
        <v>162</v>
      </c>
    </row>
    <row r="822" spans="2:2" ht="18.75" x14ac:dyDescent="0.3">
      <c r="B822" s="267"/>
    </row>
    <row r="823" spans="2:2" ht="18.75" x14ac:dyDescent="0.3">
      <c r="B823" s="267"/>
    </row>
    <row r="824" spans="2:2" ht="18.75" x14ac:dyDescent="0.3">
      <c r="B824" s="267">
        <v>17</v>
      </c>
    </row>
    <row r="825" spans="2:2" ht="18.75" x14ac:dyDescent="0.3">
      <c r="B825" s="267" t="s">
        <v>5671</v>
      </c>
    </row>
    <row r="826" spans="2:2" ht="18.75" x14ac:dyDescent="0.3">
      <c r="B826" s="267" t="s">
        <v>5672</v>
      </c>
    </row>
    <row r="827" spans="2:2" ht="18.75" x14ac:dyDescent="0.3">
      <c r="B827" s="267" t="s">
        <v>5673</v>
      </c>
    </row>
    <row r="828" spans="2:2" ht="18.75" x14ac:dyDescent="0.3">
      <c r="B828" s="267"/>
    </row>
    <row r="829" spans="2:2" ht="18.75" x14ac:dyDescent="0.3">
      <c r="B829" s="267" t="s">
        <v>5674</v>
      </c>
    </row>
    <row r="830" spans="2:2" ht="18.75" x14ac:dyDescent="0.3">
      <c r="B830" s="267" t="s">
        <v>4964</v>
      </c>
    </row>
    <row r="831" spans="2:2" ht="18.75" x14ac:dyDescent="0.3">
      <c r="B831" s="267"/>
    </row>
    <row r="832" spans="2:2" ht="18.75" x14ac:dyDescent="0.3">
      <c r="B832" s="267" t="s">
        <v>5675</v>
      </c>
    </row>
    <row r="833" spans="2:2" ht="18.75" x14ac:dyDescent="0.3">
      <c r="B833" s="267" t="s">
        <v>5676</v>
      </c>
    </row>
    <row r="834" spans="2:2" ht="18.75" x14ac:dyDescent="0.3">
      <c r="B834" s="267"/>
    </row>
    <row r="835" spans="2:2" ht="18.75" x14ac:dyDescent="0.3">
      <c r="B835" s="267" t="s">
        <v>5677</v>
      </c>
    </row>
    <row r="836" spans="2:2" ht="18.75" x14ac:dyDescent="0.3">
      <c r="B836" s="267" t="s">
        <v>5678</v>
      </c>
    </row>
    <row r="837" spans="2:2" ht="18.75" x14ac:dyDescent="0.3">
      <c r="B837" s="267" t="s">
        <v>5679</v>
      </c>
    </row>
    <row r="838" spans="2:2" ht="18.75" x14ac:dyDescent="0.3">
      <c r="B838" s="267" t="s">
        <v>5680</v>
      </c>
    </row>
    <row r="839" spans="2:2" ht="18.75" x14ac:dyDescent="0.3">
      <c r="B839" s="267" t="s">
        <v>5681</v>
      </c>
    </row>
    <row r="840" spans="2:2" ht="18.75" x14ac:dyDescent="0.3">
      <c r="B840" s="267" t="s">
        <v>5682</v>
      </c>
    </row>
    <row r="841" spans="2:2" ht="18.75" x14ac:dyDescent="0.3">
      <c r="B841" s="267" t="s">
        <v>5683</v>
      </c>
    </row>
    <row r="842" spans="2:2" ht="18.75" x14ac:dyDescent="0.3">
      <c r="B842" s="267" t="s">
        <v>5684</v>
      </c>
    </row>
    <row r="843" spans="2:2" ht="18.75" x14ac:dyDescent="0.3">
      <c r="B843" s="267"/>
    </row>
    <row r="844" spans="2:2" ht="18.75" x14ac:dyDescent="0.3">
      <c r="B844" s="267" t="s">
        <v>5685</v>
      </c>
    </row>
    <row r="845" spans="2:2" ht="18.75" x14ac:dyDescent="0.3">
      <c r="B845" s="267" t="s">
        <v>5686</v>
      </c>
    </row>
    <row r="846" spans="2:2" ht="18.75" x14ac:dyDescent="0.3">
      <c r="B846" s="267" t="s">
        <v>5687</v>
      </c>
    </row>
    <row r="847" spans="2:2" ht="18.75" x14ac:dyDescent="0.3">
      <c r="B847" s="267" t="s">
        <v>5688</v>
      </c>
    </row>
    <row r="848" spans="2:2" ht="18.75" x14ac:dyDescent="0.3">
      <c r="B848" s="267" t="s">
        <v>5689</v>
      </c>
    </row>
    <row r="849" spans="2:2" ht="18.75" x14ac:dyDescent="0.3">
      <c r="B849" s="267" t="s">
        <v>5690</v>
      </c>
    </row>
    <row r="850" spans="2:2" ht="18.75" x14ac:dyDescent="0.3">
      <c r="B850" s="267" t="s">
        <v>5691</v>
      </c>
    </row>
    <row r="851" spans="2:2" ht="18.75" x14ac:dyDescent="0.3">
      <c r="B851" s="267" t="s">
        <v>5692</v>
      </c>
    </row>
    <row r="852" spans="2:2" ht="18.75" x14ac:dyDescent="0.3">
      <c r="B852" s="267" t="s">
        <v>5693</v>
      </c>
    </row>
    <row r="853" spans="2:2" ht="18.75" x14ac:dyDescent="0.3">
      <c r="B853" s="267" t="s">
        <v>5694</v>
      </c>
    </row>
    <row r="854" spans="2:2" ht="18.75" x14ac:dyDescent="0.3">
      <c r="B854" s="267" t="s">
        <v>5695</v>
      </c>
    </row>
    <row r="855" spans="2:2" ht="18.75" x14ac:dyDescent="0.3">
      <c r="B855" s="267" t="s">
        <v>5696</v>
      </c>
    </row>
    <row r="856" spans="2:2" ht="18.75" x14ac:dyDescent="0.3">
      <c r="B856" s="267" t="s">
        <v>5697</v>
      </c>
    </row>
    <row r="857" spans="2:2" ht="18.75" x14ac:dyDescent="0.3">
      <c r="B857" s="267" t="s">
        <v>5698</v>
      </c>
    </row>
    <row r="858" spans="2:2" ht="18.75" x14ac:dyDescent="0.3">
      <c r="B858" s="267" t="s">
        <v>5699</v>
      </c>
    </row>
    <row r="859" spans="2:2" ht="18.75" x14ac:dyDescent="0.3">
      <c r="B859" s="267" t="s">
        <v>5700</v>
      </c>
    </row>
    <row r="860" spans="2:2" ht="18.75" x14ac:dyDescent="0.3">
      <c r="B860" s="267" t="s">
        <v>5701</v>
      </c>
    </row>
    <row r="861" spans="2:2" ht="18.75" x14ac:dyDescent="0.3">
      <c r="B861" s="267"/>
    </row>
    <row r="862" spans="2:2" ht="18.75" x14ac:dyDescent="0.3">
      <c r="B862" s="267" t="s">
        <v>5702</v>
      </c>
    </row>
    <row r="863" spans="2:2" ht="18.75" x14ac:dyDescent="0.3">
      <c r="B863" s="267" t="s">
        <v>5703</v>
      </c>
    </row>
    <row r="864" spans="2:2" ht="18.75" x14ac:dyDescent="0.3">
      <c r="B864" s="267" t="s">
        <v>5704</v>
      </c>
    </row>
    <row r="865" spans="2:2" ht="18.75" x14ac:dyDescent="0.3">
      <c r="B865" s="267" t="s">
        <v>5705</v>
      </c>
    </row>
    <row r="866" spans="2:2" ht="18.75" x14ac:dyDescent="0.3">
      <c r="B866" s="267" t="s">
        <v>5706</v>
      </c>
    </row>
    <row r="867" spans="2:2" ht="18.75" x14ac:dyDescent="0.3">
      <c r="B867" s="267" t="s">
        <v>5707</v>
      </c>
    </row>
    <row r="868" spans="2:2" ht="18.75" x14ac:dyDescent="0.3">
      <c r="B868" s="267" t="s">
        <v>5708</v>
      </c>
    </row>
    <row r="869" spans="2:2" ht="18.75" x14ac:dyDescent="0.3">
      <c r="B869" s="267" t="s">
        <v>5709</v>
      </c>
    </row>
    <row r="870" spans="2:2" ht="18.75" x14ac:dyDescent="0.3">
      <c r="B870" s="267" t="s">
        <v>5710</v>
      </c>
    </row>
    <row r="871" spans="2:2" ht="18.75" x14ac:dyDescent="0.3">
      <c r="B871" s="267" t="s">
        <v>5711</v>
      </c>
    </row>
    <row r="872" spans="2:2" ht="18.75" x14ac:dyDescent="0.3">
      <c r="B872" s="267" t="s">
        <v>5712</v>
      </c>
    </row>
    <row r="873" spans="2:2" ht="18.75" x14ac:dyDescent="0.3">
      <c r="B873" s="267" t="s">
        <v>5713</v>
      </c>
    </row>
    <row r="874" spans="2:2" ht="18.75" x14ac:dyDescent="0.3">
      <c r="B874" s="267" t="s">
        <v>5714</v>
      </c>
    </row>
    <row r="875" spans="2:2" ht="18.75" x14ac:dyDescent="0.3">
      <c r="B875" s="267" t="s">
        <v>5715</v>
      </c>
    </row>
    <row r="876" spans="2:2" ht="18.75" x14ac:dyDescent="0.3">
      <c r="B876" s="267"/>
    </row>
    <row r="877" spans="2:2" ht="18.75" x14ac:dyDescent="0.3">
      <c r="B877" s="267">
        <v>18</v>
      </c>
    </row>
    <row r="878" spans="2:2" ht="18.75" x14ac:dyDescent="0.3">
      <c r="B878" s="267" t="s">
        <v>5716</v>
      </c>
    </row>
    <row r="879" spans="2:2" ht="18.75" x14ac:dyDescent="0.3">
      <c r="B879" s="267" t="s">
        <v>5717</v>
      </c>
    </row>
    <row r="880" spans="2:2" ht="18.75" x14ac:dyDescent="0.3">
      <c r="B880" s="267" t="s">
        <v>5718</v>
      </c>
    </row>
    <row r="881" spans="2:2" ht="18.75" x14ac:dyDescent="0.3">
      <c r="B881" s="267" t="s">
        <v>5719</v>
      </c>
    </row>
    <row r="882" spans="2:2" ht="18.75" x14ac:dyDescent="0.3">
      <c r="B882" s="267" t="s">
        <v>5720</v>
      </c>
    </row>
    <row r="883" spans="2:2" ht="18.75" x14ac:dyDescent="0.3">
      <c r="B883" s="267" t="s">
        <v>5721</v>
      </c>
    </row>
    <row r="884" spans="2:2" ht="18.75" x14ac:dyDescent="0.3">
      <c r="B884" s="267" t="s">
        <v>5722</v>
      </c>
    </row>
    <row r="885" spans="2:2" ht="18.75" x14ac:dyDescent="0.3">
      <c r="B885" s="267" t="s">
        <v>5723</v>
      </c>
    </row>
    <row r="886" spans="2:2" ht="18.75" x14ac:dyDescent="0.3">
      <c r="B886" s="267" t="s">
        <v>5724</v>
      </c>
    </row>
    <row r="887" spans="2:2" ht="18.75" x14ac:dyDescent="0.3">
      <c r="B887" s="267" t="s">
        <v>5725</v>
      </c>
    </row>
    <row r="888" spans="2:2" ht="18.75" x14ac:dyDescent="0.3">
      <c r="B888" s="267" t="s">
        <v>5726</v>
      </c>
    </row>
    <row r="889" spans="2:2" ht="18.75" x14ac:dyDescent="0.3">
      <c r="B889" s="267" t="s">
        <v>5727</v>
      </c>
    </row>
    <row r="890" spans="2:2" ht="18.75" x14ac:dyDescent="0.3">
      <c r="B890" s="267" t="s">
        <v>5728</v>
      </c>
    </row>
    <row r="891" spans="2:2" ht="18.75" x14ac:dyDescent="0.3">
      <c r="B891" s="267" t="s">
        <v>5729</v>
      </c>
    </row>
    <row r="892" spans="2:2" ht="18.75" x14ac:dyDescent="0.3">
      <c r="B892" s="267" t="s">
        <v>5730</v>
      </c>
    </row>
    <row r="893" spans="2:2" ht="18.75" x14ac:dyDescent="0.3">
      <c r="B893" s="267" t="s">
        <v>5731</v>
      </c>
    </row>
    <row r="894" spans="2:2" ht="18.75" x14ac:dyDescent="0.3">
      <c r="B894" s="267" t="s">
        <v>5732</v>
      </c>
    </row>
    <row r="895" spans="2:2" ht="18.75" x14ac:dyDescent="0.3">
      <c r="B895" s="267" t="s">
        <v>5733</v>
      </c>
    </row>
    <row r="896" spans="2:2" ht="18.75" x14ac:dyDescent="0.3">
      <c r="B896" s="267" t="s">
        <v>5734</v>
      </c>
    </row>
    <row r="897" spans="2:2" ht="18.75" x14ac:dyDescent="0.3">
      <c r="B897" s="267" t="s">
        <v>5735</v>
      </c>
    </row>
    <row r="898" spans="2:2" ht="18.75" x14ac:dyDescent="0.3">
      <c r="B898" s="267" t="s">
        <v>5736</v>
      </c>
    </row>
    <row r="899" spans="2:2" ht="18.75" x14ac:dyDescent="0.3">
      <c r="B899" s="267" t="s">
        <v>5737</v>
      </c>
    </row>
    <row r="900" spans="2:2" ht="18.75" x14ac:dyDescent="0.3">
      <c r="B900" s="267" t="s">
        <v>5738</v>
      </c>
    </row>
    <row r="901" spans="2:2" ht="18.75" x14ac:dyDescent="0.3">
      <c r="B901" s="267" t="s">
        <v>5739</v>
      </c>
    </row>
    <row r="902" spans="2:2" ht="18.75" x14ac:dyDescent="0.3">
      <c r="B902" s="267" t="s">
        <v>5740</v>
      </c>
    </row>
    <row r="903" spans="2:2" ht="18.75" x14ac:dyDescent="0.3">
      <c r="B903" s="267" t="s">
        <v>5741</v>
      </c>
    </row>
    <row r="904" spans="2:2" ht="18.75" x14ac:dyDescent="0.3">
      <c r="B904" s="267" t="s">
        <v>5742</v>
      </c>
    </row>
    <row r="905" spans="2:2" ht="18.75" x14ac:dyDescent="0.3">
      <c r="B905" s="267" t="s">
        <v>5743</v>
      </c>
    </row>
    <row r="906" spans="2:2" ht="18.75" x14ac:dyDescent="0.3">
      <c r="B906" s="267" t="s">
        <v>5744</v>
      </c>
    </row>
    <row r="907" spans="2:2" ht="18.75" x14ac:dyDescent="0.3">
      <c r="B907" s="267" t="s">
        <v>5745</v>
      </c>
    </row>
    <row r="908" spans="2:2" ht="18.75" x14ac:dyDescent="0.3">
      <c r="B908" s="267" t="s">
        <v>5746</v>
      </c>
    </row>
    <row r="909" spans="2:2" ht="18.75" x14ac:dyDescent="0.3">
      <c r="B909" s="267" t="s">
        <v>5747</v>
      </c>
    </row>
    <row r="910" spans="2:2" ht="18.75" x14ac:dyDescent="0.3">
      <c r="B910" s="267" t="s">
        <v>5748</v>
      </c>
    </row>
    <row r="911" spans="2:2" ht="18.75" x14ac:dyDescent="0.3">
      <c r="B911" s="267" t="s">
        <v>5749</v>
      </c>
    </row>
    <row r="912" spans="2:2" ht="18.75" x14ac:dyDescent="0.3">
      <c r="B912" s="267" t="s">
        <v>5750</v>
      </c>
    </row>
    <row r="913" spans="2:2" ht="18.75" x14ac:dyDescent="0.3">
      <c r="B913" s="267" t="s">
        <v>5751</v>
      </c>
    </row>
    <row r="914" spans="2:2" ht="18.75" x14ac:dyDescent="0.3">
      <c r="B914" s="267" t="s">
        <v>5752</v>
      </c>
    </row>
    <row r="915" spans="2:2" ht="18.75" x14ac:dyDescent="0.3">
      <c r="B915" s="267" t="s">
        <v>5307</v>
      </c>
    </row>
    <row r="916" spans="2:2" ht="18.75" x14ac:dyDescent="0.3">
      <c r="B916" s="267" t="s">
        <v>5753</v>
      </c>
    </row>
    <row r="917" spans="2:2" ht="18.75" x14ac:dyDescent="0.3">
      <c r="B917" s="267" t="s">
        <v>5754</v>
      </c>
    </row>
    <row r="918" spans="2:2" ht="18.75" x14ac:dyDescent="0.3">
      <c r="B918" s="267" t="s">
        <v>5755</v>
      </c>
    </row>
    <row r="919" spans="2:2" ht="18.75" x14ac:dyDescent="0.3">
      <c r="B919" s="267" t="s">
        <v>5756</v>
      </c>
    </row>
    <row r="920" spans="2:2" ht="18.75" x14ac:dyDescent="0.3">
      <c r="B920" s="267" t="s">
        <v>5757</v>
      </c>
    </row>
    <row r="921" spans="2:2" ht="18.75" x14ac:dyDescent="0.3">
      <c r="B921" s="267"/>
    </row>
    <row r="922" spans="2:2" ht="18.75" x14ac:dyDescent="0.3">
      <c r="B922" s="267">
        <v>19</v>
      </c>
    </row>
    <row r="923" spans="2:2" ht="18.75" x14ac:dyDescent="0.3">
      <c r="B923" s="267" t="s">
        <v>5758</v>
      </c>
    </row>
    <row r="924" spans="2:2" ht="18.75" x14ac:dyDescent="0.3">
      <c r="B924" s="267" t="s">
        <v>5759</v>
      </c>
    </row>
    <row r="925" spans="2:2" ht="18.75" x14ac:dyDescent="0.3">
      <c r="B925" s="267" t="s">
        <v>5760</v>
      </c>
    </row>
    <row r="926" spans="2:2" ht="18.75" x14ac:dyDescent="0.3">
      <c r="B926" s="267" t="s">
        <v>5761</v>
      </c>
    </row>
    <row r="927" spans="2:2" ht="18.75" x14ac:dyDescent="0.3">
      <c r="B927" s="267" t="s">
        <v>5762</v>
      </c>
    </row>
    <row r="928" spans="2:2" ht="18.75" x14ac:dyDescent="0.3">
      <c r="B928" s="267" t="s">
        <v>5763</v>
      </c>
    </row>
    <row r="929" spans="2:2" ht="18.75" x14ac:dyDescent="0.3">
      <c r="B929" s="267" t="s">
        <v>5764</v>
      </c>
    </row>
    <row r="930" spans="2:2" ht="18.75" x14ac:dyDescent="0.3">
      <c r="B930" s="267" t="s">
        <v>5765</v>
      </c>
    </row>
    <row r="931" spans="2:2" ht="18.75" x14ac:dyDescent="0.3">
      <c r="B931" s="267"/>
    </row>
    <row r="932" spans="2:2" ht="18.75" x14ac:dyDescent="0.3">
      <c r="B932" s="267"/>
    </row>
    <row r="933" spans="2:2" ht="18.75" x14ac:dyDescent="0.3">
      <c r="B933" s="267" t="s">
        <v>5766</v>
      </c>
    </row>
    <row r="934" spans="2:2" ht="18.75" x14ac:dyDescent="0.3">
      <c r="B934" s="267" t="e">
        <f>- возможность получать муниципальную услугу своевременно и в</f>
        <v>#NAME?</v>
      </c>
    </row>
    <row r="935" spans="2:2" ht="18.75" x14ac:dyDescent="0.3">
      <c r="B935" s="267" t="s">
        <v>5767</v>
      </c>
    </row>
    <row r="936" spans="2:2" ht="18.75" x14ac:dyDescent="0.3">
      <c r="B936" s="267" t="s">
        <v>5768</v>
      </c>
    </row>
    <row r="937" spans="2:2" ht="18.75" x14ac:dyDescent="0.3">
      <c r="B937" s="267" t="s">
        <v>5769</v>
      </c>
    </row>
    <row r="938" spans="2:2" ht="18.75" x14ac:dyDescent="0.3">
      <c r="B938" s="267" t="s">
        <v>5770</v>
      </c>
    </row>
    <row r="939" spans="2:2" ht="18.75" x14ac:dyDescent="0.3">
      <c r="B939" s="267" t="e">
        <f>- возможность получать информацию о результате представления</f>
        <v>#NAME?</v>
      </c>
    </row>
    <row r="940" spans="2:2" ht="18.75" x14ac:dyDescent="0.3">
      <c r="B940" s="267" t="s">
        <v>5771</v>
      </c>
    </row>
    <row r="941" spans="2:2" ht="18.75" x14ac:dyDescent="0.3">
      <c r="B941" s="267" t="e">
        <f>- возможность обращаться в досудебном и (или) судебном порядке в</f>
        <v>#NAME?</v>
      </c>
    </row>
    <row r="942" spans="2:2" ht="18.75" x14ac:dyDescent="0.3">
      <c r="B942" s="267" t="s">
        <v>5772</v>
      </c>
    </row>
    <row r="943" spans="2:2" ht="18.75" x14ac:dyDescent="0.3">
      <c r="B943" s="267" t="s">
        <v>5773</v>
      </c>
    </row>
    <row r="944" spans="2:2" ht="18.75" x14ac:dyDescent="0.3">
      <c r="B944" s="267" t="s">
        <v>5774</v>
      </c>
    </row>
    <row r="945" spans="2:2" ht="18.75" x14ac:dyDescent="0.3">
      <c r="B945" s="267" t="s">
        <v>5775</v>
      </c>
    </row>
    <row r="946" spans="2:2" ht="18.75" x14ac:dyDescent="0.3">
      <c r="B946" s="267" t="e">
        <f>- достоверность и полнота информирования заявителя о ходе</f>
        <v>#NAME?</v>
      </c>
    </row>
    <row r="947" spans="2:2" ht="18.75" x14ac:dyDescent="0.3">
      <c r="B947" s="267" t="s">
        <v>5776</v>
      </c>
    </row>
    <row r="948" spans="2:2" ht="18.75" x14ac:dyDescent="0.3">
      <c r="B948" s="267" t="e">
        <f>- удобство и доступность получения заявителем информации о порядке</f>
        <v>#NAME?</v>
      </c>
    </row>
    <row r="949" spans="2:2" ht="18.75" x14ac:dyDescent="0.3">
      <c r="B949" s="267" t="s">
        <v>5777</v>
      </c>
    </row>
    <row r="950" spans="2:2" ht="18.75" x14ac:dyDescent="0.3">
      <c r="B950" s="267" t="s">
        <v>5778</v>
      </c>
    </row>
    <row r="951" spans="2:2" ht="18.75" x14ac:dyDescent="0.3">
      <c r="B951" s="267" t="s">
        <v>5779</v>
      </c>
    </row>
    <row r="952" spans="2:2" ht="18.75" x14ac:dyDescent="0.3">
      <c r="B952" s="267" t="s">
        <v>5780</v>
      </c>
    </row>
    <row r="953" spans="2:2" ht="18.75" x14ac:dyDescent="0.3">
      <c r="B953" s="267" t="s">
        <v>5781</v>
      </c>
    </row>
    <row r="954" spans="2:2" ht="18.75" x14ac:dyDescent="0.3">
      <c r="B954" s="267" t="e">
        <f>- при направлении запроса почтовым отправлением или в электронной</f>
        <v>#NAME?</v>
      </c>
    </row>
    <row r="955" spans="2:2" ht="18.75" x14ac:dyDescent="0.3">
      <c r="B955" s="267" t="s">
        <v>5782</v>
      </c>
    </row>
    <row r="956" spans="2:2" ht="18.75" x14ac:dyDescent="0.3">
      <c r="B956" s="267" t="s">
        <v>5783</v>
      </c>
    </row>
    <row r="957" spans="2:2" ht="18.75" x14ac:dyDescent="0.3">
      <c r="B957" s="267" t="e">
        <f>- при личном обращении заявитель взаимодействует с должностным</f>
        <v>#NAME?</v>
      </c>
    </row>
    <row r="958" spans="2:2" ht="18.75" x14ac:dyDescent="0.3">
      <c r="B958" s="267" t="s">
        <v>5784</v>
      </c>
    </row>
    <row r="959" spans="2:2" ht="18.75" x14ac:dyDescent="0.3">
      <c r="B959" s="267" t="s">
        <v>5785</v>
      </c>
    </row>
    <row r="960" spans="2:2" ht="18.75" x14ac:dyDescent="0.3">
      <c r="B960" s="267" t="s">
        <v>5786</v>
      </c>
    </row>
    <row r="961" spans="2:2" ht="18.75" x14ac:dyDescent="0.3">
      <c r="B961" s="267" t="s">
        <v>5787</v>
      </c>
    </row>
    <row r="962" spans="2:2" ht="18.75" x14ac:dyDescent="0.3">
      <c r="B962" s="267" t="s">
        <v>5788</v>
      </c>
    </row>
    <row r="963" spans="2:2" ht="18.75" x14ac:dyDescent="0.3">
      <c r="B963" s="267" t="s">
        <v>5789</v>
      </c>
    </row>
    <row r="964" spans="2:2" ht="18.75" x14ac:dyDescent="0.3">
      <c r="B964" s="267" t="s">
        <v>5790</v>
      </c>
    </row>
    <row r="965" spans="2:2" ht="18.75" x14ac:dyDescent="0.3">
      <c r="B965" s="267" t="s">
        <v>5791</v>
      </c>
    </row>
    <row r="966" spans="2:2" ht="18.75" x14ac:dyDescent="0.3">
      <c r="B966" s="267" t="s">
        <v>5792</v>
      </c>
    </row>
    <row r="967" spans="2:2" ht="18.75" x14ac:dyDescent="0.3">
      <c r="B967" s="267" t="s">
        <v>5793</v>
      </c>
    </row>
    <row r="968" spans="2:2" ht="18.75" x14ac:dyDescent="0.3">
      <c r="B968" s="267">
        <v>20</v>
      </c>
    </row>
    <row r="969" spans="2:2" ht="18.75" x14ac:dyDescent="0.3">
      <c r="B969" s="267" t="s">
        <v>5794</v>
      </c>
    </row>
    <row r="970" spans="2:2" ht="18.75" x14ac:dyDescent="0.3">
      <c r="B970" s="267" t="s">
        <v>5795</v>
      </c>
    </row>
    <row r="971" spans="2:2" ht="18.75" x14ac:dyDescent="0.3">
      <c r="B971" s="267" t="s">
        <v>5796</v>
      </c>
    </row>
    <row r="972" spans="2:2" ht="18.75" x14ac:dyDescent="0.3">
      <c r="B972" s="267" t="s">
        <v>5797</v>
      </c>
    </row>
    <row r="973" spans="2:2" ht="18.75" x14ac:dyDescent="0.3">
      <c r="B973" s="267" t="s">
        <v>175</v>
      </c>
    </row>
    <row r="974" spans="2:2" ht="18.75" x14ac:dyDescent="0.3">
      <c r="B974" s="267" t="s">
        <v>5798</v>
      </c>
    </row>
    <row r="975" spans="2:2" ht="18.75" x14ac:dyDescent="0.3">
      <c r="B975" s="267" t="s">
        <v>5799</v>
      </c>
    </row>
    <row r="976" spans="2:2" ht="18.75" x14ac:dyDescent="0.3">
      <c r="B976" s="267" t="s">
        <v>5800</v>
      </c>
    </row>
    <row r="977" spans="2:2" ht="18.75" x14ac:dyDescent="0.3">
      <c r="B977" s="267" t="s">
        <v>5801</v>
      </c>
    </row>
    <row r="978" spans="2:2" ht="18.75" x14ac:dyDescent="0.3">
      <c r="B978" s="267" t="s">
        <v>5802</v>
      </c>
    </row>
    <row r="979" spans="2:2" ht="18.75" x14ac:dyDescent="0.3">
      <c r="B979" s="267" t="s">
        <v>5803</v>
      </c>
    </row>
    <row r="980" spans="2:2" ht="18.75" x14ac:dyDescent="0.3">
      <c r="B980" s="267" t="s">
        <v>5804</v>
      </c>
    </row>
    <row r="981" spans="2:2" ht="18.75" x14ac:dyDescent="0.3">
      <c r="B981" s="267" t="s">
        <v>5805</v>
      </c>
    </row>
    <row r="982" spans="2:2" ht="18.75" x14ac:dyDescent="0.3">
      <c r="B982" s="267" t="s">
        <v>5806</v>
      </c>
    </row>
    <row r="983" spans="2:2" ht="18.75" x14ac:dyDescent="0.3">
      <c r="B983" s="267" t="s">
        <v>5807</v>
      </c>
    </row>
    <row r="984" spans="2:2" ht="18.75" x14ac:dyDescent="0.3">
      <c r="B984" s="267" t="s">
        <v>5808</v>
      </c>
    </row>
    <row r="985" spans="2:2" ht="18.75" x14ac:dyDescent="0.3">
      <c r="B985" s="267" t="s">
        <v>5809</v>
      </c>
    </row>
    <row r="986" spans="2:2" ht="18.75" x14ac:dyDescent="0.3">
      <c r="B986" s="267" t="s">
        <v>5810</v>
      </c>
    </row>
    <row r="987" spans="2:2" ht="18.75" x14ac:dyDescent="0.3">
      <c r="B987" s="267" t="s">
        <v>5811</v>
      </c>
    </row>
    <row r="988" spans="2:2" ht="18.75" x14ac:dyDescent="0.3">
      <c r="B988" s="267" t="s">
        <v>5812</v>
      </c>
    </row>
    <row r="989" spans="2:2" ht="18.75" x14ac:dyDescent="0.3">
      <c r="B989" s="267" t="s">
        <v>5813</v>
      </c>
    </row>
    <row r="990" spans="2:2" ht="18.75" x14ac:dyDescent="0.3">
      <c r="B990" s="267" t="s">
        <v>5814</v>
      </c>
    </row>
    <row r="991" spans="2:2" ht="18.75" x14ac:dyDescent="0.3">
      <c r="B991" s="267" t="s">
        <v>5815</v>
      </c>
    </row>
    <row r="992" spans="2:2" ht="18.75" x14ac:dyDescent="0.3">
      <c r="B992" s="267" t="s">
        <v>5816</v>
      </c>
    </row>
    <row r="993" spans="2:2" ht="18.75" x14ac:dyDescent="0.3">
      <c r="B993" s="267" t="s">
        <v>5817</v>
      </c>
    </row>
    <row r="994" spans="2:2" ht="18.75" x14ac:dyDescent="0.3">
      <c r="B994" s="267" t="s">
        <v>5818</v>
      </c>
    </row>
    <row r="995" spans="2:2" ht="18.75" x14ac:dyDescent="0.3">
      <c r="B995" s="267" t="s">
        <v>5819</v>
      </c>
    </row>
    <row r="996" spans="2:2" ht="18.75" x14ac:dyDescent="0.3">
      <c r="B996" s="267" t="s">
        <v>5820</v>
      </c>
    </row>
    <row r="997" spans="2:2" ht="18.75" x14ac:dyDescent="0.3">
      <c r="B997" s="267" t="s">
        <v>5821</v>
      </c>
    </row>
    <row r="998" spans="2:2" ht="18.75" x14ac:dyDescent="0.3">
      <c r="B998" s="267" t="s">
        <v>5822</v>
      </c>
    </row>
    <row r="999" spans="2:2" ht="18.75" x14ac:dyDescent="0.3">
      <c r="B999" s="267" t="s">
        <v>5823</v>
      </c>
    </row>
    <row r="1000" spans="2:2" ht="18.75" x14ac:dyDescent="0.3">
      <c r="B1000" s="267" t="s">
        <v>5824</v>
      </c>
    </row>
    <row r="1001" spans="2:2" ht="18.75" x14ac:dyDescent="0.3">
      <c r="B1001" s="267" t="s">
        <v>5825</v>
      </c>
    </row>
    <row r="1002" spans="2:2" ht="18.75" x14ac:dyDescent="0.3">
      <c r="B1002" s="267" t="s">
        <v>5826</v>
      </c>
    </row>
    <row r="1003" spans="2:2" ht="18.75" x14ac:dyDescent="0.3">
      <c r="B1003" s="267" t="s">
        <v>5827</v>
      </c>
    </row>
    <row r="1004" spans="2:2" ht="18.75" x14ac:dyDescent="0.3">
      <c r="B1004" s="267" t="s">
        <v>5828</v>
      </c>
    </row>
    <row r="1005" spans="2:2" ht="18.75" x14ac:dyDescent="0.3">
      <c r="B1005" s="267" t="s">
        <v>5829</v>
      </c>
    </row>
    <row r="1006" spans="2:2" ht="18.75" x14ac:dyDescent="0.3">
      <c r="B1006" s="267" t="s">
        <v>5830</v>
      </c>
    </row>
    <row r="1007" spans="2:2" ht="18.75" x14ac:dyDescent="0.3">
      <c r="B1007" s="267" t="s">
        <v>5831</v>
      </c>
    </row>
    <row r="1008" spans="2:2" ht="18.75" x14ac:dyDescent="0.3">
      <c r="B1008" s="267" t="s">
        <v>5832</v>
      </c>
    </row>
    <row r="1009" spans="2:2" ht="18.75" x14ac:dyDescent="0.3">
      <c r="B1009" s="267" t="s">
        <v>5833</v>
      </c>
    </row>
    <row r="1010" spans="2:2" ht="18.75" x14ac:dyDescent="0.3">
      <c r="B1010" s="267" t="s">
        <v>5834</v>
      </c>
    </row>
    <row r="1011" spans="2:2" ht="18.75" x14ac:dyDescent="0.3">
      <c r="B1011" s="267" t="s">
        <v>5835</v>
      </c>
    </row>
    <row r="1012" spans="2:2" ht="18.75" x14ac:dyDescent="0.3">
      <c r="B1012" s="267" t="s">
        <v>5836</v>
      </c>
    </row>
    <row r="1013" spans="2:2" ht="18.75" x14ac:dyDescent="0.3">
      <c r="B1013" s="267">
        <v>21</v>
      </c>
    </row>
    <row r="1014" spans="2:2" ht="18.75" x14ac:dyDescent="0.3">
      <c r="B1014" s="267" t="s">
        <v>5837</v>
      </c>
    </row>
    <row r="1015" spans="2:2" ht="18.75" x14ac:dyDescent="0.3">
      <c r="B1015" s="267" t="s">
        <v>5838</v>
      </c>
    </row>
    <row r="1016" spans="2:2" ht="18.75" x14ac:dyDescent="0.3">
      <c r="B1016" s="267" t="s">
        <v>5839</v>
      </c>
    </row>
    <row r="1017" spans="2:2" ht="18.75" x14ac:dyDescent="0.3">
      <c r="B1017" s="267" t="s">
        <v>5840</v>
      </c>
    </row>
    <row r="1018" spans="2:2" ht="18.75" x14ac:dyDescent="0.3">
      <c r="B1018" s="267" t="s">
        <v>5841</v>
      </c>
    </row>
    <row r="1019" spans="2:2" ht="18.75" x14ac:dyDescent="0.3">
      <c r="B1019" s="267" t="s">
        <v>5842</v>
      </c>
    </row>
    <row r="1020" spans="2:2" ht="18.75" x14ac:dyDescent="0.3">
      <c r="B1020" s="267" t="s">
        <v>5843</v>
      </c>
    </row>
    <row r="1021" spans="2:2" ht="18.75" x14ac:dyDescent="0.3">
      <c r="B1021" s="267" t="s">
        <v>5844</v>
      </c>
    </row>
    <row r="1022" spans="2:2" ht="18.75" x14ac:dyDescent="0.3">
      <c r="B1022" s="267" t="s">
        <v>5845</v>
      </c>
    </row>
    <row r="1023" spans="2:2" ht="18.75" x14ac:dyDescent="0.3">
      <c r="B1023" s="267" t="s">
        <v>5846</v>
      </c>
    </row>
    <row r="1024" spans="2:2" ht="18.75" x14ac:dyDescent="0.3">
      <c r="B1024" s="267" t="s">
        <v>5847</v>
      </c>
    </row>
    <row r="1025" spans="2:2" ht="18.75" x14ac:dyDescent="0.3">
      <c r="B1025" s="267" t="s">
        <v>5848</v>
      </c>
    </row>
    <row r="1026" spans="2:2" ht="18.75" x14ac:dyDescent="0.3">
      <c r="B1026" s="267" t="s">
        <v>5849</v>
      </c>
    </row>
    <row r="1027" spans="2:2" ht="18.75" x14ac:dyDescent="0.3">
      <c r="B1027" s="267" t="s">
        <v>5850</v>
      </c>
    </row>
    <row r="1028" spans="2:2" ht="18.75" x14ac:dyDescent="0.3">
      <c r="B1028" s="267" t="s">
        <v>5851</v>
      </c>
    </row>
    <row r="1029" spans="2:2" ht="18.75" x14ac:dyDescent="0.3">
      <c r="B1029" s="267" t="s">
        <v>5852</v>
      </c>
    </row>
    <row r="1030" spans="2:2" ht="18.75" x14ac:dyDescent="0.3">
      <c r="B1030" s="267" t="s">
        <v>5853</v>
      </c>
    </row>
    <row r="1031" spans="2:2" ht="18.75" x14ac:dyDescent="0.3">
      <c r="B1031" s="267" t="s">
        <v>5854</v>
      </c>
    </row>
    <row r="1032" spans="2:2" ht="18.75" x14ac:dyDescent="0.3">
      <c r="B1032" s="267" t="s">
        <v>5855</v>
      </c>
    </row>
    <row r="1033" spans="2:2" ht="18.75" x14ac:dyDescent="0.3">
      <c r="B1033" s="267" t="s">
        <v>5856</v>
      </c>
    </row>
    <row r="1034" spans="2:2" ht="18.75" x14ac:dyDescent="0.3">
      <c r="B1034" s="267" t="s">
        <v>5857</v>
      </c>
    </row>
    <row r="1035" spans="2:2" ht="18.75" x14ac:dyDescent="0.3">
      <c r="B1035" s="267" t="s">
        <v>5858</v>
      </c>
    </row>
    <row r="1036" spans="2:2" ht="18.75" x14ac:dyDescent="0.3">
      <c r="B1036" s="267" t="s">
        <v>5859</v>
      </c>
    </row>
    <row r="1037" spans="2:2" ht="18.75" x14ac:dyDescent="0.3">
      <c r="B1037" s="267" t="s">
        <v>5860</v>
      </c>
    </row>
    <row r="1038" spans="2:2" ht="18.75" x14ac:dyDescent="0.3">
      <c r="B1038" s="267" t="s">
        <v>5861</v>
      </c>
    </row>
    <row r="1039" spans="2:2" ht="18.75" x14ac:dyDescent="0.3">
      <c r="B1039" s="267" t="s">
        <v>5862</v>
      </c>
    </row>
    <row r="1040" spans="2:2" ht="18.75" x14ac:dyDescent="0.3">
      <c r="B1040" s="267" t="s">
        <v>5863</v>
      </c>
    </row>
    <row r="1041" spans="2:2" ht="18.75" x14ac:dyDescent="0.3">
      <c r="B1041" s="267" t="s">
        <v>5864</v>
      </c>
    </row>
    <row r="1042" spans="2:2" ht="18.75" x14ac:dyDescent="0.3">
      <c r="B1042" s="267" t="s">
        <v>5865</v>
      </c>
    </row>
    <row r="1043" spans="2:2" ht="18.75" x14ac:dyDescent="0.3">
      <c r="B1043" s="267" t="s">
        <v>5866</v>
      </c>
    </row>
    <row r="1044" spans="2:2" ht="18.75" x14ac:dyDescent="0.3">
      <c r="B1044" s="267" t="s">
        <v>5867</v>
      </c>
    </row>
    <row r="1045" spans="2:2" ht="18.75" x14ac:dyDescent="0.3">
      <c r="B1045" s="267" t="s">
        <v>5868</v>
      </c>
    </row>
    <row r="1046" spans="2:2" ht="18.75" x14ac:dyDescent="0.3">
      <c r="B1046" s="267" t="s">
        <v>5869</v>
      </c>
    </row>
    <row r="1047" spans="2:2" ht="18.75" x14ac:dyDescent="0.3">
      <c r="B1047" s="267" t="s">
        <v>5870</v>
      </c>
    </row>
    <row r="1048" spans="2:2" ht="18.75" x14ac:dyDescent="0.3">
      <c r="B1048" s="267" t="s">
        <v>5871</v>
      </c>
    </row>
    <row r="1049" spans="2:2" ht="18.75" x14ac:dyDescent="0.3">
      <c r="B1049" s="267" t="s">
        <v>5872</v>
      </c>
    </row>
    <row r="1050" spans="2:2" ht="18.75" x14ac:dyDescent="0.3">
      <c r="B1050" s="267" t="s">
        <v>5873</v>
      </c>
    </row>
    <row r="1051" spans="2:2" ht="18.75" x14ac:dyDescent="0.3">
      <c r="B1051" s="267" t="s">
        <v>5874</v>
      </c>
    </row>
    <row r="1052" spans="2:2" ht="18.75" x14ac:dyDescent="0.3">
      <c r="B1052" s="267" t="s">
        <v>5875</v>
      </c>
    </row>
    <row r="1053" spans="2:2" ht="18.75" x14ac:dyDescent="0.3">
      <c r="B1053" s="267" t="s">
        <v>5860</v>
      </c>
    </row>
    <row r="1054" spans="2:2" ht="18.75" x14ac:dyDescent="0.3">
      <c r="B1054" s="267" t="s">
        <v>5861</v>
      </c>
    </row>
    <row r="1055" spans="2:2" ht="18.75" x14ac:dyDescent="0.3">
      <c r="B1055" s="267" t="s">
        <v>5862</v>
      </c>
    </row>
    <row r="1056" spans="2:2" ht="18.75" x14ac:dyDescent="0.3">
      <c r="B1056" s="267" t="s">
        <v>5863</v>
      </c>
    </row>
    <row r="1057" spans="2:2" ht="18.75" x14ac:dyDescent="0.3">
      <c r="B1057" s="267" t="s">
        <v>5864</v>
      </c>
    </row>
    <row r="1058" spans="2:2" ht="18.75" x14ac:dyDescent="0.3">
      <c r="B1058" s="267" t="s">
        <v>5865</v>
      </c>
    </row>
    <row r="1059" spans="2:2" ht="18.75" x14ac:dyDescent="0.3">
      <c r="B1059" s="267" t="s">
        <v>5866</v>
      </c>
    </row>
    <row r="1060" spans="2:2" ht="18.75" x14ac:dyDescent="0.3">
      <c r="B1060" s="267">
        <v>22</v>
      </c>
    </row>
    <row r="1061" spans="2:2" ht="18.75" x14ac:dyDescent="0.3">
      <c r="B1061" s="267" t="s">
        <v>5876</v>
      </c>
    </row>
    <row r="1062" spans="2:2" ht="18.75" x14ac:dyDescent="0.3">
      <c r="B1062" s="267" t="s">
        <v>5877</v>
      </c>
    </row>
    <row r="1063" spans="2:2" ht="18.75" x14ac:dyDescent="0.3">
      <c r="B1063" s="267" t="s">
        <v>5878</v>
      </c>
    </row>
    <row r="1064" spans="2:2" ht="18.75" x14ac:dyDescent="0.3">
      <c r="B1064" s="267" t="s">
        <v>5879</v>
      </c>
    </row>
    <row r="1065" spans="2:2" ht="18.75" x14ac:dyDescent="0.3">
      <c r="B1065" s="267" t="s">
        <v>5880</v>
      </c>
    </row>
    <row r="1066" spans="2:2" ht="18.75" x14ac:dyDescent="0.3">
      <c r="B1066" s="267" t="s">
        <v>5881</v>
      </c>
    </row>
    <row r="1067" spans="2:2" ht="18.75" x14ac:dyDescent="0.3">
      <c r="B1067" s="267" t="s">
        <v>5882</v>
      </c>
    </row>
    <row r="1068" spans="2:2" ht="18.75" x14ac:dyDescent="0.3">
      <c r="B1068" s="267" t="s">
        <v>5883</v>
      </c>
    </row>
    <row r="1069" spans="2:2" ht="18.75" x14ac:dyDescent="0.3">
      <c r="B1069" s="267" t="s">
        <v>5884</v>
      </c>
    </row>
    <row r="1070" spans="2:2" ht="18.75" x14ac:dyDescent="0.3">
      <c r="B1070" s="267" t="s">
        <v>5885</v>
      </c>
    </row>
    <row r="1071" spans="2:2" ht="18.75" x14ac:dyDescent="0.3">
      <c r="B1071" s="267" t="s">
        <v>5886</v>
      </c>
    </row>
    <row r="1072" spans="2:2" ht="18.75" x14ac:dyDescent="0.3">
      <c r="B1072" s="267" t="s">
        <v>5887</v>
      </c>
    </row>
    <row r="1073" spans="2:2" ht="18.75" x14ac:dyDescent="0.3">
      <c r="B1073" s="267" t="s">
        <v>5888</v>
      </c>
    </row>
    <row r="1074" spans="2:2" ht="18.75" x14ac:dyDescent="0.3">
      <c r="B1074" s="267" t="s">
        <v>5889</v>
      </c>
    </row>
    <row r="1075" spans="2:2" ht="18.75" x14ac:dyDescent="0.3">
      <c r="B1075" s="267" t="s">
        <v>5890</v>
      </c>
    </row>
    <row r="1076" spans="2:2" ht="18.75" x14ac:dyDescent="0.3">
      <c r="B1076" s="267" t="s">
        <v>5891</v>
      </c>
    </row>
    <row r="1077" spans="2:2" ht="18.75" x14ac:dyDescent="0.3">
      <c r="B1077" s="267" t="s">
        <v>5892</v>
      </c>
    </row>
    <row r="1078" spans="2:2" ht="18.75" x14ac:dyDescent="0.3">
      <c r="B1078" s="267" t="s">
        <v>5893</v>
      </c>
    </row>
    <row r="1079" spans="2:2" ht="18.75" x14ac:dyDescent="0.3">
      <c r="B1079" s="267" t="s">
        <v>5894</v>
      </c>
    </row>
    <row r="1080" spans="2:2" ht="18.75" x14ac:dyDescent="0.3">
      <c r="B1080" s="267" t="s">
        <v>5895</v>
      </c>
    </row>
    <row r="1081" spans="2:2" ht="18.75" x14ac:dyDescent="0.3">
      <c r="B1081" s="267" t="s">
        <v>5896</v>
      </c>
    </row>
    <row r="1082" spans="2:2" ht="18.75" x14ac:dyDescent="0.3">
      <c r="B1082" s="267" t="s">
        <v>5897</v>
      </c>
    </row>
    <row r="1083" spans="2:2" ht="18.75" x14ac:dyDescent="0.3">
      <c r="B1083" s="267" t="s">
        <v>5898</v>
      </c>
    </row>
    <row r="1084" spans="2:2" ht="18.75" x14ac:dyDescent="0.3">
      <c r="B1084" s="267" t="s">
        <v>5899</v>
      </c>
    </row>
    <row r="1085" spans="2:2" ht="18.75" x14ac:dyDescent="0.3">
      <c r="B1085" s="267" t="s">
        <v>5900</v>
      </c>
    </row>
    <row r="1086" spans="2:2" ht="18.75" x14ac:dyDescent="0.3">
      <c r="B1086" s="267" t="s">
        <v>5901</v>
      </c>
    </row>
    <row r="1087" spans="2:2" ht="18.75" x14ac:dyDescent="0.3">
      <c r="B1087" s="267" t="s">
        <v>5902</v>
      </c>
    </row>
    <row r="1088" spans="2:2" ht="18.75" x14ac:dyDescent="0.3">
      <c r="B1088" s="267" t="s">
        <v>5903</v>
      </c>
    </row>
    <row r="1089" spans="2:2" ht="18.75" x14ac:dyDescent="0.3">
      <c r="B1089" s="267" t="s">
        <v>5904</v>
      </c>
    </row>
    <row r="1090" spans="2:2" ht="18.75" x14ac:dyDescent="0.3">
      <c r="B1090" s="267" t="s">
        <v>5905</v>
      </c>
    </row>
    <row r="1091" spans="2:2" ht="18.75" x14ac:dyDescent="0.3">
      <c r="B1091" s="267" t="s">
        <v>5906</v>
      </c>
    </row>
    <row r="1092" spans="2:2" ht="18.75" x14ac:dyDescent="0.3">
      <c r="B1092" s="267" t="s">
        <v>5907</v>
      </c>
    </row>
    <row r="1093" spans="2:2" ht="18.75" x14ac:dyDescent="0.3">
      <c r="B1093" s="267" t="s">
        <v>5908</v>
      </c>
    </row>
    <row r="1094" spans="2:2" ht="18.75" x14ac:dyDescent="0.3">
      <c r="B1094" s="267" t="s">
        <v>5909</v>
      </c>
    </row>
    <row r="1095" spans="2:2" ht="18.75" x14ac:dyDescent="0.3">
      <c r="B1095" s="267" t="s">
        <v>5910</v>
      </c>
    </row>
    <row r="1096" spans="2:2" ht="18.75" x14ac:dyDescent="0.3">
      <c r="B1096" s="267" t="s">
        <v>5911</v>
      </c>
    </row>
    <row r="1097" spans="2:2" ht="18.75" x14ac:dyDescent="0.3">
      <c r="B1097" s="267" t="s">
        <v>5912</v>
      </c>
    </row>
    <row r="1098" spans="2:2" ht="18.75" x14ac:dyDescent="0.3">
      <c r="B1098" s="267" t="s">
        <v>5913</v>
      </c>
    </row>
    <row r="1099" spans="2:2" ht="18.75" x14ac:dyDescent="0.3">
      <c r="B1099" s="267" t="s">
        <v>5914</v>
      </c>
    </row>
    <row r="1100" spans="2:2" ht="18.75" x14ac:dyDescent="0.3">
      <c r="B1100" s="267" t="s">
        <v>5915</v>
      </c>
    </row>
    <row r="1101" spans="2:2" ht="18.75" x14ac:dyDescent="0.3">
      <c r="B1101" s="267" t="s">
        <v>5916</v>
      </c>
    </row>
    <row r="1102" spans="2:2" ht="18.75" x14ac:dyDescent="0.3">
      <c r="B1102" s="267" t="s">
        <v>5917</v>
      </c>
    </row>
    <row r="1103" spans="2:2" ht="18.75" x14ac:dyDescent="0.3">
      <c r="B1103" s="267">
        <v>23</v>
      </c>
    </row>
    <row r="1104" spans="2:2" ht="18.75" x14ac:dyDescent="0.3">
      <c r="B1104" s="267" t="s">
        <v>5918</v>
      </c>
    </row>
    <row r="1105" spans="2:2" ht="18.75" x14ac:dyDescent="0.3">
      <c r="B1105" s="267" t="s">
        <v>5919</v>
      </c>
    </row>
    <row r="1106" spans="2:2" ht="18.75" x14ac:dyDescent="0.3">
      <c r="B1106" s="267" t="s">
        <v>5920</v>
      </c>
    </row>
    <row r="1107" spans="2:2" ht="18.75" x14ac:dyDescent="0.3">
      <c r="B1107" s="267" t="s">
        <v>5921</v>
      </c>
    </row>
    <row r="1108" spans="2:2" ht="18.75" x14ac:dyDescent="0.3">
      <c r="B1108" s="267" t="s">
        <v>5922</v>
      </c>
    </row>
    <row r="1109" spans="2:2" ht="18.75" x14ac:dyDescent="0.3">
      <c r="B1109" s="267" t="s">
        <v>5923</v>
      </c>
    </row>
    <row r="1110" spans="2:2" ht="18.75" x14ac:dyDescent="0.3">
      <c r="B1110" s="267" t="s">
        <v>5924</v>
      </c>
    </row>
    <row r="1111" spans="2:2" ht="18.75" x14ac:dyDescent="0.3">
      <c r="B1111" s="267" t="s">
        <v>5925</v>
      </c>
    </row>
    <row r="1112" spans="2:2" ht="18.75" x14ac:dyDescent="0.3">
      <c r="B1112" s="267" t="s">
        <v>5926</v>
      </c>
    </row>
    <row r="1113" spans="2:2" ht="18.75" x14ac:dyDescent="0.3">
      <c r="B1113" s="267" t="s">
        <v>5927</v>
      </c>
    </row>
    <row r="1114" spans="2:2" ht="18.75" x14ac:dyDescent="0.3">
      <c r="B1114" s="267" t="s">
        <v>5928</v>
      </c>
    </row>
    <row r="1115" spans="2:2" ht="18.75" x14ac:dyDescent="0.3">
      <c r="B1115" s="267" t="s">
        <v>5929</v>
      </c>
    </row>
    <row r="1116" spans="2:2" ht="18.75" x14ac:dyDescent="0.3">
      <c r="B1116" s="267" t="s">
        <v>5930</v>
      </c>
    </row>
    <row r="1117" spans="2:2" ht="18.75" x14ac:dyDescent="0.3">
      <c r="B1117" s="267" t="s">
        <v>5931</v>
      </c>
    </row>
    <row r="1118" spans="2:2" ht="18.75" x14ac:dyDescent="0.3">
      <c r="B1118" s="267" t="s">
        <v>5932</v>
      </c>
    </row>
    <row r="1119" spans="2:2" ht="18.75" x14ac:dyDescent="0.3">
      <c r="B1119" s="267" t="s">
        <v>5933</v>
      </c>
    </row>
    <row r="1120" spans="2:2" ht="18.75" x14ac:dyDescent="0.3">
      <c r="B1120" s="267" t="s">
        <v>5934</v>
      </c>
    </row>
    <row r="1121" spans="2:2" ht="18.75" x14ac:dyDescent="0.3">
      <c r="B1121" s="267" t="s">
        <v>5935</v>
      </c>
    </row>
    <row r="1122" spans="2:2" ht="18.75" x14ac:dyDescent="0.3">
      <c r="B1122" s="267" t="s">
        <v>5936</v>
      </c>
    </row>
    <row r="1123" spans="2:2" ht="18.75" x14ac:dyDescent="0.3">
      <c r="B1123" s="267" t="s">
        <v>5937</v>
      </c>
    </row>
    <row r="1124" spans="2:2" ht="18.75" x14ac:dyDescent="0.3">
      <c r="B1124" s="267" t="s">
        <v>5938</v>
      </c>
    </row>
    <row r="1125" spans="2:2" ht="18.75" x14ac:dyDescent="0.3">
      <c r="B1125" s="267" t="s">
        <v>5939</v>
      </c>
    </row>
    <row r="1126" spans="2:2" ht="18.75" x14ac:dyDescent="0.3">
      <c r="B1126" s="267" t="s">
        <v>5940</v>
      </c>
    </row>
    <row r="1127" spans="2:2" ht="18.75" x14ac:dyDescent="0.3">
      <c r="B1127" s="267" t="s">
        <v>5941</v>
      </c>
    </row>
    <row r="1128" spans="2:2" ht="18.75" x14ac:dyDescent="0.3">
      <c r="B1128" s="267" t="s">
        <v>5942</v>
      </c>
    </row>
    <row r="1129" spans="2:2" ht="18.75" x14ac:dyDescent="0.3">
      <c r="B1129" s="267" t="s">
        <v>5943</v>
      </c>
    </row>
    <row r="1130" spans="2:2" ht="18.75" x14ac:dyDescent="0.3">
      <c r="B1130" s="267" t="s">
        <v>5944</v>
      </c>
    </row>
    <row r="1131" spans="2:2" ht="18.75" x14ac:dyDescent="0.3">
      <c r="B1131" s="267" t="s">
        <v>5945</v>
      </c>
    </row>
    <row r="1132" spans="2:2" ht="18.75" x14ac:dyDescent="0.3">
      <c r="B1132" s="267" t="s">
        <v>5946</v>
      </c>
    </row>
    <row r="1133" spans="2:2" ht="18.75" x14ac:dyDescent="0.3">
      <c r="B1133" s="267" t="s">
        <v>5947</v>
      </c>
    </row>
    <row r="1134" spans="2:2" ht="18.75" x14ac:dyDescent="0.3">
      <c r="B1134" s="267" t="s">
        <v>5948</v>
      </c>
    </row>
    <row r="1135" spans="2:2" ht="18.75" x14ac:dyDescent="0.3">
      <c r="B1135" s="267" t="s">
        <v>5949</v>
      </c>
    </row>
    <row r="1136" spans="2:2" ht="18.75" x14ac:dyDescent="0.3">
      <c r="B1136" s="267" t="s">
        <v>5950</v>
      </c>
    </row>
    <row r="1137" spans="2:2" ht="18.75" x14ac:dyDescent="0.3">
      <c r="B1137" s="267" t="s">
        <v>5951</v>
      </c>
    </row>
    <row r="1138" spans="2:2" ht="18.75" x14ac:dyDescent="0.3">
      <c r="B1138" s="267" t="s">
        <v>5952</v>
      </c>
    </row>
    <row r="1139" spans="2:2" ht="18.75" x14ac:dyDescent="0.3">
      <c r="B1139" s="267" t="s">
        <v>5953</v>
      </c>
    </row>
    <row r="1140" spans="2:2" ht="18.75" x14ac:dyDescent="0.3">
      <c r="B1140" s="267" t="s">
        <v>5954</v>
      </c>
    </row>
    <row r="1141" spans="2:2" ht="18.75" x14ac:dyDescent="0.3">
      <c r="B1141" s="267" t="s">
        <v>5955</v>
      </c>
    </row>
    <row r="1142" spans="2:2" ht="18.75" x14ac:dyDescent="0.3">
      <c r="B1142" s="267" t="s">
        <v>5956</v>
      </c>
    </row>
    <row r="1143" spans="2:2" ht="18.75" x14ac:dyDescent="0.3">
      <c r="B1143" s="267" t="s">
        <v>5957</v>
      </c>
    </row>
    <row r="1144" spans="2:2" ht="18.75" x14ac:dyDescent="0.3">
      <c r="B1144" s="267" t="s">
        <v>5958</v>
      </c>
    </row>
    <row r="1145" spans="2:2" ht="18.75" x14ac:dyDescent="0.3">
      <c r="B1145" s="267" t="s">
        <v>5959</v>
      </c>
    </row>
    <row r="1146" spans="2:2" ht="18.75" x14ac:dyDescent="0.3">
      <c r="B1146" s="267" t="s">
        <v>5960</v>
      </c>
    </row>
    <row r="1147" spans="2:2" ht="18.75" x14ac:dyDescent="0.3">
      <c r="B1147" s="267" t="s">
        <v>5961</v>
      </c>
    </row>
    <row r="1148" spans="2:2" ht="18.75" x14ac:dyDescent="0.3">
      <c r="B1148" s="267">
        <v>24</v>
      </c>
    </row>
    <row r="1149" spans="2:2" ht="18.75" x14ac:dyDescent="0.3">
      <c r="B1149" s="267" t="s">
        <v>5962</v>
      </c>
    </row>
    <row r="1150" spans="2:2" ht="18.75" x14ac:dyDescent="0.3">
      <c r="B1150" s="267" t="s">
        <v>5963</v>
      </c>
    </row>
    <row r="1151" spans="2:2" ht="18.75" x14ac:dyDescent="0.3">
      <c r="B1151" s="267" t="s">
        <v>5964</v>
      </c>
    </row>
    <row r="1152" spans="2:2" ht="18.75" x14ac:dyDescent="0.3">
      <c r="B1152" s="267" t="s">
        <v>5965</v>
      </c>
    </row>
    <row r="1153" spans="2:2" ht="18.75" x14ac:dyDescent="0.3">
      <c r="B1153" s="267" t="s">
        <v>5966</v>
      </c>
    </row>
    <row r="1154" spans="2:2" ht="18.75" x14ac:dyDescent="0.3">
      <c r="B1154" s="267" t="s">
        <v>5967</v>
      </c>
    </row>
    <row r="1155" spans="2:2" ht="18.75" x14ac:dyDescent="0.3">
      <c r="B1155" s="267" t="s">
        <v>5968</v>
      </c>
    </row>
    <row r="1156" spans="2:2" ht="18.75" x14ac:dyDescent="0.3">
      <c r="B1156" s="267" t="s">
        <v>5969</v>
      </c>
    </row>
    <row r="1157" spans="2:2" ht="18.75" x14ac:dyDescent="0.3">
      <c r="B1157" s="267" t="s">
        <v>5970</v>
      </c>
    </row>
    <row r="1158" spans="2:2" ht="18.75" x14ac:dyDescent="0.3">
      <c r="B1158" s="267" t="s">
        <v>5971</v>
      </c>
    </row>
    <row r="1159" spans="2:2" ht="18.75" x14ac:dyDescent="0.3">
      <c r="B1159" s="267" t="s">
        <v>5972</v>
      </c>
    </row>
    <row r="1160" spans="2:2" ht="18.75" x14ac:dyDescent="0.3">
      <c r="B1160" s="267" t="s">
        <v>5973</v>
      </c>
    </row>
    <row r="1161" spans="2:2" ht="18.75" x14ac:dyDescent="0.3">
      <c r="B1161" s="267" t="s">
        <v>5974</v>
      </c>
    </row>
    <row r="1162" spans="2:2" ht="18.75" x14ac:dyDescent="0.3">
      <c r="B1162" s="267" t="s">
        <v>5975</v>
      </c>
    </row>
    <row r="1163" spans="2:2" ht="18.75" x14ac:dyDescent="0.3">
      <c r="B1163" s="267" t="s">
        <v>5976</v>
      </c>
    </row>
    <row r="1164" spans="2:2" ht="18.75" x14ac:dyDescent="0.3">
      <c r="B1164" s="267" t="s">
        <v>5977</v>
      </c>
    </row>
    <row r="1165" spans="2:2" ht="18.75" x14ac:dyDescent="0.3">
      <c r="B1165" s="267" t="s">
        <v>5978</v>
      </c>
    </row>
    <row r="1166" spans="2:2" ht="18.75" x14ac:dyDescent="0.3">
      <c r="B1166" s="267" t="s">
        <v>5979</v>
      </c>
    </row>
    <row r="1167" spans="2:2" ht="18.75" x14ac:dyDescent="0.3">
      <c r="B1167" s="267" t="s">
        <v>5980</v>
      </c>
    </row>
    <row r="1168" spans="2:2" ht="18.75" x14ac:dyDescent="0.3">
      <c r="B1168" s="267" t="s">
        <v>5981</v>
      </c>
    </row>
    <row r="1169" spans="2:2" ht="18.75" x14ac:dyDescent="0.3">
      <c r="B1169" s="267" t="s">
        <v>5982</v>
      </c>
    </row>
    <row r="1170" spans="2:2" ht="18.75" x14ac:dyDescent="0.3">
      <c r="B1170" s="267" t="s">
        <v>5983</v>
      </c>
    </row>
    <row r="1171" spans="2:2" ht="18.75" x14ac:dyDescent="0.3">
      <c r="B1171" s="267" t="s">
        <v>5984</v>
      </c>
    </row>
    <row r="1172" spans="2:2" ht="18.75" x14ac:dyDescent="0.3">
      <c r="B1172" s="267" t="s">
        <v>5985</v>
      </c>
    </row>
    <row r="1173" spans="2:2" ht="18.75" x14ac:dyDescent="0.3">
      <c r="B1173" s="267" t="s">
        <v>5986</v>
      </c>
    </row>
    <row r="1174" spans="2:2" ht="18.75" x14ac:dyDescent="0.3">
      <c r="B1174" s="267" t="s">
        <v>5987</v>
      </c>
    </row>
    <row r="1175" spans="2:2" ht="18.75" x14ac:dyDescent="0.3">
      <c r="B1175" s="267" t="s">
        <v>5988</v>
      </c>
    </row>
    <row r="1176" spans="2:2" ht="18.75" x14ac:dyDescent="0.3">
      <c r="B1176" s="267" t="s">
        <v>5989</v>
      </c>
    </row>
    <row r="1177" spans="2:2" ht="18.75" x14ac:dyDescent="0.3">
      <c r="B1177" s="267" t="s">
        <v>5990</v>
      </c>
    </row>
    <row r="1178" spans="2:2" ht="18.75" x14ac:dyDescent="0.3">
      <c r="B1178" s="267" t="s">
        <v>5991</v>
      </c>
    </row>
    <row r="1179" spans="2:2" ht="18.75" x14ac:dyDescent="0.3">
      <c r="B1179" s="267" t="s">
        <v>5992</v>
      </c>
    </row>
    <row r="1180" spans="2:2" ht="18.75" x14ac:dyDescent="0.3">
      <c r="B1180" s="267" t="s">
        <v>5993</v>
      </c>
    </row>
    <row r="1181" spans="2:2" ht="18.75" x14ac:dyDescent="0.3">
      <c r="B1181" s="267" t="s">
        <v>5994</v>
      </c>
    </row>
    <row r="1182" spans="2:2" ht="18.75" x14ac:dyDescent="0.3">
      <c r="B1182" s="267" t="s">
        <v>5995</v>
      </c>
    </row>
    <row r="1183" spans="2:2" ht="18.75" x14ac:dyDescent="0.3">
      <c r="B1183" s="267" t="s">
        <v>5996</v>
      </c>
    </row>
    <row r="1184" spans="2:2" ht="18.75" x14ac:dyDescent="0.3">
      <c r="B1184" s="267" t="s">
        <v>5997</v>
      </c>
    </row>
    <row r="1185" spans="2:2" ht="18.75" x14ac:dyDescent="0.3">
      <c r="B1185" s="267" t="s">
        <v>5998</v>
      </c>
    </row>
    <row r="1186" spans="2:2" ht="18.75" x14ac:dyDescent="0.3">
      <c r="B1186" s="267" t="s">
        <v>5999</v>
      </c>
    </row>
    <row r="1187" spans="2:2" ht="18.75" x14ac:dyDescent="0.3">
      <c r="B1187" s="267" t="s">
        <v>6000</v>
      </c>
    </row>
    <row r="1188" spans="2:2" ht="18.75" x14ac:dyDescent="0.3">
      <c r="B1188" s="267" t="s">
        <v>6001</v>
      </c>
    </row>
    <row r="1189" spans="2:2" ht="18.75" x14ac:dyDescent="0.3">
      <c r="B1189" s="267" t="s">
        <v>6002</v>
      </c>
    </row>
    <row r="1190" spans="2:2" ht="18.75" x14ac:dyDescent="0.3">
      <c r="B1190" s="267" t="s">
        <v>6003</v>
      </c>
    </row>
    <row r="1191" spans="2:2" ht="18.75" x14ac:dyDescent="0.3">
      <c r="B1191" s="267" t="s">
        <v>6004</v>
      </c>
    </row>
    <row r="1192" spans="2:2" ht="18.75" x14ac:dyDescent="0.3">
      <c r="B1192" s="267" t="s">
        <v>6005</v>
      </c>
    </row>
    <row r="1193" spans="2:2" ht="18.75" x14ac:dyDescent="0.3">
      <c r="B1193" s="267">
        <v>25</v>
      </c>
    </row>
    <row r="1194" spans="2:2" ht="18.75" x14ac:dyDescent="0.3">
      <c r="B1194" s="267" t="s">
        <v>6006</v>
      </c>
    </row>
    <row r="1195" spans="2:2" ht="18.75" x14ac:dyDescent="0.3">
      <c r="B1195" s="267" t="s">
        <v>6007</v>
      </c>
    </row>
    <row r="1196" spans="2:2" ht="18.75" x14ac:dyDescent="0.3">
      <c r="B1196" s="267" t="s">
        <v>6008</v>
      </c>
    </row>
    <row r="1197" spans="2:2" ht="18.75" x14ac:dyDescent="0.3">
      <c r="B1197" s="267" t="s">
        <v>6009</v>
      </c>
    </row>
    <row r="1198" spans="2:2" ht="18.75" x14ac:dyDescent="0.3">
      <c r="B1198" s="267" t="s">
        <v>6010</v>
      </c>
    </row>
    <row r="1199" spans="2:2" ht="18.75" x14ac:dyDescent="0.3">
      <c r="B1199" s="267" t="s">
        <v>6011</v>
      </c>
    </row>
    <row r="1200" spans="2:2" ht="18.75" x14ac:dyDescent="0.3">
      <c r="B1200" s="267" t="s">
        <v>6012</v>
      </c>
    </row>
    <row r="1201" spans="2:2" ht="18.75" x14ac:dyDescent="0.3">
      <c r="B1201" s="267" t="s">
        <v>6013</v>
      </c>
    </row>
    <row r="1202" spans="2:2" ht="18.75" x14ac:dyDescent="0.3">
      <c r="B1202" s="267" t="s">
        <v>6014</v>
      </c>
    </row>
    <row r="1203" spans="2:2" ht="18.75" x14ac:dyDescent="0.3">
      <c r="B1203" s="267" t="s">
        <v>6015</v>
      </c>
    </row>
    <row r="1204" spans="2:2" ht="18.75" x14ac:dyDescent="0.3">
      <c r="B1204" s="267" t="s">
        <v>6016</v>
      </c>
    </row>
    <row r="1205" spans="2:2" ht="18.75" x14ac:dyDescent="0.3">
      <c r="B1205" s="267" t="s">
        <v>6017</v>
      </c>
    </row>
    <row r="1206" spans="2:2" ht="18.75" x14ac:dyDescent="0.3">
      <c r="B1206" s="267" t="s">
        <v>6018</v>
      </c>
    </row>
    <row r="1207" spans="2:2" ht="18.75" x14ac:dyDescent="0.3">
      <c r="B1207" s="267" t="s">
        <v>6019</v>
      </c>
    </row>
    <row r="1208" spans="2:2" ht="18.75" x14ac:dyDescent="0.3">
      <c r="B1208" s="267" t="s">
        <v>6020</v>
      </c>
    </row>
    <row r="1209" spans="2:2" ht="18.75" x14ac:dyDescent="0.3">
      <c r="B1209" s="267" t="s">
        <v>6021</v>
      </c>
    </row>
    <row r="1210" spans="2:2" ht="18.75" x14ac:dyDescent="0.3">
      <c r="B1210" s="267" t="s">
        <v>6022</v>
      </c>
    </row>
    <row r="1211" spans="2:2" ht="18.75" x14ac:dyDescent="0.3">
      <c r="B1211" s="267" t="s">
        <v>5563</v>
      </c>
    </row>
    <row r="1212" spans="2:2" ht="18.75" x14ac:dyDescent="0.3">
      <c r="B1212" s="267" t="s">
        <v>6023</v>
      </c>
    </row>
    <row r="1213" spans="2:2" ht="18.75" x14ac:dyDescent="0.3">
      <c r="B1213" s="267" t="s">
        <v>6024</v>
      </c>
    </row>
    <row r="1214" spans="2:2" ht="18.75" x14ac:dyDescent="0.3">
      <c r="B1214" s="267" t="s">
        <v>6025</v>
      </c>
    </row>
    <row r="1215" spans="2:2" ht="18.75" x14ac:dyDescent="0.3">
      <c r="B1215" s="267" t="s">
        <v>6026</v>
      </c>
    </row>
    <row r="1216" spans="2:2" ht="18.75" x14ac:dyDescent="0.3">
      <c r="B1216" s="267" t="s">
        <v>6027</v>
      </c>
    </row>
    <row r="1217" spans="2:2" ht="18.75" x14ac:dyDescent="0.3">
      <c r="B1217" s="267" t="s">
        <v>6028</v>
      </c>
    </row>
    <row r="1218" spans="2:2" ht="18.75" x14ac:dyDescent="0.3">
      <c r="B1218" s="267" t="s">
        <v>6029</v>
      </c>
    </row>
    <row r="1219" spans="2:2" ht="18.75" x14ac:dyDescent="0.3">
      <c r="B1219" s="267" t="s">
        <v>6030</v>
      </c>
    </row>
    <row r="1220" spans="2:2" ht="18.75" x14ac:dyDescent="0.3">
      <c r="B1220" s="267"/>
    </row>
    <row r="1221" spans="2:2" ht="18.75" x14ac:dyDescent="0.3">
      <c r="B1221" s="267" t="s">
        <v>6031</v>
      </c>
    </row>
    <row r="1222" spans="2:2" ht="18.75" x14ac:dyDescent="0.3">
      <c r="B1222" s="267" t="s">
        <v>6032</v>
      </c>
    </row>
    <row r="1223" spans="2:2" ht="18.75" x14ac:dyDescent="0.3">
      <c r="B1223" s="267" t="s">
        <v>6033</v>
      </c>
    </row>
    <row r="1224" spans="2:2" ht="18.75" x14ac:dyDescent="0.3">
      <c r="B1224" s="267" t="s">
        <v>6034</v>
      </c>
    </row>
    <row r="1225" spans="2:2" ht="18.75" x14ac:dyDescent="0.3">
      <c r="B1225" s="267" t="s">
        <v>6035</v>
      </c>
    </row>
    <row r="1226" spans="2:2" ht="18.75" x14ac:dyDescent="0.3">
      <c r="B1226" s="267" t="s">
        <v>6036</v>
      </c>
    </row>
    <row r="1227" spans="2:2" ht="18.75" x14ac:dyDescent="0.3">
      <c r="B1227" s="267"/>
    </row>
    <row r="1228" spans="2:2" ht="18.75" x14ac:dyDescent="0.3">
      <c r="B1228" s="267" t="s">
        <v>6037</v>
      </c>
    </row>
    <row r="1229" spans="2:2" ht="18.75" x14ac:dyDescent="0.3">
      <c r="B1229" s="267"/>
    </row>
    <row r="1230" spans="2:2" ht="18.75" x14ac:dyDescent="0.3">
      <c r="B1230" s="267" t="s">
        <v>6038</v>
      </c>
    </row>
    <row r="1231" spans="2:2" ht="18.75" x14ac:dyDescent="0.3">
      <c r="B1231" s="267" t="s">
        <v>6039</v>
      </c>
    </row>
    <row r="1232" spans="2:2" ht="18.75" x14ac:dyDescent="0.3">
      <c r="B1232" s="267" t="s">
        <v>6040</v>
      </c>
    </row>
    <row r="1233" spans="2:2" ht="18.75" x14ac:dyDescent="0.3">
      <c r="B1233" s="267" t="s">
        <v>6041</v>
      </c>
    </row>
    <row r="1234" spans="2:2" ht="18.75" x14ac:dyDescent="0.3">
      <c r="B1234" s="267" t="s">
        <v>6042</v>
      </c>
    </row>
    <row r="1235" spans="2:2" ht="18.75" x14ac:dyDescent="0.3">
      <c r="B1235" s="267" t="s">
        <v>6043</v>
      </c>
    </row>
    <row r="1236" spans="2:2" ht="18.75" x14ac:dyDescent="0.3">
      <c r="B1236" s="267" t="s">
        <v>6044</v>
      </c>
    </row>
    <row r="1237" spans="2:2" ht="18.75" x14ac:dyDescent="0.3">
      <c r="B1237" s="267" t="s">
        <v>6045</v>
      </c>
    </row>
    <row r="1238" spans="2:2" ht="18.75" x14ac:dyDescent="0.3">
      <c r="B1238" s="267">
        <v>26</v>
      </c>
    </row>
    <row r="1239" spans="2:2" ht="18.75" x14ac:dyDescent="0.3">
      <c r="B1239" s="267" t="e">
        <f>- организация и проведение публичных слушаний по вопросу</f>
        <v>#NAME?</v>
      </c>
    </row>
    <row r="1240" spans="2:2" ht="18.75" x14ac:dyDescent="0.3">
      <c r="B1240" s="267" t="s">
        <v>6046</v>
      </c>
    </row>
    <row r="1241" spans="2:2" ht="18.75" x14ac:dyDescent="0.3">
      <c r="B1241" s="267" t="s">
        <v>5086</v>
      </c>
    </row>
    <row r="1242" spans="2:2" ht="18.75" x14ac:dyDescent="0.3">
      <c r="B1242" s="267" t="s">
        <v>6047</v>
      </c>
    </row>
    <row r="1243" spans="2:2" ht="18.75" x14ac:dyDescent="0.3">
      <c r="B1243" s="267" t="e">
        <f>- поступление рекомендаций Комиссии главе муниципального</f>
        <v>#NAME?</v>
      </c>
    </row>
    <row r="1244" spans="2:2" ht="18.75" x14ac:dyDescent="0.3">
      <c r="B1244" s="267" t="s">
        <v>6048</v>
      </c>
    </row>
    <row r="1245" spans="2:2" ht="18.75" x14ac:dyDescent="0.3">
      <c r="B1245" s="267" t="s">
        <v>6049</v>
      </c>
    </row>
    <row r="1246" spans="2:2" ht="18.75" x14ac:dyDescent="0.3">
      <c r="B1246" s="267" t="s">
        <v>5061</v>
      </c>
    </row>
    <row r="1247" spans="2:2" ht="18.75" x14ac:dyDescent="0.3">
      <c r="B1247" s="267" t="s">
        <v>6050</v>
      </c>
    </row>
    <row r="1248" spans="2:2" ht="18.75" x14ac:dyDescent="0.3">
      <c r="B1248" s="267" t="s">
        <v>6051</v>
      </c>
    </row>
    <row r="1249" spans="2:2" ht="18.75" x14ac:dyDescent="0.3">
      <c r="B1249" s="267" t="e">
        <f>- подготовка проекта постановления администрации муниципального</f>
        <v>#NAME?</v>
      </c>
    </row>
    <row r="1250" spans="2:2" ht="18.75" x14ac:dyDescent="0.3">
      <c r="B1250" s="267" t="s">
        <v>5342</v>
      </c>
    </row>
    <row r="1251" spans="2:2" ht="18.75" x14ac:dyDescent="0.3">
      <c r="B1251" s="267" t="s">
        <v>5343</v>
      </c>
    </row>
    <row r="1252" spans="2:2" ht="18.75" x14ac:dyDescent="0.3">
      <c r="B1252" s="267" t="s">
        <v>6052</v>
      </c>
    </row>
    <row r="1253" spans="2:2" ht="18.75" x14ac:dyDescent="0.3">
      <c r="B1253" s="267" t="s">
        <v>6053</v>
      </c>
    </row>
    <row r="1254" spans="2:2" ht="18.75" x14ac:dyDescent="0.3">
      <c r="B1254" s="267" t="s">
        <v>6054</v>
      </c>
    </row>
    <row r="1255" spans="2:2" ht="18.75" x14ac:dyDescent="0.3">
      <c r="B1255" s="267" t="e">
        <f>- выдача заявителю постановления о предоставлении разрешения на</f>
        <v>#NAME?</v>
      </c>
    </row>
    <row r="1256" spans="2:2" ht="18.75" x14ac:dyDescent="0.3">
      <c r="B1256" s="267" t="s">
        <v>5096</v>
      </c>
    </row>
    <row r="1257" spans="2:2" ht="18.75" x14ac:dyDescent="0.3">
      <c r="B1257" s="267" t="s">
        <v>6055</v>
      </c>
    </row>
    <row r="1258" spans="2:2" ht="18.75" x14ac:dyDescent="0.3">
      <c r="B1258" s="267" t="s">
        <v>6056</v>
      </c>
    </row>
    <row r="1259" spans="2:2" ht="18.75" x14ac:dyDescent="0.3">
      <c r="B1259" s="267" t="s">
        <v>6057</v>
      </c>
    </row>
    <row r="1260" spans="2:2" ht="18.75" x14ac:dyDescent="0.3">
      <c r="B1260" s="267" t="s">
        <v>6058</v>
      </c>
    </row>
    <row r="1261" spans="2:2" ht="18.75" x14ac:dyDescent="0.3">
      <c r="B1261" s="267"/>
    </row>
    <row r="1262" spans="2:2" ht="18.75" x14ac:dyDescent="0.3">
      <c r="B1262" s="267" t="s">
        <v>6059</v>
      </c>
    </row>
    <row r="1263" spans="2:2" ht="18.75" x14ac:dyDescent="0.3">
      <c r="B1263" s="267"/>
    </row>
    <row r="1264" spans="2:2" ht="18.75" x14ac:dyDescent="0.3">
      <c r="B1264" s="267" t="s">
        <v>6060</v>
      </c>
    </row>
    <row r="1265" spans="2:2" ht="18.75" x14ac:dyDescent="0.3">
      <c r="B1265" s="267" t="s">
        <v>6061</v>
      </c>
    </row>
    <row r="1266" spans="2:2" ht="18.75" x14ac:dyDescent="0.3">
      <c r="B1266" s="267"/>
    </row>
    <row r="1267" spans="2:2" ht="18.75" x14ac:dyDescent="0.3">
      <c r="B1267" s="267" t="s">
        <v>6062</v>
      </c>
    </row>
    <row r="1268" spans="2:2" ht="18.75" x14ac:dyDescent="0.3">
      <c r="B1268" s="267" t="s">
        <v>6063</v>
      </c>
    </row>
    <row r="1269" spans="2:2" ht="18.75" x14ac:dyDescent="0.3">
      <c r="B1269" s="267" t="s">
        <v>6064</v>
      </c>
    </row>
    <row r="1270" spans="2:2" ht="18.75" x14ac:dyDescent="0.3">
      <c r="B1270" s="267" t="s">
        <v>6065</v>
      </c>
    </row>
    <row r="1271" spans="2:2" ht="18.75" x14ac:dyDescent="0.3">
      <c r="B1271" s="267" t="s">
        <v>6066</v>
      </c>
    </row>
    <row r="1272" spans="2:2" ht="18.75" x14ac:dyDescent="0.3">
      <c r="B1272" s="267" t="s">
        <v>6067</v>
      </c>
    </row>
    <row r="1273" spans="2:2" ht="18.75" x14ac:dyDescent="0.3">
      <c r="B1273" s="267" t="s">
        <v>6068</v>
      </c>
    </row>
    <row r="1274" spans="2:2" ht="18.75" x14ac:dyDescent="0.3">
      <c r="B1274" s="267" t="s">
        <v>6069</v>
      </c>
    </row>
    <row r="1275" spans="2:2" ht="18.75" x14ac:dyDescent="0.3">
      <c r="B1275" s="267" t="s">
        <v>6070</v>
      </c>
    </row>
    <row r="1276" spans="2:2" ht="18.75" x14ac:dyDescent="0.3">
      <c r="B1276" s="267" t="s">
        <v>6071</v>
      </c>
    </row>
    <row r="1277" spans="2:2" ht="18.75" x14ac:dyDescent="0.3">
      <c r="B1277" s="267" t="s">
        <v>5285</v>
      </c>
    </row>
    <row r="1278" spans="2:2" ht="18.75" x14ac:dyDescent="0.3">
      <c r="B1278" s="267" t="e">
        <f>- проверяет соответствие представленных документов установленным</f>
        <v>#NAME?</v>
      </c>
    </row>
    <row r="1279" spans="2:2" ht="18.75" x14ac:dyDescent="0.3">
      <c r="B1279" s="267" t="s">
        <v>6072</v>
      </c>
    </row>
    <row r="1280" spans="2:2" ht="18.75" x14ac:dyDescent="0.3">
      <c r="B1280" s="267" t="s">
        <v>6073</v>
      </c>
    </row>
    <row r="1281" spans="2:2" ht="18.75" x14ac:dyDescent="0.3">
      <c r="B1281" s="267" t="s">
        <v>6074</v>
      </c>
    </row>
    <row r="1282" spans="2:2" ht="18.75" x14ac:dyDescent="0.3">
      <c r="B1282" s="267" t="s">
        <v>6075</v>
      </c>
    </row>
    <row r="1283" spans="2:2" ht="18.75" x14ac:dyDescent="0.3">
      <c r="B1283" s="267" t="s">
        <v>6076</v>
      </c>
    </row>
    <row r="1284" spans="2:2" ht="18.75" x14ac:dyDescent="0.3">
      <c r="B1284" s="267">
        <v>27</v>
      </c>
    </row>
    <row r="1285" spans="2:2" ht="18.75" x14ac:dyDescent="0.3">
      <c r="B1285" s="267" t="s">
        <v>6077</v>
      </c>
    </row>
    <row r="1286" spans="2:2" ht="18.75" x14ac:dyDescent="0.3">
      <c r="B1286" s="267" t="s">
        <v>6078</v>
      </c>
    </row>
    <row r="1287" spans="2:2" ht="18.75" x14ac:dyDescent="0.3">
      <c r="B1287" s="267" t="s">
        <v>6079</v>
      </c>
    </row>
    <row r="1288" spans="2:2" ht="18.75" x14ac:dyDescent="0.3">
      <c r="B1288" s="267" t="s">
        <v>6080</v>
      </c>
    </row>
    <row r="1289" spans="2:2" ht="18.75" x14ac:dyDescent="0.3">
      <c r="B1289" s="267" t="s">
        <v>5627</v>
      </c>
    </row>
    <row r="1290" spans="2:2" ht="18.75" x14ac:dyDescent="0.3">
      <c r="B1290" s="267" t="s">
        <v>6081</v>
      </c>
    </row>
    <row r="1291" spans="2:2" ht="18.75" x14ac:dyDescent="0.3">
      <c r="B1291" s="267" t="s">
        <v>6082</v>
      </c>
    </row>
    <row r="1292" spans="2:2" ht="18.75" x14ac:dyDescent="0.3">
      <c r="B1292" s="267" t="s">
        <v>6083</v>
      </c>
    </row>
    <row r="1293" spans="2:2" ht="18.75" x14ac:dyDescent="0.3">
      <c r="B1293" s="267" t="e">
        <f>- документы представлены в полном объёме.</f>
        <v>#NAME?</v>
      </c>
    </row>
    <row r="1294" spans="2:2" ht="18.75" x14ac:dyDescent="0.3">
      <c r="B1294" s="267" t="s">
        <v>6084</v>
      </c>
    </row>
    <row r="1295" spans="2:2" ht="18.75" x14ac:dyDescent="0.3">
      <c r="B1295" s="267" t="s">
        <v>6085</v>
      </c>
    </row>
    <row r="1296" spans="2:2" ht="18.75" x14ac:dyDescent="0.3">
      <c r="B1296" s="267" t="s">
        <v>6086</v>
      </c>
    </row>
    <row r="1297" spans="2:2" ht="18.75" x14ac:dyDescent="0.3">
      <c r="B1297" s="267" t="s">
        <v>6087</v>
      </c>
    </row>
    <row r="1298" spans="2:2" ht="18.75" x14ac:dyDescent="0.3">
      <c r="B1298" s="267" t="s">
        <v>6088</v>
      </c>
    </row>
    <row r="1299" spans="2:2" ht="18.75" x14ac:dyDescent="0.3">
      <c r="B1299" s="267" t="s">
        <v>6089</v>
      </c>
    </row>
    <row r="1300" spans="2:2" ht="18.75" x14ac:dyDescent="0.3">
      <c r="B1300" s="267" t="s">
        <v>6090</v>
      </c>
    </row>
    <row r="1301" spans="2:2" ht="18.75" x14ac:dyDescent="0.3">
      <c r="B1301" s="267" t="s">
        <v>6091</v>
      </c>
    </row>
    <row r="1302" spans="2:2" ht="18.75" x14ac:dyDescent="0.3">
      <c r="B1302" s="267" t="s">
        <v>6092</v>
      </c>
    </row>
    <row r="1303" spans="2:2" ht="18.75" x14ac:dyDescent="0.3">
      <c r="B1303" s="267" t="s">
        <v>6093</v>
      </c>
    </row>
    <row r="1304" spans="2:2" ht="18.75" x14ac:dyDescent="0.3">
      <c r="B1304" s="267" t="s">
        <v>6094</v>
      </c>
    </row>
    <row r="1305" spans="2:2" ht="18.75" x14ac:dyDescent="0.3">
      <c r="B1305" s="267" t="s">
        <v>6095</v>
      </c>
    </row>
    <row r="1306" spans="2:2" ht="18.75" x14ac:dyDescent="0.3">
      <c r="B1306" s="267" t="s">
        <v>6096</v>
      </c>
    </row>
    <row r="1307" spans="2:2" ht="18.75" x14ac:dyDescent="0.3">
      <c r="B1307" s="267" t="s">
        <v>6097</v>
      </c>
    </row>
    <row r="1308" spans="2:2" ht="18.75" x14ac:dyDescent="0.3">
      <c r="B1308" s="267" t="s">
        <v>6098</v>
      </c>
    </row>
    <row r="1309" spans="2:2" ht="18.75" x14ac:dyDescent="0.3">
      <c r="B1309" s="267" t="s">
        <v>6099</v>
      </c>
    </row>
    <row r="1310" spans="2:2" ht="18.75" x14ac:dyDescent="0.3">
      <c r="B1310" s="267" t="s">
        <v>6100</v>
      </c>
    </row>
    <row r="1311" spans="2:2" ht="18.75" x14ac:dyDescent="0.3">
      <c r="B1311" s="267" t="s">
        <v>6101</v>
      </c>
    </row>
    <row r="1312" spans="2:2" ht="18.75" x14ac:dyDescent="0.3">
      <c r="B1312" s="267" t="s">
        <v>6102</v>
      </c>
    </row>
    <row r="1313" spans="2:2" ht="18.75" x14ac:dyDescent="0.3">
      <c r="B1313" s="267" t="s">
        <v>6103</v>
      </c>
    </row>
    <row r="1314" spans="2:2" ht="18.75" x14ac:dyDescent="0.3">
      <c r="B1314" s="267" t="s">
        <v>6104</v>
      </c>
    </row>
    <row r="1315" spans="2:2" ht="18.75" x14ac:dyDescent="0.3">
      <c r="B1315" s="267" t="s">
        <v>6105</v>
      </c>
    </row>
    <row r="1316" spans="2:2" ht="18.75" x14ac:dyDescent="0.3">
      <c r="B1316" s="267" t="s">
        <v>6106</v>
      </c>
    </row>
    <row r="1317" spans="2:2" ht="18.75" x14ac:dyDescent="0.3">
      <c r="B1317" s="267" t="s">
        <v>6107</v>
      </c>
    </row>
    <row r="1318" spans="2:2" ht="18.75" x14ac:dyDescent="0.3">
      <c r="B1318" s="267" t="s">
        <v>6108</v>
      </c>
    </row>
    <row r="1319" spans="2:2" ht="18.75" x14ac:dyDescent="0.3">
      <c r="B1319" s="267" t="s">
        <v>6109</v>
      </c>
    </row>
    <row r="1320" spans="2:2" ht="18.75" x14ac:dyDescent="0.3">
      <c r="B1320" s="267" t="s">
        <v>6110</v>
      </c>
    </row>
    <row r="1321" spans="2:2" ht="18.75" x14ac:dyDescent="0.3">
      <c r="B1321" s="267" t="s">
        <v>6111</v>
      </c>
    </row>
    <row r="1322" spans="2:2" ht="18.75" x14ac:dyDescent="0.3">
      <c r="B1322" s="267" t="s">
        <v>6112</v>
      </c>
    </row>
    <row r="1323" spans="2:2" ht="18.75" x14ac:dyDescent="0.3">
      <c r="B1323" s="267" t="s">
        <v>6113</v>
      </c>
    </row>
    <row r="1324" spans="2:2" ht="18.75" x14ac:dyDescent="0.3">
      <c r="B1324" s="267" t="s">
        <v>6114</v>
      </c>
    </row>
    <row r="1325" spans="2:2" ht="18.75" x14ac:dyDescent="0.3">
      <c r="B1325" s="267" t="s">
        <v>6115</v>
      </c>
    </row>
    <row r="1326" spans="2:2" ht="18.75" x14ac:dyDescent="0.3">
      <c r="B1326" s="267" t="s">
        <v>6116</v>
      </c>
    </row>
    <row r="1327" spans="2:2" ht="18.75" x14ac:dyDescent="0.3">
      <c r="B1327" s="267" t="s">
        <v>6117</v>
      </c>
    </row>
    <row r="1328" spans="2:2" ht="18.75" x14ac:dyDescent="0.3">
      <c r="B1328" s="267"/>
    </row>
    <row r="1329" spans="2:2" ht="18.75" x14ac:dyDescent="0.3">
      <c r="B1329" s="267">
        <v>28</v>
      </c>
    </row>
    <row r="1330" spans="2:2" ht="18.75" x14ac:dyDescent="0.3">
      <c r="B1330" s="267" t="s">
        <v>6118</v>
      </c>
    </row>
    <row r="1331" spans="2:2" ht="18.75" x14ac:dyDescent="0.3">
      <c r="B1331" s="267" t="s">
        <v>6119</v>
      </c>
    </row>
    <row r="1332" spans="2:2" ht="18.75" x14ac:dyDescent="0.3">
      <c r="B1332" s="267" t="s">
        <v>6120</v>
      </c>
    </row>
    <row r="1333" spans="2:2" ht="18.75" x14ac:dyDescent="0.3">
      <c r="B1333" s="267" t="s">
        <v>6121</v>
      </c>
    </row>
    <row r="1334" spans="2:2" ht="18.75" x14ac:dyDescent="0.3">
      <c r="B1334" s="267" t="s">
        <v>6122</v>
      </c>
    </row>
    <row r="1335" spans="2:2" ht="18.75" x14ac:dyDescent="0.3">
      <c r="B1335" s="267" t="s">
        <v>6123</v>
      </c>
    </row>
    <row r="1336" spans="2:2" ht="18.75" x14ac:dyDescent="0.3">
      <c r="B1336" s="267"/>
    </row>
    <row r="1337" spans="2:2" ht="18.75" x14ac:dyDescent="0.3">
      <c r="B1337" s="267" t="s">
        <v>6124</v>
      </c>
    </row>
    <row r="1338" spans="2:2" ht="18.75" x14ac:dyDescent="0.3">
      <c r="B1338" s="267"/>
    </row>
    <row r="1339" spans="2:2" ht="18.75" x14ac:dyDescent="0.3">
      <c r="B1339" s="267" t="s">
        <v>6062</v>
      </c>
    </row>
    <row r="1340" spans="2:2" ht="18.75" x14ac:dyDescent="0.3">
      <c r="B1340" s="267" t="s">
        <v>6125</v>
      </c>
    </row>
    <row r="1341" spans="2:2" ht="18.75" x14ac:dyDescent="0.3">
      <c r="B1341" s="267" t="s">
        <v>6126</v>
      </c>
    </row>
    <row r="1342" spans="2:2" ht="18.75" x14ac:dyDescent="0.3">
      <c r="B1342" s="267" t="s">
        <v>6127</v>
      </c>
    </row>
    <row r="1343" spans="2:2" ht="18.75" x14ac:dyDescent="0.3">
      <c r="B1343" s="267" t="s">
        <v>6128</v>
      </c>
    </row>
    <row r="1344" spans="2:2" ht="18.75" x14ac:dyDescent="0.3">
      <c r="B1344" s="267" t="s">
        <v>6129</v>
      </c>
    </row>
    <row r="1345" spans="2:2" ht="18.75" x14ac:dyDescent="0.3">
      <c r="B1345" s="267" t="s">
        <v>6130</v>
      </c>
    </row>
    <row r="1346" spans="2:2" ht="18.75" x14ac:dyDescent="0.3">
      <c r="B1346" s="267" t="s">
        <v>6131</v>
      </c>
    </row>
    <row r="1347" spans="2:2" ht="18.75" x14ac:dyDescent="0.3">
      <c r="B1347" s="267" t="s">
        <v>6132</v>
      </c>
    </row>
    <row r="1348" spans="2:2" ht="18.75" x14ac:dyDescent="0.3">
      <c r="B1348" s="267" t="s">
        <v>6133</v>
      </c>
    </row>
    <row r="1349" spans="2:2" ht="18.75" x14ac:dyDescent="0.3">
      <c r="B1349" s="267" t="s">
        <v>6134</v>
      </c>
    </row>
    <row r="1350" spans="2:2" ht="18.75" x14ac:dyDescent="0.3">
      <c r="B1350" s="267" t="s">
        <v>6135</v>
      </c>
    </row>
    <row r="1351" spans="2:2" ht="18.75" x14ac:dyDescent="0.3">
      <c r="B1351" s="267" t="s">
        <v>6136</v>
      </c>
    </row>
    <row r="1352" spans="2:2" ht="18.75" x14ac:dyDescent="0.3">
      <c r="B1352" s="267" t="s">
        <v>6137</v>
      </c>
    </row>
    <row r="1353" spans="2:2" ht="18.75" x14ac:dyDescent="0.3">
      <c r="B1353" s="267" t="s">
        <v>6138</v>
      </c>
    </row>
    <row r="1354" spans="2:2" ht="18.75" x14ac:dyDescent="0.3">
      <c r="B1354" s="267" t="s">
        <v>6139</v>
      </c>
    </row>
    <row r="1355" spans="2:2" ht="18.75" x14ac:dyDescent="0.3">
      <c r="B1355" s="267" t="s">
        <v>6140</v>
      </c>
    </row>
    <row r="1356" spans="2:2" ht="18.75" x14ac:dyDescent="0.3">
      <c r="B1356" s="267" t="s">
        <v>6141</v>
      </c>
    </row>
    <row r="1357" spans="2:2" ht="18.75" x14ac:dyDescent="0.3">
      <c r="B1357" s="267" t="s">
        <v>6142</v>
      </c>
    </row>
    <row r="1358" spans="2:2" ht="18.75" x14ac:dyDescent="0.3">
      <c r="B1358" s="267" t="s">
        <v>6143</v>
      </c>
    </row>
    <row r="1359" spans="2:2" ht="18.75" x14ac:dyDescent="0.3">
      <c r="B1359" s="267" t="s">
        <v>6144</v>
      </c>
    </row>
    <row r="1360" spans="2:2" ht="18.75" x14ac:dyDescent="0.3">
      <c r="B1360" s="267" t="s">
        <v>6145</v>
      </c>
    </row>
    <row r="1361" spans="2:2" ht="18.75" x14ac:dyDescent="0.3">
      <c r="B1361" s="267" t="s">
        <v>6146</v>
      </c>
    </row>
    <row r="1362" spans="2:2" ht="18.75" x14ac:dyDescent="0.3">
      <c r="B1362" s="267" t="s">
        <v>5563</v>
      </c>
    </row>
    <row r="1363" spans="2:2" ht="18.75" x14ac:dyDescent="0.3">
      <c r="B1363" s="267" t="s">
        <v>6147</v>
      </c>
    </row>
    <row r="1364" spans="2:2" ht="18.75" x14ac:dyDescent="0.3">
      <c r="B1364" s="267" t="s">
        <v>6148</v>
      </c>
    </row>
    <row r="1365" spans="2:2" ht="18.75" x14ac:dyDescent="0.3">
      <c r="B1365" s="267" t="s">
        <v>6149</v>
      </c>
    </row>
    <row r="1366" spans="2:2" ht="18.75" x14ac:dyDescent="0.3">
      <c r="B1366" s="267" t="s">
        <v>6150</v>
      </c>
    </row>
    <row r="1367" spans="2:2" ht="18.75" x14ac:dyDescent="0.3">
      <c r="B1367" s="267" t="s">
        <v>6151</v>
      </c>
    </row>
    <row r="1368" spans="2:2" ht="18.75" x14ac:dyDescent="0.3">
      <c r="B1368" s="267" t="s">
        <v>6152</v>
      </c>
    </row>
    <row r="1369" spans="2:2" ht="18.75" x14ac:dyDescent="0.3">
      <c r="B1369" s="267" t="s">
        <v>6153</v>
      </c>
    </row>
    <row r="1370" spans="2:2" ht="18.75" x14ac:dyDescent="0.3">
      <c r="B1370" s="267" t="s">
        <v>6154</v>
      </c>
    </row>
    <row r="1371" spans="2:2" ht="18.75" x14ac:dyDescent="0.3">
      <c r="B1371" s="267" t="s">
        <v>6155</v>
      </c>
    </row>
    <row r="1372" spans="2:2" ht="18.75" x14ac:dyDescent="0.3">
      <c r="B1372" s="267" t="s">
        <v>6156</v>
      </c>
    </row>
    <row r="1373" spans="2:2" ht="18.75" x14ac:dyDescent="0.3">
      <c r="B1373" s="267"/>
    </row>
    <row r="1374" spans="2:2" ht="18.75" x14ac:dyDescent="0.3">
      <c r="B1374" s="267">
        <v>29</v>
      </c>
    </row>
    <row r="1375" spans="2:2" ht="18.75" x14ac:dyDescent="0.3">
      <c r="B1375" s="267" t="s">
        <v>6157</v>
      </c>
    </row>
    <row r="1376" spans="2:2" ht="18.75" x14ac:dyDescent="0.3">
      <c r="B1376" s="267" t="s">
        <v>6158</v>
      </c>
    </row>
    <row r="1377" spans="2:2" ht="18.75" x14ac:dyDescent="0.3">
      <c r="B1377" s="267"/>
    </row>
    <row r="1378" spans="2:2" ht="18.75" x14ac:dyDescent="0.3">
      <c r="B1378" s="267" t="s">
        <v>6159</v>
      </c>
    </row>
    <row r="1379" spans="2:2" ht="18.75" x14ac:dyDescent="0.3">
      <c r="B1379" s="267" t="s">
        <v>6160</v>
      </c>
    </row>
    <row r="1380" spans="2:2" ht="18.75" x14ac:dyDescent="0.3">
      <c r="B1380" s="267"/>
    </row>
    <row r="1381" spans="2:2" ht="18.75" x14ac:dyDescent="0.3">
      <c r="B1381" s="267" t="s">
        <v>6161</v>
      </c>
    </row>
    <row r="1382" spans="2:2" ht="18.75" x14ac:dyDescent="0.3">
      <c r="B1382" s="267" t="s">
        <v>6162</v>
      </c>
    </row>
    <row r="1383" spans="2:2" ht="18.75" x14ac:dyDescent="0.3">
      <c r="B1383" s="267" t="s">
        <v>6163</v>
      </c>
    </row>
    <row r="1384" spans="2:2" ht="18.75" x14ac:dyDescent="0.3">
      <c r="B1384" s="267" t="s">
        <v>6164</v>
      </c>
    </row>
    <row r="1385" spans="2:2" ht="18.75" x14ac:dyDescent="0.3">
      <c r="B1385" s="267" t="s">
        <v>6165</v>
      </c>
    </row>
    <row r="1386" spans="2:2" ht="18.75" x14ac:dyDescent="0.3">
      <c r="B1386" s="267" t="s">
        <v>6166</v>
      </c>
    </row>
    <row r="1387" spans="2:2" ht="18.75" x14ac:dyDescent="0.3">
      <c r="B1387" s="267" t="s">
        <v>6167</v>
      </c>
    </row>
    <row r="1388" spans="2:2" ht="18.75" x14ac:dyDescent="0.3">
      <c r="B1388" s="267" t="s">
        <v>6168</v>
      </c>
    </row>
    <row r="1389" spans="2:2" ht="18.75" x14ac:dyDescent="0.3">
      <c r="B1389" s="267"/>
    </row>
    <row r="1390" spans="2:2" ht="18.75" x14ac:dyDescent="0.3">
      <c r="B1390" s="267" t="s">
        <v>175</v>
      </c>
    </row>
    <row r="1391" spans="2:2" ht="18.75" x14ac:dyDescent="0.3">
      <c r="B1391" s="267" t="s">
        <v>175</v>
      </c>
    </row>
    <row r="1392" spans="2:2" ht="18.75" x14ac:dyDescent="0.3">
      <c r="B1392" s="267" t="s">
        <v>6169</v>
      </c>
    </row>
    <row r="1393" spans="2:2" ht="18.75" x14ac:dyDescent="0.3">
      <c r="B1393" s="267" t="s">
        <v>6170</v>
      </c>
    </row>
    <row r="1394" spans="2:2" ht="18.75" x14ac:dyDescent="0.3">
      <c r="B1394" s="267" t="s">
        <v>6171</v>
      </c>
    </row>
    <row r="1395" spans="2:2" ht="18.75" x14ac:dyDescent="0.3">
      <c r="B1395" s="267" t="s">
        <v>6172</v>
      </c>
    </row>
    <row r="1396" spans="2:2" ht="18.75" x14ac:dyDescent="0.3">
      <c r="B1396" s="267"/>
    </row>
    <row r="1397" spans="2:2" ht="18.75" x14ac:dyDescent="0.3">
      <c r="B1397" s="267" t="s">
        <v>6173</v>
      </c>
    </row>
    <row r="1398" spans="2:2" ht="18.75" x14ac:dyDescent="0.3">
      <c r="B1398" s="267" t="s">
        <v>6174</v>
      </c>
    </row>
    <row r="1399" spans="2:2" ht="18.75" x14ac:dyDescent="0.3">
      <c r="B1399" s="267" t="s">
        <v>6175</v>
      </c>
    </row>
    <row r="1400" spans="2:2" ht="18.75" x14ac:dyDescent="0.3">
      <c r="B1400" s="267" t="s">
        <v>6176</v>
      </c>
    </row>
    <row r="1401" spans="2:2" ht="18.75" x14ac:dyDescent="0.3">
      <c r="B1401" s="267" t="s">
        <v>6046</v>
      </c>
    </row>
    <row r="1402" spans="2:2" ht="18.75" x14ac:dyDescent="0.3">
      <c r="B1402" s="267" t="s">
        <v>5086</v>
      </c>
    </row>
    <row r="1403" spans="2:2" ht="18.75" x14ac:dyDescent="0.3">
      <c r="B1403" s="267" t="s">
        <v>5312</v>
      </c>
    </row>
    <row r="1404" spans="2:2" ht="18.75" x14ac:dyDescent="0.3">
      <c r="B1404" s="267" t="s">
        <v>6177</v>
      </c>
    </row>
    <row r="1405" spans="2:2" ht="18.75" x14ac:dyDescent="0.3">
      <c r="B1405" s="267" t="s">
        <v>6178</v>
      </c>
    </row>
    <row r="1406" spans="2:2" ht="18.75" x14ac:dyDescent="0.3">
      <c r="B1406" s="267" t="s">
        <v>6179</v>
      </c>
    </row>
    <row r="1407" spans="2:2" ht="18.75" x14ac:dyDescent="0.3">
      <c r="B1407" s="267" t="s">
        <v>6180</v>
      </c>
    </row>
    <row r="1408" spans="2:2" ht="18.75" x14ac:dyDescent="0.3">
      <c r="B1408" s="267" t="s">
        <v>6181</v>
      </c>
    </row>
    <row r="1409" spans="2:2" ht="18.75" x14ac:dyDescent="0.3">
      <c r="B1409" s="267" t="s">
        <v>6182</v>
      </c>
    </row>
    <row r="1410" spans="2:2" ht="18.75" x14ac:dyDescent="0.3">
      <c r="B1410" s="267" t="s">
        <v>6183</v>
      </c>
    </row>
    <row r="1411" spans="2:2" ht="18.75" x14ac:dyDescent="0.3">
      <c r="B1411" s="267" t="s">
        <v>6184</v>
      </c>
    </row>
    <row r="1412" spans="2:2" ht="18.75" x14ac:dyDescent="0.3">
      <c r="B1412" s="267" t="s">
        <v>5061</v>
      </c>
    </row>
    <row r="1413" spans="2:2" ht="18.75" x14ac:dyDescent="0.3">
      <c r="B1413" s="267" t="s">
        <v>6185</v>
      </c>
    </row>
    <row r="1414" spans="2:2" ht="18.75" x14ac:dyDescent="0.3">
      <c r="B1414" s="267" t="s">
        <v>6186</v>
      </c>
    </row>
    <row r="1415" spans="2:2" ht="18.75" x14ac:dyDescent="0.3">
      <c r="B1415" s="267" t="s">
        <v>6187</v>
      </c>
    </row>
    <row r="1416" spans="2:2" ht="18.75" x14ac:dyDescent="0.3">
      <c r="B1416" s="267" t="s">
        <v>5096</v>
      </c>
    </row>
    <row r="1417" spans="2:2" ht="18.75" x14ac:dyDescent="0.3">
      <c r="B1417" s="267" t="s">
        <v>5346</v>
      </c>
    </row>
    <row r="1418" spans="2:2" ht="18.75" x14ac:dyDescent="0.3">
      <c r="B1418" s="267" t="s">
        <v>6188</v>
      </c>
    </row>
    <row r="1419" spans="2:2" ht="18.75" x14ac:dyDescent="0.3">
      <c r="B1419" s="267" t="s">
        <v>6189</v>
      </c>
    </row>
    <row r="1420" spans="2:2" ht="18.75" x14ac:dyDescent="0.3">
      <c r="B1420" s="267" t="s">
        <v>6190</v>
      </c>
    </row>
    <row r="1421" spans="2:2" ht="18.75" x14ac:dyDescent="0.3">
      <c r="B1421" s="267">
        <v>30</v>
      </c>
    </row>
    <row r="1422" spans="2:2" ht="18.75" x14ac:dyDescent="0.3">
      <c r="B1422" s="267" t="s">
        <v>6191</v>
      </c>
    </row>
    <row r="1423" spans="2:2" ht="18.75" x14ac:dyDescent="0.3">
      <c r="B1423" s="267" t="s">
        <v>5061</v>
      </c>
    </row>
    <row r="1424" spans="2:2" ht="18.75" x14ac:dyDescent="0.3">
      <c r="B1424" s="267" t="s">
        <v>6192</v>
      </c>
    </row>
    <row r="1425" spans="2:2" ht="18.75" x14ac:dyDescent="0.3">
      <c r="B1425" s="267" t="s">
        <v>6193</v>
      </c>
    </row>
    <row r="1426" spans="2:2" ht="18.75" x14ac:dyDescent="0.3">
      <c r="B1426" s="267" t="s">
        <v>6194</v>
      </c>
    </row>
    <row r="1427" spans="2:2" ht="18.75" x14ac:dyDescent="0.3">
      <c r="B1427" s="267" t="s">
        <v>6195</v>
      </c>
    </row>
    <row r="1428" spans="2:2" ht="18.75" x14ac:dyDescent="0.3">
      <c r="B1428" s="267" t="s">
        <v>6196</v>
      </c>
    </row>
    <row r="1429" spans="2:2" ht="18.75" x14ac:dyDescent="0.3">
      <c r="B1429" s="267" t="s">
        <v>6197</v>
      </c>
    </row>
    <row r="1430" spans="2:2" ht="18.75" x14ac:dyDescent="0.3">
      <c r="B1430" s="267" t="s">
        <v>6198</v>
      </c>
    </row>
    <row r="1431" spans="2:2" ht="18.75" x14ac:dyDescent="0.3">
      <c r="B1431" s="267" t="s">
        <v>6199</v>
      </c>
    </row>
    <row r="1432" spans="2:2" ht="18.75" x14ac:dyDescent="0.3">
      <c r="B1432" s="267" t="s">
        <v>6200</v>
      </c>
    </row>
    <row r="1433" spans="2:2" ht="18.75" x14ac:dyDescent="0.3">
      <c r="B1433" s="267" t="s">
        <v>6201</v>
      </c>
    </row>
    <row r="1434" spans="2:2" ht="18.75" x14ac:dyDescent="0.3">
      <c r="B1434" s="267" t="s">
        <v>6202</v>
      </c>
    </row>
    <row r="1435" spans="2:2" ht="18.75" x14ac:dyDescent="0.3">
      <c r="B1435" s="267" t="s">
        <v>6203</v>
      </c>
    </row>
    <row r="1436" spans="2:2" ht="18.75" x14ac:dyDescent="0.3">
      <c r="B1436" s="267" t="s">
        <v>6204</v>
      </c>
    </row>
    <row r="1437" spans="2:2" ht="18.75" x14ac:dyDescent="0.3">
      <c r="B1437" s="267" t="s">
        <v>6205</v>
      </c>
    </row>
    <row r="1438" spans="2:2" ht="18.75" x14ac:dyDescent="0.3">
      <c r="B1438" s="267" t="s">
        <v>6206</v>
      </c>
    </row>
    <row r="1439" spans="2:2" ht="18.75" x14ac:dyDescent="0.3">
      <c r="B1439" s="267" t="s">
        <v>5469</v>
      </c>
    </row>
    <row r="1440" spans="2:2" ht="18.75" x14ac:dyDescent="0.3">
      <c r="B1440" s="267" t="s">
        <v>6207</v>
      </c>
    </row>
    <row r="1441" spans="2:2" ht="18.75" x14ac:dyDescent="0.3">
      <c r="B1441" s="267" t="s">
        <v>6208</v>
      </c>
    </row>
    <row r="1442" spans="2:2" ht="18.75" x14ac:dyDescent="0.3">
      <c r="B1442" s="267" t="s">
        <v>6209</v>
      </c>
    </row>
    <row r="1443" spans="2:2" ht="18.75" x14ac:dyDescent="0.3">
      <c r="B1443" s="267" t="s">
        <v>6210</v>
      </c>
    </row>
    <row r="1444" spans="2:2" ht="18.75" x14ac:dyDescent="0.3">
      <c r="B1444" s="267" t="s">
        <v>6211</v>
      </c>
    </row>
    <row r="1445" spans="2:2" ht="18.75" x14ac:dyDescent="0.3">
      <c r="B1445" s="267" t="s">
        <v>6212</v>
      </c>
    </row>
    <row r="1446" spans="2:2" ht="18.75" x14ac:dyDescent="0.3">
      <c r="B1446" s="267" t="s">
        <v>6213</v>
      </c>
    </row>
    <row r="1447" spans="2:2" ht="18.75" x14ac:dyDescent="0.3">
      <c r="B1447" s="267" t="s">
        <v>6214</v>
      </c>
    </row>
    <row r="1448" spans="2:2" ht="18.75" x14ac:dyDescent="0.3">
      <c r="B1448" s="267" t="s">
        <v>6215</v>
      </c>
    </row>
    <row r="1449" spans="2:2" ht="18.75" x14ac:dyDescent="0.3">
      <c r="B1449" s="267" t="s">
        <v>5326</v>
      </c>
    </row>
    <row r="1450" spans="2:2" ht="18.75" x14ac:dyDescent="0.3">
      <c r="B1450" s="267" t="s">
        <v>5086</v>
      </c>
    </row>
    <row r="1451" spans="2:2" ht="18.75" x14ac:dyDescent="0.3">
      <c r="B1451" s="267" t="s">
        <v>6216</v>
      </c>
    </row>
    <row r="1452" spans="2:2" ht="18.75" x14ac:dyDescent="0.3">
      <c r="B1452" s="267" t="s">
        <v>6217</v>
      </c>
    </row>
    <row r="1453" spans="2:2" ht="18.75" x14ac:dyDescent="0.3">
      <c r="B1453" s="267" t="s">
        <v>6218</v>
      </c>
    </row>
    <row r="1454" spans="2:2" ht="18.75" x14ac:dyDescent="0.3">
      <c r="B1454" s="267" t="s">
        <v>6219</v>
      </c>
    </row>
    <row r="1455" spans="2:2" ht="18.75" x14ac:dyDescent="0.3">
      <c r="B1455" s="267" t="s">
        <v>6220</v>
      </c>
    </row>
    <row r="1456" spans="2:2" ht="18.75" x14ac:dyDescent="0.3">
      <c r="B1456" s="267" t="s">
        <v>6221</v>
      </c>
    </row>
    <row r="1457" spans="2:2" ht="18.75" x14ac:dyDescent="0.3">
      <c r="B1457" s="267" t="s">
        <v>5096</v>
      </c>
    </row>
    <row r="1458" spans="2:2" ht="18.75" x14ac:dyDescent="0.3">
      <c r="B1458" s="267" t="s">
        <v>6222</v>
      </c>
    </row>
    <row r="1459" spans="2:2" ht="18.75" x14ac:dyDescent="0.3">
      <c r="B1459" s="267" t="s">
        <v>6223</v>
      </c>
    </row>
    <row r="1460" spans="2:2" ht="18.75" x14ac:dyDescent="0.3">
      <c r="B1460" s="267" t="s">
        <v>6224</v>
      </c>
    </row>
    <row r="1461" spans="2:2" ht="18.75" x14ac:dyDescent="0.3">
      <c r="B1461" s="267" t="s">
        <v>5080</v>
      </c>
    </row>
    <row r="1462" spans="2:2" ht="18.75" x14ac:dyDescent="0.3">
      <c r="B1462" s="267" t="s">
        <v>6050</v>
      </c>
    </row>
    <row r="1463" spans="2:2" ht="18.75" x14ac:dyDescent="0.3">
      <c r="B1463" s="267" t="s">
        <v>6225</v>
      </c>
    </row>
    <row r="1464" spans="2:2" ht="18.75" x14ac:dyDescent="0.3">
      <c r="B1464" s="267" t="s">
        <v>6226</v>
      </c>
    </row>
    <row r="1465" spans="2:2" ht="18.75" x14ac:dyDescent="0.3">
      <c r="B1465" s="267"/>
    </row>
    <row r="1466" spans="2:2" ht="18.75" x14ac:dyDescent="0.3">
      <c r="B1466" s="267" t="s">
        <v>6227</v>
      </c>
    </row>
    <row r="1467" spans="2:2" ht="18.75" x14ac:dyDescent="0.3">
      <c r="B1467" s="267" t="s">
        <v>6228</v>
      </c>
    </row>
    <row r="1468" spans="2:2" ht="18.75" x14ac:dyDescent="0.3">
      <c r="B1468" s="267">
        <v>31</v>
      </c>
    </row>
    <row r="1469" spans="2:2" ht="18.75" x14ac:dyDescent="0.3">
      <c r="B1469" s="267" t="s">
        <v>6229</v>
      </c>
    </row>
    <row r="1470" spans="2:2" ht="18.75" x14ac:dyDescent="0.3">
      <c r="B1470" s="267" t="s">
        <v>6230</v>
      </c>
    </row>
    <row r="1471" spans="2:2" ht="18.75" x14ac:dyDescent="0.3">
      <c r="B1471" s="267" t="s">
        <v>6231</v>
      </c>
    </row>
    <row r="1472" spans="2:2" ht="18.75" x14ac:dyDescent="0.3">
      <c r="B1472" s="267" t="s">
        <v>6232</v>
      </c>
    </row>
    <row r="1473" spans="2:2" ht="18.75" x14ac:dyDescent="0.3">
      <c r="B1473" s="267" t="s">
        <v>6233</v>
      </c>
    </row>
    <row r="1474" spans="2:2" ht="18.75" x14ac:dyDescent="0.3">
      <c r="B1474" s="267"/>
    </row>
    <row r="1475" spans="2:2" ht="18.75" x14ac:dyDescent="0.3">
      <c r="B1475" s="267" t="s">
        <v>6234</v>
      </c>
    </row>
    <row r="1476" spans="2:2" ht="18.75" x14ac:dyDescent="0.3">
      <c r="B1476" s="267" t="s">
        <v>6235</v>
      </c>
    </row>
    <row r="1477" spans="2:2" ht="18.75" x14ac:dyDescent="0.3">
      <c r="B1477" s="267" t="s">
        <v>5469</v>
      </c>
    </row>
    <row r="1478" spans="2:2" ht="18.75" x14ac:dyDescent="0.3">
      <c r="B1478" s="267" t="s">
        <v>6236</v>
      </c>
    </row>
    <row r="1479" spans="2:2" ht="18.75" x14ac:dyDescent="0.3">
      <c r="B1479" s="267" t="s">
        <v>6056</v>
      </c>
    </row>
    <row r="1480" spans="2:2" ht="18.75" x14ac:dyDescent="0.3">
      <c r="B1480" s="267" t="s">
        <v>6237</v>
      </c>
    </row>
    <row r="1481" spans="2:2" ht="18.75" x14ac:dyDescent="0.3">
      <c r="B1481" s="267"/>
    </row>
    <row r="1482" spans="2:2" ht="18.75" x14ac:dyDescent="0.3">
      <c r="B1482" s="267" t="s">
        <v>6238</v>
      </c>
    </row>
    <row r="1483" spans="2:2" ht="18.75" x14ac:dyDescent="0.3">
      <c r="B1483" s="267" t="s">
        <v>6228</v>
      </c>
    </row>
    <row r="1484" spans="2:2" ht="18.75" x14ac:dyDescent="0.3">
      <c r="B1484" s="267" t="s">
        <v>6239</v>
      </c>
    </row>
    <row r="1485" spans="2:2" ht="18.75" x14ac:dyDescent="0.3">
      <c r="B1485" s="267" t="s">
        <v>6240</v>
      </c>
    </row>
    <row r="1486" spans="2:2" ht="18.75" x14ac:dyDescent="0.3">
      <c r="B1486" s="267" t="s">
        <v>6241</v>
      </c>
    </row>
    <row r="1487" spans="2:2" ht="18.75" x14ac:dyDescent="0.3">
      <c r="B1487" s="267" t="s">
        <v>6242</v>
      </c>
    </row>
    <row r="1488" spans="2:2" ht="18.75" x14ac:dyDescent="0.3">
      <c r="B1488" s="267" t="s">
        <v>6243</v>
      </c>
    </row>
    <row r="1489" spans="2:2" ht="18.75" x14ac:dyDescent="0.3">
      <c r="B1489" s="267"/>
    </row>
    <row r="1490" spans="2:2" ht="18.75" x14ac:dyDescent="0.3">
      <c r="B1490" s="267" t="s">
        <v>6244</v>
      </c>
    </row>
    <row r="1491" spans="2:2" ht="18.75" x14ac:dyDescent="0.3">
      <c r="B1491" s="267" t="s">
        <v>6245</v>
      </c>
    </row>
    <row r="1492" spans="2:2" ht="18.75" x14ac:dyDescent="0.3">
      <c r="B1492" s="267" t="s">
        <v>6246</v>
      </c>
    </row>
    <row r="1493" spans="2:2" ht="18.75" x14ac:dyDescent="0.3">
      <c r="B1493" s="267" t="s">
        <v>6247</v>
      </c>
    </row>
    <row r="1494" spans="2:2" ht="18.75" x14ac:dyDescent="0.3">
      <c r="B1494" s="267" t="s">
        <v>5326</v>
      </c>
    </row>
    <row r="1495" spans="2:2" ht="18.75" x14ac:dyDescent="0.3">
      <c r="B1495" s="267" t="s">
        <v>5086</v>
      </c>
    </row>
    <row r="1496" spans="2:2" ht="18.75" x14ac:dyDescent="0.3">
      <c r="B1496" s="267" t="s">
        <v>6216</v>
      </c>
    </row>
    <row r="1497" spans="2:2" ht="18.75" x14ac:dyDescent="0.3">
      <c r="B1497" s="267" t="s">
        <v>6248</v>
      </c>
    </row>
    <row r="1498" spans="2:2" ht="18.75" x14ac:dyDescent="0.3">
      <c r="B1498" s="267" t="s">
        <v>5315</v>
      </c>
    </row>
    <row r="1499" spans="2:2" ht="18.75" x14ac:dyDescent="0.3">
      <c r="B1499" s="267" t="s">
        <v>6249</v>
      </c>
    </row>
    <row r="1500" spans="2:2" ht="18.75" x14ac:dyDescent="0.3">
      <c r="B1500" s="267" t="s">
        <v>5061</v>
      </c>
    </row>
    <row r="1501" spans="2:2" ht="18.75" x14ac:dyDescent="0.3">
      <c r="B1501" s="267" t="s">
        <v>6250</v>
      </c>
    </row>
    <row r="1502" spans="2:2" ht="18.75" x14ac:dyDescent="0.3">
      <c r="B1502" s="267" t="s">
        <v>6251</v>
      </c>
    </row>
    <row r="1503" spans="2:2" ht="18.75" x14ac:dyDescent="0.3">
      <c r="B1503" s="267" t="s">
        <v>6252</v>
      </c>
    </row>
    <row r="1504" spans="2:2" ht="18.75" x14ac:dyDescent="0.3">
      <c r="B1504" s="267" t="s">
        <v>6253</v>
      </c>
    </row>
    <row r="1505" spans="2:2" ht="18.75" x14ac:dyDescent="0.3">
      <c r="B1505" s="267" t="s">
        <v>5326</v>
      </c>
    </row>
    <row r="1506" spans="2:2" ht="18.75" x14ac:dyDescent="0.3">
      <c r="B1506" s="267" t="s">
        <v>5086</v>
      </c>
    </row>
    <row r="1507" spans="2:2" ht="18.75" x14ac:dyDescent="0.3">
      <c r="B1507" s="267" t="s">
        <v>6254</v>
      </c>
    </row>
    <row r="1508" spans="2:2" ht="18.75" x14ac:dyDescent="0.3">
      <c r="B1508" s="267" t="s">
        <v>5096</v>
      </c>
    </row>
    <row r="1509" spans="2:2" ht="18.75" x14ac:dyDescent="0.3">
      <c r="B1509" s="267" t="s">
        <v>6255</v>
      </c>
    </row>
    <row r="1510" spans="2:2" ht="18.75" x14ac:dyDescent="0.3">
      <c r="B1510" s="267" t="s">
        <v>6256</v>
      </c>
    </row>
    <row r="1511" spans="2:2" ht="18.75" x14ac:dyDescent="0.3">
      <c r="B1511" s="267" t="s">
        <v>6257</v>
      </c>
    </row>
    <row r="1512" spans="2:2" ht="18.75" x14ac:dyDescent="0.3">
      <c r="B1512" s="267" t="s">
        <v>6258</v>
      </c>
    </row>
    <row r="1513" spans="2:2" ht="18.75" x14ac:dyDescent="0.3">
      <c r="B1513" s="267">
        <v>32</v>
      </c>
    </row>
    <row r="1514" spans="2:2" ht="18.75" x14ac:dyDescent="0.3">
      <c r="B1514" s="267" t="s">
        <v>5343</v>
      </c>
    </row>
    <row r="1515" spans="2:2" ht="18.75" x14ac:dyDescent="0.3">
      <c r="B1515" s="267" t="s">
        <v>6259</v>
      </c>
    </row>
    <row r="1516" spans="2:2" ht="18.75" x14ac:dyDescent="0.3">
      <c r="B1516" s="267" t="s">
        <v>6260</v>
      </c>
    </row>
    <row r="1517" spans="2:2" ht="18.75" x14ac:dyDescent="0.3">
      <c r="B1517" s="267" t="s">
        <v>6261</v>
      </c>
    </row>
    <row r="1518" spans="2:2" ht="18.75" x14ac:dyDescent="0.3">
      <c r="B1518" s="267" t="s">
        <v>6262</v>
      </c>
    </row>
    <row r="1519" spans="2:2" ht="18.75" x14ac:dyDescent="0.3">
      <c r="B1519" s="267" t="s">
        <v>6263</v>
      </c>
    </row>
    <row r="1520" spans="2:2" ht="18.75" x14ac:dyDescent="0.3">
      <c r="B1520" s="267" t="s">
        <v>6264</v>
      </c>
    </row>
    <row r="1521" spans="2:2" ht="18.75" x14ac:dyDescent="0.3">
      <c r="B1521" s="267" t="s">
        <v>6265</v>
      </c>
    </row>
    <row r="1522" spans="2:2" ht="18.75" x14ac:dyDescent="0.3">
      <c r="B1522" s="267" t="s">
        <v>6266</v>
      </c>
    </row>
    <row r="1523" spans="2:2" ht="18.75" x14ac:dyDescent="0.3">
      <c r="B1523" s="267"/>
    </row>
    <row r="1524" spans="2:2" ht="18.75" x14ac:dyDescent="0.3">
      <c r="B1524" s="267" t="s">
        <v>6267</v>
      </c>
    </row>
    <row r="1525" spans="2:2" ht="18.75" x14ac:dyDescent="0.3">
      <c r="B1525" s="267" t="s">
        <v>6268</v>
      </c>
    </row>
    <row r="1526" spans="2:2" ht="18.75" x14ac:dyDescent="0.3">
      <c r="B1526" s="267" t="s">
        <v>6269</v>
      </c>
    </row>
    <row r="1527" spans="2:2" ht="18.75" x14ac:dyDescent="0.3">
      <c r="B1527" s="267" t="s">
        <v>6270</v>
      </c>
    </row>
    <row r="1528" spans="2:2" ht="18.75" x14ac:dyDescent="0.3">
      <c r="B1528" s="267" t="s">
        <v>6271</v>
      </c>
    </row>
    <row r="1529" spans="2:2" ht="18.75" x14ac:dyDescent="0.3">
      <c r="B1529" s="267"/>
    </row>
    <row r="1530" spans="2:2" ht="18.75" x14ac:dyDescent="0.3">
      <c r="B1530" s="267" t="s">
        <v>6272</v>
      </c>
    </row>
    <row r="1531" spans="2:2" ht="18.75" x14ac:dyDescent="0.3">
      <c r="B1531" s="267" t="s">
        <v>6273</v>
      </c>
    </row>
    <row r="1532" spans="2:2" ht="18.75" x14ac:dyDescent="0.3">
      <c r="B1532" s="267" t="s">
        <v>6274</v>
      </c>
    </row>
    <row r="1533" spans="2:2" ht="18.75" x14ac:dyDescent="0.3">
      <c r="B1533" s="267" t="s">
        <v>5086</v>
      </c>
    </row>
    <row r="1534" spans="2:2" ht="18.75" x14ac:dyDescent="0.3">
      <c r="B1534" s="267" t="s">
        <v>6275</v>
      </c>
    </row>
    <row r="1535" spans="2:2" ht="18.75" x14ac:dyDescent="0.3">
      <c r="B1535" s="267" t="s">
        <v>6276</v>
      </c>
    </row>
    <row r="1536" spans="2:2" ht="18.75" x14ac:dyDescent="0.3">
      <c r="B1536" s="267" t="s">
        <v>6277</v>
      </c>
    </row>
    <row r="1537" spans="2:2" ht="18.75" x14ac:dyDescent="0.3">
      <c r="B1537" s="267" t="s">
        <v>6278</v>
      </c>
    </row>
    <row r="1538" spans="2:2" ht="18.75" x14ac:dyDescent="0.3">
      <c r="B1538" s="267" t="s">
        <v>5061</v>
      </c>
    </row>
    <row r="1539" spans="2:2" ht="18.75" x14ac:dyDescent="0.3">
      <c r="B1539" s="267" t="s">
        <v>6279</v>
      </c>
    </row>
    <row r="1540" spans="2:2" ht="18.75" x14ac:dyDescent="0.3">
      <c r="B1540" s="267" t="s">
        <v>6280</v>
      </c>
    </row>
    <row r="1541" spans="2:2" ht="18.75" x14ac:dyDescent="0.3">
      <c r="B1541" s="267" t="s">
        <v>6281</v>
      </c>
    </row>
    <row r="1542" spans="2:2" ht="18.75" x14ac:dyDescent="0.3">
      <c r="B1542" s="267" t="s">
        <v>6282</v>
      </c>
    </row>
    <row r="1543" spans="2:2" ht="18.75" x14ac:dyDescent="0.3">
      <c r="B1543" s="267" t="s">
        <v>6283</v>
      </c>
    </row>
    <row r="1544" spans="2:2" ht="18.75" x14ac:dyDescent="0.3">
      <c r="B1544" s="267" t="s">
        <v>6284</v>
      </c>
    </row>
    <row r="1545" spans="2:2" ht="18.75" x14ac:dyDescent="0.3">
      <c r="B1545" s="267" t="s">
        <v>6285</v>
      </c>
    </row>
    <row r="1546" spans="2:2" ht="18.75" x14ac:dyDescent="0.3">
      <c r="B1546" s="267" t="s">
        <v>5080</v>
      </c>
    </row>
    <row r="1547" spans="2:2" ht="18.75" x14ac:dyDescent="0.3">
      <c r="B1547" s="267" t="s">
        <v>6286</v>
      </c>
    </row>
    <row r="1548" spans="2:2" ht="18.75" x14ac:dyDescent="0.3">
      <c r="B1548" s="267" t="s">
        <v>6287</v>
      </c>
    </row>
    <row r="1549" spans="2:2" ht="18.75" x14ac:dyDescent="0.3">
      <c r="B1549" s="267" t="s">
        <v>5096</v>
      </c>
    </row>
    <row r="1550" spans="2:2" ht="18.75" x14ac:dyDescent="0.3">
      <c r="B1550" s="267" t="s">
        <v>6288</v>
      </c>
    </row>
    <row r="1551" spans="2:2" ht="18.75" x14ac:dyDescent="0.3">
      <c r="B1551" s="267" t="s">
        <v>6289</v>
      </c>
    </row>
    <row r="1552" spans="2:2" ht="18.75" x14ac:dyDescent="0.3">
      <c r="B1552" s="267" t="s">
        <v>6290</v>
      </c>
    </row>
    <row r="1553" spans="2:2" ht="18.75" x14ac:dyDescent="0.3">
      <c r="B1553" s="267" t="s">
        <v>6291</v>
      </c>
    </row>
    <row r="1554" spans="2:2" ht="18.75" x14ac:dyDescent="0.3">
      <c r="B1554" s="267" t="s">
        <v>6273</v>
      </c>
    </row>
    <row r="1555" spans="2:2" ht="18.75" x14ac:dyDescent="0.3">
      <c r="B1555" s="267" t="s">
        <v>6274</v>
      </c>
    </row>
    <row r="1556" spans="2:2" ht="18.75" x14ac:dyDescent="0.3">
      <c r="B1556" s="267" t="s">
        <v>5086</v>
      </c>
    </row>
    <row r="1557" spans="2:2" ht="18.75" x14ac:dyDescent="0.3">
      <c r="B1557" s="267" t="s">
        <v>6292</v>
      </c>
    </row>
    <row r="1558" spans="2:2" ht="18.75" x14ac:dyDescent="0.3">
      <c r="B1558" s="267" t="s">
        <v>6293</v>
      </c>
    </row>
    <row r="1559" spans="2:2" ht="18.75" x14ac:dyDescent="0.3">
      <c r="B1559" s="267">
        <v>33</v>
      </c>
    </row>
    <row r="1560" spans="2:2" ht="18.75" x14ac:dyDescent="0.3">
      <c r="B1560" s="267" t="s">
        <v>6256</v>
      </c>
    </row>
    <row r="1561" spans="2:2" ht="18.75" x14ac:dyDescent="0.3">
      <c r="B1561" s="267" t="s">
        <v>6294</v>
      </c>
    </row>
    <row r="1562" spans="2:2" ht="18.75" x14ac:dyDescent="0.3">
      <c r="B1562" s="267" t="s">
        <v>6266</v>
      </c>
    </row>
    <row r="1563" spans="2:2" ht="18.75" x14ac:dyDescent="0.3">
      <c r="B1563" s="267" t="s">
        <v>6295</v>
      </c>
    </row>
    <row r="1564" spans="2:2" ht="18.75" x14ac:dyDescent="0.3">
      <c r="B1564" s="267" t="s">
        <v>6296</v>
      </c>
    </row>
    <row r="1565" spans="2:2" ht="18.75" x14ac:dyDescent="0.3">
      <c r="B1565" s="267" t="s">
        <v>6297</v>
      </c>
    </row>
    <row r="1566" spans="2:2" ht="18.75" x14ac:dyDescent="0.3">
      <c r="B1566" s="267" t="s">
        <v>6298</v>
      </c>
    </row>
    <row r="1567" spans="2:2" ht="18.75" x14ac:dyDescent="0.3">
      <c r="B1567" s="267" t="s">
        <v>5777</v>
      </c>
    </row>
    <row r="1568" spans="2:2" ht="18.75" x14ac:dyDescent="0.3">
      <c r="B1568" s="267" t="s">
        <v>6299</v>
      </c>
    </row>
    <row r="1569" spans="2:2" ht="18.75" x14ac:dyDescent="0.3">
      <c r="B1569" s="267" t="s">
        <v>6300</v>
      </c>
    </row>
    <row r="1570" spans="2:2" ht="18.75" x14ac:dyDescent="0.3">
      <c r="B1570" s="267" t="s">
        <v>6301</v>
      </c>
    </row>
    <row r="1571" spans="2:2" ht="18.75" x14ac:dyDescent="0.3">
      <c r="B1571" s="267" t="s">
        <v>6302</v>
      </c>
    </row>
    <row r="1572" spans="2:2" ht="18.75" x14ac:dyDescent="0.3">
      <c r="B1572" s="267" t="s">
        <v>6303</v>
      </c>
    </row>
    <row r="1573" spans="2:2" ht="18.75" x14ac:dyDescent="0.3">
      <c r="B1573" s="267" t="s">
        <v>6304</v>
      </c>
    </row>
    <row r="1574" spans="2:2" ht="18.75" x14ac:dyDescent="0.3">
      <c r="B1574" s="267" t="s">
        <v>6305</v>
      </c>
    </row>
    <row r="1575" spans="2:2" ht="18.75" x14ac:dyDescent="0.3">
      <c r="B1575" s="267" t="s">
        <v>6306</v>
      </c>
    </row>
    <row r="1576" spans="2:2" ht="18.75" x14ac:dyDescent="0.3">
      <c r="B1576" s="267" t="s">
        <v>6307</v>
      </c>
    </row>
    <row r="1577" spans="2:2" ht="18.75" x14ac:dyDescent="0.3">
      <c r="B1577" s="267" t="s">
        <v>6266</v>
      </c>
    </row>
    <row r="1578" spans="2:2" ht="18.75" x14ac:dyDescent="0.3">
      <c r="B1578" s="267" t="s">
        <v>6308</v>
      </c>
    </row>
    <row r="1579" spans="2:2" ht="18.75" x14ac:dyDescent="0.3">
      <c r="B1579" s="267" t="s">
        <v>6309</v>
      </c>
    </row>
    <row r="1580" spans="2:2" ht="18.75" x14ac:dyDescent="0.3">
      <c r="B1580" s="267" t="s">
        <v>6310</v>
      </c>
    </row>
    <row r="1581" spans="2:2" ht="18.75" x14ac:dyDescent="0.3">
      <c r="B1581" s="267" t="s">
        <v>6311</v>
      </c>
    </row>
    <row r="1582" spans="2:2" ht="18.75" x14ac:dyDescent="0.3">
      <c r="B1582" s="267"/>
    </row>
    <row r="1583" spans="2:2" ht="18.75" x14ac:dyDescent="0.3">
      <c r="B1583" s="267" t="s">
        <v>6312</v>
      </c>
    </row>
    <row r="1584" spans="2:2" ht="18.75" x14ac:dyDescent="0.3">
      <c r="B1584" s="267"/>
    </row>
    <row r="1585" spans="2:2" ht="18.75" x14ac:dyDescent="0.3">
      <c r="B1585" s="267" t="s">
        <v>6313</v>
      </c>
    </row>
    <row r="1586" spans="2:2" ht="18.75" x14ac:dyDescent="0.3">
      <c r="B1586" s="267" t="s">
        <v>6314</v>
      </c>
    </row>
    <row r="1587" spans="2:2" ht="18.75" x14ac:dyDescent="0.3">
      <c r="B1587" s="267" t="s">
        <v>6315</v>
      </c>
    </row>
    <row r="1588" spans="2:2" ht="18.75" x14ac:dyDescent="0.3">
      <c r="B1588" s="267" t="s">
        <v>6316</v>
      </c>
    </row>
    <row r="1589" spans="2:2" ht="18.75" x14ac:dyDescent="0.3">
      <c r="B1589" s="267"/>
    </row>
    <row r="1590" spans="2:2" ht="18.75" x14ac:dyDescent="0.3">
      <c r="B1590" s="267" t="s">
        <v>6317</v>
      </c>
    </row>
    <row r="1591" spans="2:2" ht="18.75" x14ac:dyDescent="0.3">
      <c r="B1591" s="267"/>
    </row>
    <row r="1592" spans="2:2" ht="18.75" x14ac:dyDescent="0.3">
      <c r="B1592" s="267" t="s">
        <v>6318</v>
      </c>
    </row>
    <row r="1593" spans="2:2" ht="18.75" x14ac:dyDescent="0.3">
      <c r="B1593" s="267" t="s">
        <v>6319</v>
      </c>
    </row>
    <row r="1594" spans="2:2" ht="18.75" x14ac:dyDescent="0.3">
      <c r="B1594" s="267" t="s">
        <v>6320</v>
      </c>
    </row>
    <row r="1595" spans="2:2" ht="18.75" x14ac:dyDescent="0.3">
      <c r="B1595" s="267" t="s">
        <v>6321</v>
      </c>
    </row>
    <row r="1596" spans="2:2" ht="18.75" x14ac:dyDescent="0.3">
      <c r="B1596" s="267" t="s">
        <v>6322</v>
      </c>
    </row>
    <row r="1597" spans="2:2" ht="18.75" x14ac:dyDescent="0.3">
      <c r="B1597" s="267" t="s">
        <v>6323</v>
      </c>
    </row>
    <row r="1598" spans="2:2" ht="18.75" x14ac:dyDescent="0.3">
      <c r="B1598" s="267" t="s">
        <v>6324</v>
      </c>
    </row>
    <row r="1599" spans="2:2" ht="18.75" x14ac:dyDescent="0.3">
      <c r="B1599" s="267" t="s">
        <v>6325</v>
      </c>
    </row>
    <row r="1600" spans="2:2" ht="18.75" x14ac:dyDescent="0.3">
      <c r="B1600" s="267" t="s">
        <v>6326</v>
      </c>
    </row>
    <row r="1601" spans="2:2" ht="18.75" x14ac:dyDescent="0.3">
      <c r="B1601" s="267" t="s">
        <v>6327</v>
      </c>
    </row>
    <row r="1602" spans="2:2" ht="18.75" x14ac:dyDescent="0.3">
      <c r="B1602" s="267" t="s">
        <v>6328</v>
      </c>
    </row>
    <row r="1603" spans="2:2" ht="18.75" x14ac:dyDescent="0.3">
      <c r="B1603" s="267" t="s">
        <v>6078</v>
      </c>
    </row>
    <row r="1604" spans="2:2" ht="18.75" x14ac:dyDescent="0.3">
      <c r="B1604" s="267">
        <v>34</v>
      </c>
    </row>
    <row r="1605" spans="2:2" ht="18.75" x14ac:dyDescent="0.3">
      <c r="B1605" s="267" t="s">
        <v>6329</v>
      </c>
    </row>
    <row r="1606" spans="2:2" ht="18.75" x14ac:dyDescent="0.3">
      <c r="B1606" s="267" t="s">
        <v>6330</v>
      </c>
    </row>
    <row r="1607" spans="2:2" ht="18.75" x14ac:dyDescent="0.3">
      <c r="B1607" s="267" t="s">
        <v>5627</v>
      </c>
    </row>
    <row r="1608" spans="2:2" ht="18.75" x14ac:dyDescent="0.3">
      <c r="B1608" s="267" t="s">
        <v>6331</v>
      </c>
    </row>
    <row r="1609" spans="2:2" ht="18.75" x14ac:dyDescent="0.3">
      <c r="B1609" s="267" t="s">
        <v>6332</v>
      </c>
    </row>
    <row r="1610" spans="2:2" ht="18.75" x14ac:dyDescent="0.3">
      <c r="B1610" s="267" t="s">
        <v>5777</v>
      </c>
    </row>
    <row r="1611" spans="2:2" ht="18.75" x14ac:dyDescent="0.3">
      <c r="B1611" s="267" t="s">
        <v>6333</v>
      </c>
    </row>
    <row r="1612" spans="2:2" ht="18.75" x14ac:dyDescent="0.3">
      <c r="B1612" s="267" t="s">
        <v>6334</v>
      </c>
    </row>
    <row r="1613" spans="2:2" ht="18.75" x14ac:dyDescent="0.3">
      <c r="B1613" s="267" t="s">
        <v>6335</v>
      </c>
    </row>
    <row r="1614" spans="2:2" ht="18.75" x14ac:dyDescent="0.3">
      <c r="B1614" s="267" t="s">
        <v>6336</v>
      </c>
    </row>
    <row r="1615" spans="2:2" ht="18.75" x14ac:dyDescent="0.3">
      <c r="B1615" s="267" t="s">
        <v>175</v>
      </c>
    </row>
    <row r="1616" spans="2:2" ht="18.75" x14ac:dyDescent="0.3">
      <c r="B1616" s="267" t="s">
        <v>6337</v>
      </c>
    </row>
    <row r="1617" spans="2:2" ht="18.75" x14ac:dyDescent="0.3">
      <c r="B1617" s="267" t="s">
        <v>6338</v>
      </c>
    </row>
    <row r="1618" spans="2:2" ht="18.75" x14ac:dyDescent="0.3">
      <c r="B1618" s="267"/>
    </row>
    <row r="1619" spans="2:2" ht="18.75" x14ac:dyDescent="0.3">
      <c r="B1619" s="267" t="s">
        <v>6339</v>
      </c>
    </row>
    <row r="1620" spans="2:2" ht="18.75" x14ac:dyDescent="0.3">
      <c r="B1620" s="267" t="s">
        <v>6340</v>
      </c>
    </row>
    <row r="1621" spans="2:2" ht="18.75" x14ac:dyDescent="0.3">
      <c r="B1621" s="267" t="s">
        <v>6341</v>
      </c>
    </row>
    <row r="1622" spans="2:2" ht="18.75" x14ac:dyDescent="0.3">
      <c r="B1622" s="267" t="s">
        <v>6342</v>
      </c>
    </row>
    <row r="1623" spans="2:2" ht="18.75" x14ac:dyDescent="0.3">
      <c r="B1623" s="267" t="s">
        <v>6343</v>
      </c>
    </row>
    <row r="1624" spans="2:2" ht="18.75" x14ac:dyDescent="0.3">
      <c r="B1624" s="267" t="s">
        <v>6344</v>
      </c>
    </row>
    <row r="1625" spans="2:2" ht="18.75" x14ac:dyDescent="0.3">
      <c r="B1625" s="267" t="s">
        <v>6345</v>
      </c>
    </row>
    <row r="1626" spans="2:2" ht="18.75" x14ac:dyDescent="0.3">
      <c r="B1626" s="267" t="s">
        <v>6346</v>
      </c>
    </row>
    <row r="1627" spans="2:2" ht="18.75" x14ac:dyDescent="0.3">
      <c r="B1627" s="267" t="s">
        <v>6347</v>
      </c>
    </row>
    <row r="1628" spans="2:2" ht="18.75" x14ac:dyDescent="0.3">
      <c r="B1628" s="267" t="s">
        <v>6348</v>
      </c>
    </row>
    <row r="1629" spans="2:2" ht="18.75" x14ac:dyDescent="0.3">
      <c r="B1629" s="267" t="s">
        <v>6349</v>
      </c>
    </row>
    <row r="1630" spans="2:2" ht="18.75" x14ac:dyDescent="0.3">
      <c r="B1630" s="267" t="s">
        <v>6350</v>
      </c>
    </row>
    <row r="1631" spans="2:2" ht="18.75" x14ac:dyDescent="0.3">
      <c r="B1631" s="267" t="s">
        <v>6351</v>
      </c>
    </row>
    <row r="1632" spans="2:2" ht="18.75" x14ac:dyDescent="0.3">
      <c r="B1632" s="267" t="s">
        <v>6352</v>
      </c>
    </row>
    <row r="1633" spans="2:2" ht="18.75" x14ac:dyDescent="0.3">
      <c r="B1633" s="267" t="s">
        <v>6353</v>
      </c>
    </row>
    <row r="1634" spans="2:2" ht="18.75" x14ac:dyDescent="0.3">
      <c r="B1634" s="267" t="s">
        <v>6354</v>
      </c>
    </row>
    <row r="1635" spans="2:2" ht="18.75" x14ac:dyDescent="0.3">
      <c r="B1635" s="267" t="s">
        <v>6355</v>
      </c>
    </row>
    <row r="1636" spans="2:2" ht="18.75" x14ac:dyDescent="0.3">
      <c r="B1636" s="267" t="s">
        <v>6356</v>
      </c>
    </row>
    <row r="1637" spans="2:2" ht="18.75" x14ac:dyDescent="0.3">
      <c r="B1637" s="267"/>
    </row>
    <row r="1638" spans="2:2" ht="18.75" x14ac:dyDescent="0.3">
      <c r="B1638" s="267" t="s">
        <v>6357</v>
      </c>
    </row>
    <row r="1639" spans="2:2" ht="18.75" x14ac:dyDescent="0.3">
      <c r="B1639" s="267" t="s">
        <v>6358</v>
      </c>
    </row>
    <row r="1640" spans="2:2" ht="18.75" x14ac:dyDescent="0.3">
      <c r="B1640" s="267"/>
    </row>
    <row r="1641" spans="2:2" ht="18.75" x14ac:dyDescent="0.3">
      <c r="B1641" s="267" t="s">
        <v>6359</v>
      </c>
    </row>
    <row r="1642" spans="2:2" ht="18.75" x14ac:dyDescent="0.3">
      <c r="B1642" s="267"/>
    </row>
    <row r="1643" spans="2:2" ht="18.75" x14ac:dyDescent="0.3">
      <c r="B1643" s="267" t="s">
        <v>6360</v>
      </c>
    </row>
    <row r="1644" spans="2:2" ht="18.75" x14ac:dyDescent="0.3">
      <c r="B1644" s="267" t="s">
        <v>6361</v>
      </c>
    </row>
    <row r="1645" spans="2:2" ht="18.75" x14ac:dyDescent="0.3">
      <c r="B1645" s="267" t="s">
        <v>6362</v>
      </c>
    </row>
    <row r="1646" spans="2:2" ht="18.75" x14ac:dyDescent="0.3">
      <c r="B1646" s="267" t="s">
        <v>6363</v>
      </c>
    </row>
    <row r="1647" spans="2:2" ht="18.75" x14ac:dyDescent="0.3">
      <c r="B1647" s="267" t="s">
        <v>6364</v>
      </c>
    </row>
    <row r="1648" spans="2:2" ht="18.75" x14ac:dyDescent="0.3">
      <c r="B1648" s="267"/>
    </row>
    <row r="1649" spans="2:2" ht="18.75" x14ac:dyDescent="0.3">
      <c r="B1649" s="267">
        <v>35</v>
      </c>
    </row>
    <row r="1650" spans="2:2" ht="18.75" x14ac:dyDescent="0.3">
      <c r="B1650" s="267" t="s">
        <v>6365</v>
      </c>
    </row>
    <row r="1651" spans="2:2" ht="18.75" x14ac:dyDescent="0.3">
      <c r="B1651" s="267" t="s">
        <v>6366</v>
      </c>
    </row>
    <row r="1652" spans="2:2" ht="18.75" x14ac:dyDescent="0.3">
      <c r="B1652" s="267" t="s">
        <v>6367</v>
      </c>
    </row>
    <row r="1653" spans="2:2" ht="18.75" x14ac:dyDescent="0.3">
      <c r="B1653" s="267" t="s">
        <v>6368</v>
      </c>
    </row>
    <row r="1654" spans="2:2" ht="18.75" x14ac:dyDescent="0.3">
      <c r="B1654" s="267" t="s">
        <v>6369</v>
      </c>
    </row>
    <row r="1655" spans="2:2" ht="18.75" x14ac:dyDescent="0.3">
      <c r="B1655" s="267" t="s">
        <v>6370</v>
      </c>
    </row>
    <row r="1656" spans="2:2" ht="18.75" x14ac:dyDescent="0.3">
      <c r="B1656" s="267" t="s">
        <v>6371</v>
      </c>
    </row>
    <row r="1657" spans="2:2" ht="18.75" x14ac:dyDescent="0.3">
      <c r="B1657" s="267" t="s">
        <v>6372</v>
      </c>
    </row>
    <row r="1658" spans="2:2" ht="18.75" x14ac:dyDescent="0.3">
      <c r="B1658" s="267" t="s">
        <v>6373</v>
      </c>
    </row>
    <row r="1659" spans="2:2" ht="18.75" x14ac:dyDescent="0.3">
      <c r="B1659" s="267" t="s">
        <v>175</v>
      </c>
    </row>
    <row r="1660" spans="2:2" ht="18.75" x14ac:dyDescent="0.3">
      <c r="B1660" s="267" t="s">
        <v>6374</v>
      </c>
    </row>
    <row r="1661" spans="2:2" ht="18.75" x14ac:dyDescent="0.3">
      <c r="B1661" s="267" t="s">
        <v>6375</v>
      </c>
    </row>
    <row r="1662" spans="2:2" ht="18.75" x14ac:dyDescent="0.3">
      <c r="B1662" s="267" t="s">
        <v>6376</v>
      </c>
    </row>
    <row r="1663" spans="2:2" ht="18.75" x14ac:dyDescent="0.3">
      <c r="B1663" s="267" t="s">
        <v>162</v>
      </c>
    </row>
    <row r="1664" spans="2:2" ht="18.75" x14ac:dyDescent="0.3">
      <c r="B1664" s="267"/>
    </row>
    <row r="1665" spans="2:2" ht="18.75" x14ac:dyDescent="0.3">
      <c r="B1665" s="267" t="s">
        <v>6377</v>
      </c>
    </row>
    <row r="1666" spans="2:2" ht="18.75" x14ac:dyDescent="0.3">
      <c r="B1666" s="267" t="s">
        <v>6378</v>
      </c>
    </row>
    <row r="1667" spans="2:2" ht="18.75" x14ac:dyDescent="0.3">
      <c r="B1667" s="267" t="s">
        <v>6379</v>
      </c>
    </row>
    <row r="1668" spans="2:2" ht="18.75" x14ac:dyDescent="0.3">
      <c r="B1668" s="267" t="s">
        <v>6380</v>
      </c>
    </row>
    <row r="1669" spans="2:2" ht="18.75" x14ac:dyDescent="0.3">
      <c r="B1669" s="267" t="s">
        <v>6381</v>
      </c>
    </row>
    <row r="1670" spans="2:2" ht="18.75" x14ac:dyDescent="0.3">
      <c r="B1670" s="267" t="s">
        <v>6382</v>
      </c>
    </row>
    <row r="1671" spans="2:2" ht="18.75" x14ac:dyDescent="0.3">
      <c r="B1671" s="267" t="s">
        <v>6383</v>
      </c>
    </row>
    <row r="1672" spans="2:2" ht="18.75" x14ac:dyDescent="0.3">
      <c r="B1672" s="267" t="s">
        <v>6384</v>
      </c>
    </row>
    <row r="1673" spans="2:2" ht="18.75" x14ac:dyDescent="0.3">
      <c r="B1673" s="267" t="e">
        <f>- плановых проверок соблюдения и исполнения должностными лицами</f>
        <v>#NAME?</v>
      </c>
    </row>
    <row r="1674" spans="2:2" ht="18.75" x14ac:dyDescent="0.3">
      <c r="B1674" s="267" t="s">
        <v>6385</v>
      </c>
    </row>
    <row r="1675" spans="2:2" ht="18.75" x14ac:dyDescent="0.3">
      <c r="B1675" s="267" t="s">
        <v>6386</v>
      </c>
    </row>
    <row r="1676" spans="2:2" ht="18.75" x14ac:dyDescent="0.3">
      <c r="B1676" s="267" t="e">
        <f>- внеплановых проверок соблюдения и предоставления муниципальными</f>
        <v>#NAME?</v>
      </c>
    </row>
    <row r="1677" spans="2:2" ht="18.75" x14ac:dyDescent="0.3">
      <c r="B1677" s="267" t="s">
        <v>6387</v>
      </c>
    </row>
    <row r="1678" spans="2:2" ht="18.75" x14ac:dyDescent="0.3">
      <c r="B1678" s="267" t="s">
        <v>6388</v>
      </c>
    </row>
    <row r="1679" spans="2:2" ht="18.75" x14ac:dyDescent="0.3">
      <c r="B1679" s="267" t="s">
        <v>6389</v>
      </c>
    </row>
    <row r="1680" spans="2:2" ht="18.75" x14ac:dyDescent="0.3">
      <c r="B1680" s="267" t="s">
        <v>6390</v>
      </c>
    </row>
    <row r="1681" spans="2:2" ht="18.75" x14ac:dyDescent="0.3">
      <c r="B1681" s="267" t="s">
        <v>6391</v>
      </c>
    </row>
    <row r="1682" spans="2:2" ht="18.75" x14ac:dyDescent="0.3">
      <c r="B1682" s="267" t="s">
        <v>6392</v>
      </c>
    </row>
    <row r="1683" spans="2:2" ht="18.75" x14ac:dyDescent="0.3">
      <c r="B1683" s="267" t="s">
        <v>6393</v>
      </c>
    </row>
    <row r="1684" spans="2:2" ht="18.75" x14ac:dyDescent="0.3">
      <c r="B1684" s="267" t="s">
        <v>6394</v>
      </c>
    </row>
    <row r="1685" spans="2:2" ht="18.75" x14ac:dyDescent="0.3">
      <c r="B1685" s="267" t="e">
        <f>- знание ответственными специалистами требований настоящего</f>
        <v>#NAME?</v>
      </c>
    </row>
    <row r="1686" spans="2:2" ht="18.75" x14ac:dyDescent="0.3">
      <c r="B1686" s="267" t="s">
        <v>6395</v>
      </c>
    </row>
    <row r="1687" spans="2:2" ht="18.75" x14ac:dyDescent="0.3">
      <c r="B1687" s="267" t="s">
        <v>6396</v>
      </c>
    </row>
    <row r="1688" spans="2:2" ht="18.75" x14ac:dyDescent="0.3">
      <c r="B1688" s="267" t="e">
        <f>- соблюдение работниками отдела сроков и последовательности</f>
        <v>#NAME?</v>
      </c>
    </row>
    <row r="1689" spans="2:2" ht="18.75" x14ac:dyDescent="0.3">
      <c r="B1689" s="267" t="s">
        <v>6397</v>
      </c>
    </row>
    <row r="1690" spans="2:2" ht="18.75" x14ac:dyDescent="0.3">
      <c r="B1690" s="267" t="s">
        <v>6398</v>
      </c>
    </row>
    <row r="1691" spans="2:2" ht="18.75" x14ac:dyDescent="0.3">
      <c r="B1691" s="267" t="e">
        <f>- правильность и своевременность информирования заявителей об</f>
        <v>#NAME?</v>
      </c>
    </row>
    <row r="1692" spans="2:2" ht="18.75" x14ac:dyDescent="0.3">
      <c r="B1692" s="267" t="s">
        <v>6399</v>
      </c>
    </row>
    <row r="1693" spans="2:2" ht="18.75" x14ac:dyDescent="0.3">
      <c r="B1693" s="267" t="s">
        <v>6398</v>
      </c>
    </row>
    <row r="1694" spans="2:2" ht="18.75" x14ac:dyDescent="0.3">
      <c r="B1694" s="267">
        <v>36</v>
      </c>
    </row>
    <row r="1695" spans="2:2" ht="18.75" x14ac:dyDescent="0.3">
      <c r="B1695" s="267" t="s">
        <v>6400</v>
      </c>
    </row>
    <row r="1696" spans="2:2" ht="18.75" x14ac:dyDescent="0.3">
      <c r="B1696" s="267" t="s">
        <v>6401</v>
      </c>
    </row>
    <row r="1697" spans="2:2" ht="18.75" x14ac:dyDescent="0.3">
      <c r="B1697" s="267"/>
    </row>
    <row r="1698" spans="2:2" ht="18.75" x14ac:dyDescent="0.3">
      <c r="B1698" s="267" t="s">
        <v>6402</v>
      </c>
    </row>
    <row r="1699" spans="2:2" ht="18.75" x14ac:dyDescent="0.3">
      <c r="B1699" s="267" t="s">
        <v>6403</v>
      </c>
    </row>
    <row r="1700" spans="2:2" ht="18.75" x14ac:dyDescent="0.3">
      <c r="B1700" s="267" t="s">
        <v>6404</v>
      </c>
    </row>
    <row r="1701" spans="2:2" ht="18.75" x14ac:dyDescent="0.3">
      <c r="B1701" s="267" t="s">
        <v>6405</v>
      </c>
    </row>
    <row r="1702" spans="2:2" ht="18.75" x14ac:dyDescent="0.3">
      <c r="B1702" s="267" t="s">
        <v>4964</v>
      </c>
    </row>
    <row r="1703" spans="2:2" ht="18.75" x14ac:dyDescent="0.3">
      <c r="B1703" s="267" t="s">
        <v>175</v>
      </c>
    </row>
    <row r="1704" spans="2:2" ht="18.75" x14ac:dyDescent="0.3">
      <c r="B1704" s="267" t="s">
        <v>6406</v>
      </c>
    </row>
    <row r="1705" spans="2:2" ht="18.75" x14ac:dyDescent="0.3">
      <c r="B1705" s="267" t="s">
        <v>6407</v>
      </c>
    </row>
    <row r="1706" spans="2:2" ht="18.75" x14ac:dyDescent="0.3">
      <c r="B1706" s="267" t="s">
        <v>6408</v>
      </c>
    </row>
    <row r="1707" spans="2:2" ht="18.75" x14ac:dyDescent="0.3">
      <c r="B1707" s="267"/>
    </row>
    <row r="1708" spans="2:2" ht="18.75" x14ac:dyDescent="0.3">
      <c r="B1708" s="267" t="s">
        <v>6409</v>
      </c>
    </row>
    <row r="1709" spans="2:2" ht="18.75" x14ac:dyDescent="0.3">
      <c r="B1709" s="267" t="s">
        <v>6410</v>
      </c>
    </row>
    <row r="1710" spans="2:2" ht="18.75" x14ac:dyDescent="0.3">
      <c r="B1710" s="267" t="s">
        <v>6411</v>
      </c>
    </row>
    <row r="1711" spans="2:2" ht="18.75" x14ac:dyDescent="0.3">
      <c r="B1711" s="267" t="s">
        <v>6412</v>
      </c>
    </row>
    <row r="1712" spans="2:2" ht="18.75" x14ac:dyDescent="0.3">
      <c r="B1712" s="267"/>
    </row>
    <row r="1713" spans="2:2" ht="18.75" x14ac:dyDescent="0.3">
      <c r="B1713" s="267" t="s">
        <v>6413</v>
      </c>
    </row>
    <row r="1714" spans="2:2" ht="18.75" x14ac:dyDescent="0.3">
      <c r="B1714" s="267" t="s">
        <v>6414</v>
      </c>
    </row>
    <row r="1715" spans="2:2" ht="18.75" x14ac:dyDescent="0.3">
      <c r="B1715" s="267" t="s">
        <v>6415</v>
      </c>
    </row>
    <row r="1716" spans="2:2" ht="18.75" x14ac:dyDescent="0.3">
      <c r="B1716" s="267"/>
    </row>
    <row r="1717" spans="2:2" ht="18.75" x14ac:dyDescent="0.3">
      <c r="B1717" s="267" t="s">
        <v>6416</v>
      </c>
    </row>
    <row r="1718" spans="2:2" ht="18.75" x14ac:dyDescent="0.3">
      <c r="B1718" s="267" t="s">
        <v>6417</v>
      </c>
    </row>
    <row r="1719" spans="2:2" ht="18.75" x14ac:dyDescent="0.3">
      <c r="B1719" s="267" t="s">
        <v>6418</v>
      </c>
    </row>
    <row r="1720" spans="2:2" ht="18.75" x14ac:dyDescent="0.3">
      <c r="B1720" s="267" t="s">
        <v>6419</v>
      </c>
    </row>
    <row r="1721" spans="2:2" ht="18.75" x14ac:dyDescent="0.3">
      <c r="B1721" s="267" t="s">
        <v>6420</v>
      </c>
    </row>
    <row r="1722" spans="2:2" ht="18.75" x14ac:dyDescent="0.3">
      <c r="B1722" s="267" t="s">
        <v>6421</v>
      </c>
    </row>
    <row r="1723" spans="2:2" ht="18.75" x14ac:dyDescent="0.3">
      <c r="B1723" s="267" t="s">
        <v>6422</v>
      </c>
    </row>
    <row r="1724" spans="2:2" ht="18.75" x14ac:dyDescent="0.3">
      <c r="B1724" s="267"/>
    </row>
    <row r="1725" spans="2:2" ht="18.75" x14ac:dyDescent="0.3">
      <c r="B1725" s="267" t="s">
        <v>6423</v>
      </c>
    </row>
    <row r="1726" spans="2:2" ht="18.75" x14ac:dyDescent="0.3">
      <c r="B1726" s="267" t="s">
        <v>6424</v>
      </c>
    </row>
    <row r="1727" spans="2:2" ht="18.75" x14ac:dyDescent="0.3">
      <c r="B1727" s="267" t="s">
        <v>6425</v>
      </c>
    </row>
    <row r="1728" spans="2:2" ht="18.75" x14ac:dyDescent="0.3">
      <c r="B1728" s="267" t="s">
        <v>175</v>
      </c>
    </row>
    <row r="1729" spans="2:2" ht="18.75" x14ac:dyDescent="0.3">
      <c r="B1729" s="267" t="s">
        <v>6426</v>
      </c>
    </row>
    <row r="1730" spans="2:2" ht="18.75" x14ac:dyDescent="0.3">
      <c r="B1730" s="267" t="s">
        <v>6427</v>
      </c>
    </row>
    <row r="1731" spans="2:2" ht="18.75" x14ac:dyDescent="0.3">
      <c r="B1731" s="267" t="s">
        <v>6428</v>
      </c>
    </row>
    <row r="1732" spans="2:2" ht="18.75" x14ac:dyDescent="0.3">
      <c r="B1732" s="267"/>
    </row>
    <row r="1733" spans="2:2" ht="18.75" x14ac:dyDescent="0.3">
      <c r="B1733" s="267" t="s">
        <v>6429</v>
      </c>
    </row>
    <row r="1734" spans="2:2" ht="18.75" x14ac:dyDescent="0.3">
      <c r="B1734" s="267" t="s">
        <v>6430</v>
      </c>
    </row>
    <row r="1735" spans="2:2" ht="18.75" x14ac:dyDescent="0.3">
      <c r="B1735" s="267" t="s">
        <v>6431</v>
      </c>
    </row>
    <row r="1736" spans="2:2" ht="18.75" x14ac:dyDescent="0.3">
      <c r="B1736" s="267" t="s">
        <v>6432</v>
      </c>
    </row>
    <row r="1737" spans="2:2" ht="18.75" x14ac:dyDescent="0.3">
      <c r="B1737" s="267" t="s">
        <v>6433</v>
      </c>
    </row>
    <row r="1738" spans="2:2" ht="18.75" x14ac:dyDescent="0.3">
      <c r="B1738" s="267"/>
    </row>
    <row r="1739" spans="2:2" ht="18.75" x14ac:dyDescent="0.3">
      <c r="B1739" s="267" t="s">
        <v>6434</v>
      </c>
    </row>
    <row r="1740" spans="2:2" ht="18.75" x14ac:dyDescent="0.3">
      <c r="B1740" s="267">
        <v>37</v>
      </c>
    </row>
    <row r="1741" spans="2:2" ht="18.75" x14ac:dyDescent="0.3">
      <c r="B1741" s="267" t="s">
        <v>6435</v>
      </c>
    </row>
    <row r="1742" spans="2:2" ht="18.75" x14ac:dyDescent="0.3">
      <c r="B1742" s="267" t="s">
        <v>6436</v>
      </c>
    </row>
    <row r="1743" spans="2:2" ht="18.75" x14ac:dyDescent="0.3">
      <c r="B1743" s="267" t="s">
        <v>6437</v>
      </c>
    </row>
    <row r="1744" spans="2:2" ht="18.75" x14ac:dyDescent="0.3">
      <c r="B1744" s="267" t="s">
        <v>6438</v>
      </c>
    </row>
    <row r="1745" spans="2:2" ht="18.75" x14ac:dyDescent="0.3">
      <c r="B1745" s="267" t="s">
        <v>6439</v>
      </c>
    </row>
    <row r="1746" spans="2:2" ht="18.75" x14ac:dyDescent="0.3">
      <c r="B1746" s="267" t="s">
        <v>6440</v>
      </c>
    </row>
    <row r="1747" spans="2:2" ht="18.75" x14ac:dyDescent="0.3">
      <c r="B1747" s="267" t="s">
        <v>6441</v>
      </c>
    </row>
    <row r="1748" spans="2:2" ht="18.75" x14ac:dyDescent="0.3">
      <c r="B1748" s="267" t="s">
        <v>6431</v>
      </c>
    </row>
    <row r="1749" spans="2:2" ht="18.75" x14ac:dyDescent="0.3">
      <c r="B1749" s="267" t="s">
        <v>6442</v>
      </c>
    </row>
    <row r="1750" spans="2:2" ht="18.75" x14ac:dyDescent="0.3">
      <c r="B1750" s="267" t="s">
        <v>6443</v>
      </c>
    </row>
    <row r="1751" spans="2:2" ht="18.75" x14ac:dyDescent="0.3">
      <c r="B1751" s="267" t="s">
        <v>5285</v>
      </c>
    </row>
    <row r="1752" spans="2:2" ht="18.75" x14ac:dyDescent="0.3">
      <c r="B1752" s="267" t="s">
        <v>6444</v>
      </c>
    </row>
    <row r="1753" spans="2:2" ht="18.75" x14ac:dyDescent="0.3">
      <c r="B1753" s="267" t="s">
        <v>6445</v>
      </c>
    </row>
    <row r="1754" spans="2:2" ht="18.75" x14ac:dyDescent="0.3">
      <c r="B1754" s="267" t="s">
        <v>6446</v>
      </c>
    </row>
    <row r="1755" spans="2:2" ht="18.75" x14ac:dyDescent="0.3">
      <c r="B1755" s="267" t="s">
        <v>5285</v>
      </c>
    </row>
    <row r="1756" spans="2:2" ht="18.75" x14ac:dyDescent="0.3">
      <c r="B1756" s="267" t="s">
        <v>6447</v>
      </c>
    </row>
    <row r="1757" spans="2:2" ht="18.75" x14ac:dyDescent="0.3">
      <c r="B1757" s="267" t="s">
        <v>6446</v>
      </c>
    </row>
    <row r="1758" spans="2:2" ht="18.75" x14ac:dyDescent="0.3">
      <c r="B1758" s="267" t="s">
        <v>6448</v>
      </c>
    </row>
    <row r="1759" spans="2:2" ht="18.75" x14ac:dyDescent="0.3">
      <c r="B1759" s="267" t="s">
        <v>6449</v>
      </c>
    </row>
    <row r="1760" spans="2:2" ht="18.75" x14ac:dyDescent="0.3">
      <c r="B1760" s="267" t="s">
        <v>6450</v>
      </c>
    </row>
    <row r="1761" spans="2:2" ht="18.75" x14ac:dyDescent="0.3">
      <c r="B1761" s="267" t="s">
        <v>6451</v>
      </c>
    </row>
    <row r="1762" spans="2:2" ht="18.75" x14ac:dyDescent="0.3">
      <c r="B1762" s="267" t="s">
        <v>6452</v>
      </c>
    </row>
    <row r="1763" spans="2:2" ht="18.75" x14ac:dyDescent="0.3">
      <c r="B1763" s="267" t="s">
        <v>6453</v>
      </c>
    </row>
    <row r="1764" spans="2:2" ht="18.75" x14ac:dyDescent="0.3">
      <c r="B1764" s="267" t="s">
        <v>5951</v>
      </c>
    </row>
    <row r="1765" spans="2:2" ht="18.75" x14ac:dyDescent="0.3">
      <c r="B1765" s="267" t="s">
        <v>6454</v>
      </c>
    </row>
    <row r="1766" spans="2:2" ht="18.75" x14ac:dyDescent="0.3">
      <c r="B1766" s="267" t="s">
        <v>6455</v>
      </c>
    </row>
    <row r="1767" spans="2:2" ht="18.75" x14ac:dyDescent="0.3">
      <c r="B1767" s="267" t="s">
        <v>6456</v>
      </c>
    </row>
    <row r="1768" spans="2:2" ht="18.75" x14ac:dyDescent="0.3">
      <c r="B1768" s="267" t="s">
        <v>6457</v>
      </c>
    </row>
    <row r="1769" spans="2:2" ht="18.75" x14ac:dyDescent="0.3">
      <c r="B1769" s="267" t="s">
        <v>6458</v>
      </c>
    </row>
    <row r="1770" spans="2:2" ht="18.75" x14ac:dyDescent="0.3">
      <c r="B1770" s="267" t="s">
        <v>6459</v>
      </c>
    </row>
    <row r="1771" spans="2:2" ht="18.75" x14ac:dyDescent="0.3">
      <c r="B1771" s="267" t="s">
        <v>6460</v>
      </c>
    </row>
    <row r="1772" spans="2:2" ht="18.75" x14ac:dyDescent="0.3">
      <c r="B1772" s="267" t="s">
        <v>6461</v>
      </c>
    </row>
    <row r="1773" spans="2:2" ht="18.75" x14ac:dyDescent="0.3">
      <c r="B1773" s="267" t="s">
        <v>6462</v>
      </c>
    </row>
    <row r="1774" spans="2:2" ht="18.75" x14ac:dyDescent="0.3">
      <c r="B1774" s="267" t="s">
        <v>6463</v>
      </c>
    </row>
    <row r="1775" spans="2:2" ht="18.75" x14ac:dyDescent="0.3">
      <c r="B1775" s="267" t="s">
        <v>6464</v>
      </c>
    </row>
    <row r="1776" spans="2:2" ht="18.75" x14ac:dyDescent="0.3">
      <c r="B1776" s="267" t="s">
        <v>6465</v>
      </c>
    </row>
    <row r="1777" spans="2:2" ht="18.75" x14ac:dyDescent="0.3">
      <c r="B1777" s="267" t="s">
        <v>6466</v>
      </c>
    </row>
    <row r="1778" spans="2:2" ht="18.75" x14ac:dyDescent="0.3">
      <c r="B1778" s="267" t="s">
        <v>6467</v>
      </c>
    </row>
    <row r="1779" spans="2:2" ht="18.75" x14ac:dyDescent="0.3">
      <c r="B1779" s="267" t="s">
        <v>6468</v>
      </c>
    </row>
    <row r="1780" spans="2:2" ht="18.75" x14ac:dyDescent="0.3">
      <c r="B1780" s="267" t="s">
        <v>6469</v>
      </c>
    </row>
    <row r="1781" spans="2:2" ht="18.75" x14ac:dyDescent="0.3">
      <c r="B1781" s="267" t="s">
        <v>6470</v>
      </c>
    </row>
    <row r="1782" spans="2:2" ht="18.75" x14ac:dyDescent="0.3">
      <c r="B1782" s="267" t="s">
        <v>6471</v>
      </c>
    </row>
    <row r="1783" spans="2:2" ht="18.75" x14ac:dyDescent="0.3">
      <c r="B1783" s="267" t="s">
        <v>6472</v>
      </c>
    </row>
    <row r="1784" spans="2:2" ht="18.75" x14ac:dyDescent="0.3">
      <c r="B1784" s="267" t="s">
        <v>6473</v>
      </c>
    </row>
    <row r="1785" spans="2:2" ht="18.75" x14ac:dyDescent="0.3">
      <c r="B1785" s="267">
        <v>38</v>
      </c>
    </row>
    <row r="1786" spans="2:2" ht="18.75" x14ac:dyDescent="0.3">
      <c r="B1786" s="267" t="s">
        <v>6474</v>
      </c>
    </row>
    <row r="1787" spans="2:2" ht="18.75" x14ac:dyDescent="0.3">
      <c r="B1787" s="267" t="s">
        <v>6475</v>
      </c>
    </row>
    <row r="1788" spans="2:2" ht="18.75" x14ac:dyDescent="0.3">
      <c r="B1788" s="267" t="s">
        <v>6476</v>
      </c>
    </row>
    <row r="1789" spans="2:2" ht="18.75" x14ac:dyDescent="0.3">
      <c r="B1789" s="267" t="s">
        <v>6477</v>
      </c>
    </row>
    <row r="1790" spans="2:2" ht="18.75" x14ac:dyDescent="0.3">
      <c r="B1790" s="267"/>
    </row>
    <row r="1791" spans="2:2" ht="18.75" x14ac:dyDescent="0.3">
      <c r="B1791" s="267" t="s">
        <v>6478</v>
      </c>
    </row>
    <row r="1792" spans="2:2" ht="18.75" x14ac:dyDescent="0.3">
      <c r="B1792" s="267" t="s">
        <v>6479</v>
      </c>
    </row>
    <row r="1793" spans="2:2" ht="18.75" x14ac:dyDescent="0.3">
      <c r="B1793" s="267" t="s">
        <v>6480</v>
      </c>
    </row>
    <row r="1794" spans="2:2" ht="18.75" x14ac:dyDescent="0.3">
      <c r="B1794" s="267" t="s">
        <v>175</v>
      </c>
    </row>
    <row r="1795" spans="2:2" ht="18.75" x14ac:dyDescent="0.3">
      <c r="B1795" s="267" t="s">
        <v>6481</v>
      </c>
    </row>
    <row r="1796" spans="2:2" ht="18.75" x14ac:dyDescent="0.3">
      <c r="B1796" s="267" t="s">
        <v>6482</v>
      </c>
    </row>
    <row r="1797" spans="2:2" ht="18.75" x14ac:dyDescent="0.3">
      <c r="B1797" s="267" t="s">
        <v>6483</v>
      </c>
    </row>
    <row r="1798" spans="2:2" ht="18.75" x14ac:dyDescent="0.3">
      <c r="B1798" s="267" t="s">
        <v>6484</v>
      </c>
    </row>
    <row r="1799" spans="2:2" ht="18.75" x14ac:dyDescent="0.3">
      <c r="B1799" s="267" t="s">
        <v>6485</v>
      </c>
    </row>
    <row r="1800" spans="2:2" ht="18.75" x14ac:dyDescent="0.3">
      <c r="B1800" s="267" t="s">
        <v>6486</v>
      </c>
    </row>
    <row r="1801" spans="2:2" ht="18.75" x14ac:dyDescent="0.3">
      <c r="B1801" s="267" t="s">
        <v>6487</v>
      </c>
    </row>
    <row r="1802" spans="2:2" ht="18.75" x14ac:dyDescent="0.3">
      <c r="B1802" s="267" t="s">
        <v>6488</v>
      </c>
    </row>
    <row r="1803" spans="2:2" ht="18.75" x14ac:dyDescent="0.3">
      <c r="B1803" s="267" t="s">
        <v>6489</v>
      </c>
    </row>
    <row r="1804" spans="2:2" ht="18.75" x14ac:dyDescent="0.3">
      <c r="B1804" s="267" t="s">
        <v>6490</v>
      </c>
    </row>
    <row r="1805" spans="2:2" ht="18.75" x14ac:dyDescent="0.3">
      <c r="B1805" s="267" t="s">
        <v>6491</v>
      </c>
    </row>
    <row r="1806" spans="2:2" ht="18.75" x14ac:dyDescent="0.3">
      <c r="B1806" s="267" t="s">
        <v>6492</v>
      </c>
    </row>
    <row r="1807" spans="2:2" ht="18.75" x14ac:dyDescent="0.3">
      <c r="B1807" s="267" t="s">
        <v>6493</v>
      </c>
    </row>
    <row r="1808" spans="2:2" ht="18.75" x14ac:dyDescent="0.3">
      <c r="B1808" s="267" t="s">
        <v>6494</v>
      </c>
    </row>
    <row r="1809" spans="2:2" ht="18.75" x14ac:dyDescent="0.3">
      <c r="B1809" s="267" t="s">
        <v>6495</v>
      </c>
    </row>
    <row r="1810" spans="2:2" ht="18.75" x14ac:dyDescent="0.3">
      <c r="B1810" s="267" t="s">
        <v>6496</v>
      </c>
    </row>
    <row r="1811" spans="2:2" ht="18.75" x14ac:dyDescent="0.3">
      <c r="B1811" s="267" t="s">
        <v>6497</v>
      </c>
    </row>
    <row r="1812" spans="2:2" ht="18.75" x14ac:dyDescent="0.3">
      <c r="B1812" s="267" t="s">
        <v>6498</v>
      </c>
    </row>
    <row r="1813" spans="2:2" ht="18.75" x14ac:dyDescent="0.3">
      <c r="B1813" s="267" t="s">
        <v>6499</v>
      </c>
    </row>
    <row r="1814" spans="2:2" ht="18.75" x14ac:dyDescent="0.3">
      <c r="B1814" s="267" t="s">
        <v>6500</v>
      </c>
    </row>
    <row r="1815" spans="2:2" ht="18.75" x14ac:dyDescent="0.3">
      <c r="B1815" s="267" t="s">
        <v>6501</v>
      </c>
    </row>
    <row r="1816" spans="2:2" ht="18.75" x14ac:dyDescent="0.3">
      <c r="B1816" s="267" t="s">
        <v>6502</v>
      </c>
    </row>
    <row r="1817" spans="2:2" ht="18.75" x14ac:dyDescent="0.3">
      <c r="B1817" s="267"/>
    </row>
    <row r="1818" spans="2:2" ht="18.75" x14ac:dyDescent="0.3">
      <c r="B1818" s="267" t="s">
        <v>6503</v>
      </c>
    </row>
    <row r="1819" spans="2:2" ht="18.75" x14ac:dyDescent="0.3">
      <c r="B1819" s="267"/>
    </row>
    <row r="1820" spans="2:2" ht="18.75" x14ac:dyDescent="0.3">
      <c r="B1820" s="267" t="s">
        <v>6504</v>
      </c>
    </row>
    <row r="1821" spans="2:2" ht="18.75" x14ac:dyDescent="0.3">
      <c r="B1821" s="267" t="s">
        <v>6505</v>
      </c>
    </row>
    <row r="1822" spans="2:2" ht="18.75" x14ac:dyDescent="0.3">
      <c r="B1822" s="267" t="s">
        <v>6506</v>
      </c>
    </row>
    <row r="1823" spans="2:2" ht="18.75" x14ac:dyDescent="0.3">
      <c r="B1823" s="267" t="s">
        <v>6507</v>
      </c>
    </row>
    <row r="1824" spans="2:2" ht="18.75" x14ac:dyDescent="0.3">
      <c r="B1824" s="267" t="s">
        <v>6508</v>
      </c>
    </row>
    <row r="1825" spans="2:2" ht="18.75" x14ac:dyDescent="0.3">
      <c r="B1825" s="267" t="s">
        <v>5138</v>
      </c>
    </row>
    <row r="1826" spans="2:2" ht="18.75" x14ac:dyDescent="0.3">
      <c r="B1826" s="267" t="s">
        <v>6509</v>
      </c>
    </row>
    <row r="1827" spans="2:2" ht="18.75" x14ac:dyDescent="0.3">
      <c r="B1827" s="267" t="s">
        <v>6510</v>
      </c>
    </row>
    <row r="1828" spans="2:2" ht="18.75" x14ac:dyDescent="0.3">
      <c r="B1828" s="267" t="s">
        <v>6511</v>
      </c>
    </row>
    <row r="1829" spans="2:2" ht="18.75" x14ac:dyDescent="0.3">
      <c r="B1829" s="267" t="s">
        <v>6512</v>
      </c>
    </row>
    <row r="1830" spans="2:2" ht="18.75" x14ac:dyDescent="0.3">
      <c r="B1830" s="267"/>
    </row>
    <row r="1831" spans="2:2" ht="18.75" x14ac:dyDescent="0.3">
      <c r="B1831" s="267">
        <v>39</v>
      </c>
    </row>
    <row r="1832" spans="2:2" ht="18.75" x14ac:dyDescent="0.3">
      <c r="B1832" s="267" t="s">
        <v>6513</v>
      </c>
    </row>
    <row r="1833" spans="2:2" ht="18.75" x14ac:dyDescent="0.3">
      <c r="B1833" s="267" t="s">
        <v>6514</v>
      </c>
    </row>
    <row r="1834" spans="2:2" ht="18.75" x14ac:dyDescent="0.3">
      <c r="B1834" s="267" t="s">
        <v>6515</v>
      </c>
    </row>
    <row r="1835" spans="2:2" ht="18.75" x14ac:dyDescent="0.3">
      <c r="B1835" s="267" t="s">
        <v>6516</v>
      </c>
    </row>
    <row r="1836" spans="2:2" ht="18.75" x14ac:dyDescent="0.3">
      <c r="B1836" s="267" t="s">
        <v>6517</v>
      </c>
    </row>
    <row r="1837" spans="2:2" ht="18.75" x14ac:dyDescent="0.3">
      <c r="B1837" s="267" t="s">
        <v>6518</v>
      </c>
    </row>
    <row r="1838" spans="2:2" ht="18.75" x14ac:dyDescent="0.3">
      <c r="B1838" s="267" t="s">
        <v>6519</v>
      </c>
    </row>
    <row r="1839" spans="2:2" ht="18.75" x14ac:dyDescent="0.3">
      <c r="B1839" s="267" t="s">
        <v>6520</v>
      </c>
    </row>
    <row r="1840" spans="2:2" ht="18.75" x14ac:dyDescent="0.3">
      <c r="B1840" s="267" t="s">
        <v>6521</v>
      </c>
    </row>
    <row r="1841" spans="2:2" ht="18.75" x14ac:dyDescent="0.3">
      <c r="B1841" s="267" t="s">
        <v>6522</v>
      </c>
    </row>
    <row r="1842" spans="2:2" ht="18.75" x14ac:dyDescent="0.3">
      <c r="B1842" s="267" t="s">
        <v>6523</v>
      </c>
    </row>
    <row r="1843" spans="2:2" ht="18.75" x14ac:dyDescent="0.3">
      <c r="B1843" s="267" t="s">
        <v>6524</v>
      </c>
    </row>
    <row r="1844" spans="2:2" ht="18.75" x14ac:dyDescent="0.3">
      <c r="B1844" s="267" t="s">
        <v>6525</v>
      </c>
    </row>
    <row r="1845" spans="2:2" ht="18.75" x14ac:dyDescent="0.3">
      <c r="B1845" s="267" t="s">
        <v>6526</v>
      </c>
    </row>
    <row r="1846" spans="2:2" ht="18.75" x14ac:dyDescent="0.3">
      <c r="B1846" s="267" t="s">
        <v>6527</v>
      </c>
    </row>
    <row r="1847" spans="2:2" ht="18.75" x14ac:dyDescent="0.3">
      <c r="B1847" s="267" t="s">
        <v>6528</v>
      </c>
    </row>
    <row r="1848" spans="2:2" ht="18.75" x14ac:dyDescent="0.3">
      <c r="B1848" s="267" t="s">
        <v>6529</v>
      </c>
    </row>
    <row r="1849" spans="2:2" ht="18.75" x14ac:dyDescent="0.3">
      <c r="B1849" s="267" t="s">
        <v>6530</v>
      </c>
    </row>
    <row r="1850" spans="2:2" ht="18.75" x14ac:dyDescent="0.3">
      <c r="B1850" s="267" t="s">
        <v>6531</v>
      </c>
    </row>
    <row r="1851" spans="2:2" ht="18.75" x14ac:dyDescent="0.3">
      <c r="B1851" s="267" t="s">
        <v>6532</v>
      </c>
    </row>
    <row r="1852" spans="2:2" ht="18.75" x14ac:dyDescent="0.3">
      <c r="B1852" s="267" t="s">
        <v>6533</v>
      </c>
    </row>
    <row r="1853" spans="2:2" ht="18.75" x14ac:dyDescent="0.3">
      <c r="B1853" s="267" t="s">
        <v>6534</v>
      </c>
    </row>
    <row r="1854" spans="2:2" ht="18.75" x14ac:dyDescent="0.3">
      <c r="B1854" s="267" t="s">
        <v>6535</v>
      </c>
    </row>
    <row r="1855" spans="2:2" ht="18.75" x14ac:dyDescent="0.3">
      <c r="B1855" s="267" t="s">
        <v>6536</v>
      </c>
    </row>
    <row r="1856" spans="2:2" ht="18.75" x14ac:dyDescent="0.3">
      <c r="B1856" s="267" t="s">
        <v>6537</v>
      </c>
    </row>
    <row r="1857" spans="2:2" ht="18.75" x14ac:dyDescent="0.3">
      <c r="B1857" s="267" t="s">
        <v>6538</v>
      </c>
    </row>
    <row r="1858" spans="2:2" ht="18.75" x14ac:dyDescent="0.3">
      <c r="B1858" s="267" t="s">
        <v>6539</v>
      </c>
    </row>
    <row r="1859" spans="2:2" ht="18.75" x14ac:dyDescent="0.3">
      <c r="B1859" s="267" t="s">
        <v>6540</v>
      </c>
    </row>
    <row r="1860" spans="2:2" ht="18.75" x14ac:dyDescent="0.3">
      <c r="B1860" s="267" t="s">
        <v>6541</v>
      </c>
    </row>
    <row r="1861" spans="2:2" ht="18.75" x14ac:dyDescent="0.3">
      <c r="B1861" s="267" t="s">
        <v>6542</v>
      </c>
    </row>
    <row r="1862" spans="2:2" ht="18.75" x14ac:dyDescent="0.3">
      <c r="B1862" s="267" t="s">
        <v>6543</v>
      </c>
    </row>
    <row r="1863" spans="2:2" ht="18.75" x14ac:dyDescent="0.3">
      <c r="B1863" s="267" t="s">
        <v>5725</v>
      </c>
    </row>
    <row r="1864" spans="2:2" ht="18.75" x14ac:dyDescent="0.3">
      <c r="B1864" s="267"/>
    </row>
    <row r="1865" spans="2:2" ht="18.75" x14ac:dyDescent="0.3">
      <c r="B1865" s="267" t="s">
        <v>6544</v>
      </c>
    </row>
    <row r="1866" spans="2:2" ht="18.75" x14ac:dyDescent="0.3">
      <c r="B1866" s="267"/>
    </row>
    <row r="1867" spans="2:2" ht="18.75" x14ac:dyDescent="0.3">
      <c r="B1867" s="267" t="s">
        <v>6545</v>
      </c>
    </row>
    <row r="1868" spans="2:2" ht="18.75" x14ac:dyDescent="0.3">
      <c r="B1868" s="267" t="s">
        <v>6546</v>
      </c>
    </row>
    <row r="1869" spans="2:2" ht="18.75" x14ac:dyDescent="0.3">
      <c r="B1869" s="267" t="s">
        <v>6547</v>
      </c>
    </row>
    <row r="1870" spans="2:2" ht="18.75" x14ac:dyDescent="0.3">
      <c r="B1870" s="267" t="s">
        <v>6548</v>
      </c>
    </row>
    <row r="1871" spans="2:2" ht="18.75" x14ac:dyDescent="0.3">
      <c r="B1871" s="267" t="s">
        <v>6549</v>
      </c>
    </row>
    <row r="1872" spans="2:2" ht="18.75" x14ac:dyDescent="0.3">
      <c r="B1872" s="267" t="s">
        <v>6550</v>
      </c>
    </row>
    <row r="1873" spans="2:2" ht="18.75" x14ac:dyDescent="0.3">
      <c r="B1873" s="267" t="s">
        <v>6551</v>
      </c>
    </row>
    <row r="1874" spans="2:2" ht="18.75" x14ac:dyDescent="0.3">
      <c r="B1874" s="267" t="s">
        <v>6552</v>
      </c>
    </row>
    <row r="1875" spans="2:2" ht="18.75" x14ac:dyDescent="0.3">
      <c r="B1875" s="267" t="s">
        <v>6553</v>
      </c>
    </row>
    <row r="1876" spans="2:2" ht="18.75" x14ac:dyDescent="0.3">
      <c r="B1876" s="267" t="s">
        <v>6554</v>
      </c>
    </row>
    <row r="1877" spans="2:2" ht="18.75" x14ac:dyDescent="0.3">
      <c r="B1877" s="267">
        <v>40</v>
      </c>
    </row>
    <row r="1878" spans="2:2" ht="18.75" x14ac:dyDescent="0.3">
      <c r="B1878" s="267" t="s">
        <v>6555</v>
      </c>
    </row>
    <row r="1879" spans="2:2" ht="18.75" x14ac:dyDescent="0.3">
      <c r="B1879" s="267" t="s">
        <v>6556</v>
      </c>
    </row>
    <row r="1880" spans="2:2" ht="18.75" x14ac:dyDescent="0.3">
      <c r="B1880" s="267"/>
    </row>
    <row r="1881" spans="2:2" ht="18.75" x14ac:dyDescent="0.3">
      <c r="B1881" s="267" t="s">
        <v>6557</v>
      </c>
    </row>
    <row r="1882" spans="2:2" ht="18.75" x14ac:dyDescent="0.3">
      <c r="B1882" s="267" t="s">
        <v>6558</v>
      </c>
    </row>
    <row r="1883" spans="2:2" ht="18.75" x14ac:dyDescent="0.3">
      <c r="B1883" s="267" t="s">
        <v>175</v>
      </c>
    </row>
    <row r="1884" spans="2:2" ht="18.75" x14ac:dyDescent="0.3">
      <c r="B1884" s="267" t="s">
        <v>6559</v>
      </c>
    </row>
    <row r="1885" spans="2:2" ht="18.75" x14ac:dyDescent="0.3">
      <c r="B1885" s="267"/>
    </row>
    <row r="1886" spans="2:2" ht="18.75" x14ac:dyDescent="0.3">
      <c r="B1886" s="267" t="s">
        <v>6560</v>
      </c>
    </row>
    <row r="1887" spans="2:2" ht="18.75" x14ac:dyDescent="0.3">
      <c r="B1887" s="267" t="s">
        <v>6561</v>
      </c>
    </row>
    <row r="1888" spans="2:2" ht="18.75" x14ac:dyDescent="0.3">
      <c r="B1888" s="267" t="s">
        <v>6562</v>
      </c>
    </row>
    <row r="1889" spans="2:2" ht="18.75" x14ac:dyDescent="0.3">
      <c r="B1889" s="267" t="s">
        <v>6563</v>
      </c>
    </row>
    <row r="1890" spans="2:2" ht="18.75" x14ac:dyDescent="0.3">
      <c r="B1890" s="267" t="s">
        <v>6564</v>
      </c>
    </row>
    <row r="1891" spans="2:2" ht="18.75" x14ac:dyDescent="0.3">
      <c r="B1891" s="267" t="s">
        <v>6565</v>
      </c>
    </row>
    <row r="1892" spans="2:2" ht="18.75" x14ac:dyDescent="0.3">
      <c r="B1892" s="267" t="s">
        <v>6566</v>
      </c>
    </row>
    <row r="1893" spans="2:2" ht="18.75" x14ac:dyDescent="0.3">
      <c r="B1893" s="267" t="s">
        <v>6567</v>
      </c>
    </row>
    <row r="1894" spans="2:2" ht="18.75" x14ac:dyDescent="0.3">
      <c r="B1894" s="267" t="s">
        <v>6568</v>
      </c>
    </row>
    <row r="1895" spans="2:2" ht="18.75" x14ac:dyDescent="0.3">
      <c r="B1895" s="267" t="s">
        <v>6569</v>
      </c>
    </row>
    <row r="1896" spans="2:2" ht="18.75" x14ac:dyDescent="0.3">
      <c r="B1896" s="267" t="s">
        <v>6570</v>
      </c>
    </row>
    <row r="1897" spans="2:2" ht="18.75" x14ac:dyDescent="0.3">
      <c r="B1897" s="267" t="s">
        <v>6571</v>
      </c>
    </row>
    <row r="1898" spans="2:2" ht="18.75" x14ac:dyDescent="0.3">
      <c r="B1898" s="267" t="s">
        <v>6572</v>
      </c>
    </row>
    <row r="1899" spans="2:2" ht="18.75" x14ac:dyDescent="0.3">
      <c r="B1899" s="267" t="s">
        <v>6573</v>
      </c>
    </row>
    <row r="1900" spans="2:2" ht="18.75" x14ac:dyDescent="0.3">
      <c r="B1900" s="267" t="s">
        <v>6574</v>
      </c>
    </row>
    <row r="1901" spans="2:2" ht="18.75" x14ac:dyDescent="0.3">
      <c r="B1901" s="267" t="s">
        <v>6575</v>
      </c>
    </row>
    <row r="1902" spans="2:2" ht="18.75" x14ac:dyDescent="0.3">
      <c r="B1902" s="267" t="s">
        <v>6576</v>
      </c>
    </row>
    <row r="1903" spans="2:2" ht="18.75" x14ac:dyDescent="0.3">
      <c r="B1903" s="267" t="s">
        <v>6577</v>
      </c>
    </row>
    <row r="1904" spans="2:2" ht="18.75" x14ac:dyDescent="0.3">
      <c r="B1904" s="267"/>
    </row>
    <row r="1905" spans="2:2" ht="18.75" x14ac:dyDescent="0.3">
      <c r="B1905" s="267" t="s">
        <v>6578</v>
      </c>
    </row>
    <row r="1906" spans="2:2" ht="18.75" x14ac:dyDescent="0.3">
      <c r="B1906" s="267"/>
    </row>
    <row r="1907" spans="2:2" ht="18.75" x14ac:dyDescent="0.3">
      <c r="B1907" s="267" t="s">
        <v>6579</v>
      </c>
    </row>
    <row r="1908" spans="2:2" ht="18.75" x14ac:dyDescent="0.3">
      <c r="B1908" s="267" t="s">
        <v>6580</v>
      </c>
    </row>
    <row r="1909" spans="2:2" ht="18.75" x14ac:dyDescent="0.3">
      <c r="B1909" s="267" t="s">
        <v>6581</v>
      </c>
    </row>
    <row r="1910" spans="2:2" ht="18.75" x14ac:dyDescent="0.3">
      <c r="B1910" s="267"/>
    </row>
    <row r="1911" spans="2:2" ht="18.75" x14ac:dyDescent="0.3">
      <c r="B1911" s="267" t="s">
        <v>6582</v>
      </c>
    </row>
    <row r="1912" spans="2:2" ht="18.75" x14ac:dyDescent="0.3">
      <c r="B1912" s="267" t="s">
        <v>6583</v>
      </c>
    </row>
    <row r="1913" spans="2:2" ht="18.75" x14ac:dyDescent="0.3">
      <c r="B1913" s="267"/>
    </row>
    <row r="1914" spans="2:2" ht="18.75" x14ac:dyDescent="0.3">
      <c r="B1914" s="267" t="s">
        <v>6584</v>
      </c>
    </row>
    <row r="1915" spans="2:2" ht="18.75" x14ac:dyDescent="0.3">
      <c r="B1915" s="267" t="s">
        <v>6585</v>
      </c>
    </row>
    <row r="1916" spans="2:2" ht="18.75" x14ac:dyDescent="0.3">
      <c r="B1916" s="267" t="s">
        <v>6586</v>
      </c>
    </row>
    <row r="1917" spans="2:2" ht="18.75" x14ac:dyDescent="0.3">
      <c r="B1917" s="267" t="s">
        <v>6587</v>
      </c>
    </row>
    <row r="1918" spans="2:2" ht="18.75" x14ac:dyDescent="0.3">
      <c r="B1918" s="267" t="s">
        <v>175</v>
      </c>
    </row>
    <row r="1919" spans="2:2" ht="18.75" x14ac:dyDescent="0.3">
      <c r="B1919" s="267" t="s">
        <v>6588</v>
      </c>
    </row>
    <row r="1920" spans="2:2" ht="18.75" x14ac:dyDescent="0.3">
      <c r="B1920" s="267" t="s">
        <v>6589</v>
      </c>
    </row>
    <row r="1921" spans="2:2" ht="18.75" x14ac:dyDescent="0.3">
      <c r="B1921" s="267"/>
    </row>
    <row r="1922" spans="2:2" ht="18.75" x14ac:dyDescent="0.3">
      <c r="B1922" s="267"/>
    </row>
    <row r="1923" spans="2:2" ht="18.75" x14ac:dyDescent="0.3">
      <c r="B1923" s="267">
        <v>41</v>
      </c>
    </row>
    <row r="1924" spans="2:2" ht="18.75" x14ac:dyDescent="0.3">
      <c r="B1924" s="267" t="s">
        <v>6590</v>
      </c>
    </row>
    <row r="1925" spans="2:2" ht="18.75" x14ac:dyDescent="0.3">
      <c r="B1925" s="267" t="s">
        <v>6591</v>
      </c>
    </row>
    <row r="1926" spans="2:2" ht="18.75" x14ac:dyDescent="0.3">
      <c r="B1926" s="267" t="s">
        <v>6592</v>
      </c>
    </row>
    <row r="1927" spans="2:2" ht="18.75" x14ac:dyDescent="0.3">
      <c r="B1927" s="267" t="s">
        <v>6593</v>
      </c>
    </row>
    <row r="1928" spans="2:2" ht="18.75" x14ac:dyDescent="0.3">
      <c r="B1928" s="267" t="s">
        <v>6594</v>
      </c>
    </row>
    <row r="1929" spans="2:2" ht="18.75" x14ac:dyDescent="0.3">
      <c r="B1929" s="267" t="s">
        <v>6595</v>
      </c>
    </row>
    <row r="1930" spans="2:2" ht="18.75" x14ac:dyDescent="0.3">
      <c r="B1930" s="267" t="s">
        <v>6266</v>
      </c>
    </row>
    <row r="1931" spans="2:2" ht="18.75" x14ac:dyDescent="0.3">
      <c r="B1931" s="267"/>
    </row>
    <row r="1932" spans="2:2" ht="18.75" x14ac:dyDescent="0.3">
      <c r="B1932" s="267"/>
    </row>
    <row r="1933" spans="2:2" ht="18.75" x14ac:dyDescent="0.3">
      <c r="B1933" s="267" t="s">
        <v>175</v>
      </c>
    </row>
    <row r="1934" spans="2:2" ht="18.75" x14ac:dyDescent="0.3">
      <c r="B1934" s="267" t="s">
        <v>6596</v>
      </c>
    </row>
    <row r="1935" spans="2:2" ht="18.75" x14ac:dyDescent="0.3">
      <c r="B1935" s="267" t="s">
        <v>6597</v>
      </c>
    </row>
    <row r="1936" spans="2:2" ht="18.75" x14ac:dyDescent="0.3">
      <c r="B1936" s="267" t="s">
        <v>9</v>
      </c>
    </row>
    <row r="1937" spans="2:2" ht="18.75" x14ac:dyDescent="0.3">
      <c r="B1937" s="267" t="s">
        <v>5073</v>
      </c>
    </row>
    <row r="1938" spans="2:2" ht="18.75" x14ac:dyDescent="0.3">
      <c r="B1938" s="267" t="s">
        <v>6629</v>
      </c>
    </row>
    <row r="1939" spans="2:2" ht="18.75" x14ac:dyDescent="0.3">
      <c r="B1939" s="267"/>
    </row>
    <row r="1940" spans="2:2" ht="18.75" x14ac:dyDescent="0.3">
      <c r="B1940" s="267"/>
    </row>
    <row r="1941" spans="2:2" ht="18.75" x14ac:dyDescent="0.3">
      <c r="B1941" s="267"/>
    </row>
    <row r="1942" spans="2:2" ht="18.75" x14ac:dyDescent="0.3">
      <c r="B1942" s="267"/>
    </row>
    <row r="1943" spans="2:2" ht="18.75" x14ac:dyDescent="0.3">
      <c r="B1943" s="267"/>
    </row>
    <row r="1944" spans="2:2" ht="18.75" x14ac:dyDescent="0.3">
      <c r="B1944" s="267"/>
    </row>
    <row r="1945" spans="2:2" ht="18.75" x14ac:dyDescent="0.3">
      <c r="B1945" s="267"/>
    </row>
    <row r="1946" spans="2:2" ht="18.75" x14ac:dyDescent="0.3">
      <c r="B1946" s="267"/>
    </row>
    <row r="1947" spans="2:2" ht="18.75" x14ac:dyDescent="0.3">
      <c r="B1947" s="267"/>
    </row>
    <row r="1948" spans="2:2" ht="18.75" x14ac:dyDescent="0.3">
      <c r="B1948" s="267"/>
    </row>
    <row r="1949" spans="2:2" ht="18.75" x14ac:dyDescent="0.3">
      <c r="B1949" s="267"/>
    </row>
    <row r="1950" spans="2:2" ht="18.75" x14ac:dyDescent="0.3">
      <c r="B1950" s="267"/>
    </row>
    <row r="1951" spans="2:2" ht="18.75" x14ac:dyDescent="0.3">
      <c r="B1951" s="267"/>
    </row>
    <row r="1952" spans="2:2" ht="18.75" x14ac:dyDescent="0.3">
      <c r="B1952" s="267"/>
    </row>
    <row r="1953" spans="2:2" ht="18.75" x14ac:dyDescent="0.3">
      <c r="B1953" s="267"/>
    </row>
    <row r="1954" spans="2:2" ht="18.75" x14ac:dyDescent="0.3">
      <c r="B1954" s="267"/>
    </row>
    <row r="1955" spans="2:2" ht="18.75" x14ac:dyDescent="0.3">
      <c r="B1955" s="267"/>
    </row>
    <row r="1956" spans="2:2" ht="18.75" x14ac:dyDescent="0.3">
      <c r="B1956" s="267"/>
    </row>
    <row r="1957" spans="2:2" ht="18.75" x14ac:dyDescent="0.3">
      <c r="B1957" s="267"/>
    </row>
    <row r="1958" spans="2:2" ht="18.75" x14ac:dyDescent="0.3">
      <c r="B1958" s="267"/>
    </row>
    <row r="1959" spans="2:2" ht="18.75" x14ac:dyDescent="0.3">
      <c r="B1959" s="267"/>
    </row>
    <row r="1960" spans="2:2" ht="18.75" x14ac:dyDescent="0.3">
      <c r="B1960" s="267"/>
    </row>
    <row r="1961" spans="2:2" ht="18.75" x14ac:dyDescent="0.3">
      <c r="B1961" s="267"/>
    </row>
    <row r="1962" spans="2:2" ht="18.75" x14ac:dyDescent="0.3">
      <c r="B1962" s="267"/>
    </row>
    <row r="1963" spans="2:2" ht="18.75" x14ac:dyDescent="0.3">
      <c r="B1963" s="267"/>
    </row>
    <row r="1964" spans="2:2" ht="18.75" x14ac:dyDescent="0.3">
      <c r="B1964" s="267"/>
    </row>
    <row r="1965" spans="2:2" ht="18.75" x14ac:dyDescent="0.3">
      <c r="B1965" s="267"/>
    </row>
    <row r="1966" spans="2:2" ht="18.75" x14ac:dyDescent="0.3">
      <c r="B1966" s="267"/>
    </row>
    <row r="1967" spans="2:2" ht="18.75" x14ac:dyDescent="0.3">
      <c r="B1967" s="267"/>
    </row>
    <row r="1968" spans="2:2" ht="18.75" x14ac:dyDescent="0.3">
      <c r="B1968" s="267" t="s">
        <v>175</v>
      </c>
    </row>
    <row r="1969" spans="2:2" ht="18.75" x14ac:dyDescent="0.3">
      <c r="B1969" s="267" t="s">
        <v>6598</v>
      </c>
    </row>
    <row r="1970" spans="2:2" ht="18.75" x14ac:dyDescent="0.3">
      <c r="B1970" s="267" t="s">
        <v>6599</v>
      </c>
    </row>
    <row r="1971" spans="2:2" ht="18.75" x14ac:dyDescent="0.3">
      <c r="B1971" s="267" t="s">
        <v>5077</v>
      </c>
    </row>
    <row r="1972" spans="2:2" ht="18.75" x14ac:dyDescent="0.3">
      <c r="B1972" s="267" t="s">
        <v>6600</v>
      </c>
    </row>
    <row r="1973" spans="2:2" ht="18.75" x14ac:dyDescent="0.3">
      <c r="B1973" s="267" t="s">
        <v>6601</v>
      </c>
    </row>
    <row r="1974" spans="2:2" ht="18.75" x14ac:dyDescent="0.3">
      <c r="B1974" s="267" t="s">
        <v>6602</v>
      </c>
    </row>
    <row r="1975" spans="2:2" ht="18.75" x14ac:dyDescent="0.3">
      <c r="B1975" s="267" t="s">
        <v>6603</v>
      </c>
    </row>
    <row r="1976" spans="2:2" ht="18.75" x14ac:dyDescent="0.3">
      <c r="B1976" s="267" t="s">
        <v>6604</v>
      </c>
    </row>
    <row r="1977" spans="2:2" ht="18.75" x14ac:dyDescent="0.3">
      <c r="B1977" s="267" t="s">
        <v>5081</v>
      </c>
    </row>
    <row r="1978" spans="2:2" ht="18.75" x14ac:dyDescent="0.3">
      <c r="B1978" s="267"/>
    </row>
    <row r="1979" spans="2:2" ht="18.75" x14ac:dyDescent="0.3">
      <c r="B1979" s="267" t="s">
        <v>6605</v>
      </c>
    </row>
    <row r="1980" spans="2:2" ht="18.75" x14ac:dyDescent="0.3">
      <c r="B1980" s="267" t="s">
        <v>6606</v>
      </c>
    </row>
    <row r="1981" spans="2:2" ht="18.75" x14ac:dyDescent="0.3">
      <c r="B1981" s="267" t="s">
        <v>175</v>
      </c>
    </row>
    <row r="1982" spans="2:2" ht="18.75" x14ac:dyDescent="0.3">
      <c r="B1982" s="267" t="s">
        <v>6607</v>
      </c>
    </row>
    <row r="1983" spans="2:2" ht="18.75" x14ac:dyDescent="0.3">
      <c r="B1983" s="267" t="s">
        <v>175</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6608</v>
      </c>
    </row>
    <row r="1989" spans="2:2" ht="18.75" x14ac:dyDescent="0.3">
      <c r="B1989" s="267" t="s">
        <v>5205</v>
      </c>
    </row>
    <row r="1990" spans="2:2" ht="18.75" x14ac:dyDescent="0.3">
      <c r="B1990" s="267" t="s">
        <v>6609</v>
      </c>
    </row>
    <row r="1991" spans="2:2" ht="18.75" x14ac:dyDescent="0.3">
      <c r="B1991" s="267" t="s">
        <v>5205</v>
      </c>
    </row>
    <row r="1992" spans="2:2" ht="18.75" x14ac:dyDescent="0.3">
      <c r="B1992" s="267" t="s">
        <v>175</v>
      </c>
    </row>
    <row r="1993" spans="2:2" ht="18.75" x14ac:dyDescent="0.3">
      <c r="B1993" s="267" t="s">
        <v>175</v>
      </c>
    </row>
    <row r="1994" spans="2:2" ht="18.75" x14ac:dyDescent="0.3">
      <c r="B1994" s="267" t="s">
        <v>6610</v>
      </c>
    </row>
    <row r="1995" spans="2:2" ht="18.75" x14ac:dyDescent="0.3">
      <c r="B1995" s="267" t="s">
        <v>175</v>
      </c>
    </row>
    <row r="1996" spans="2:2" ht="18.75" x14ac:dyDescent="0.3">
      <c r="B1996" s="267" t="s">
        <v>6611</v>
      </c>
    </row>
    <row r="1997" spans="2:2" ht="18.75" x14ac:dyDescent="0.3">
      <c r="B1997" s="267" t="s">
        <v>175</v>
      </c>
    </row>
    <row r="1998" spans="2:2" ht="18.75" x14ac:dyDescent="0.3">
      <c r="B1998" s="267"/>
    </row>
    <row r="1999" spans="2:2" ht="18.75" x14ac:dyDescent="0.3">
      <c r="B1999" s="267" t="s">
        <v>6612</v>
      </c>
    </row>
    <row r="2000" spans="2:2" ht="18.75" x14ac:dyDescent="0.3">
      <c r="B2000" s="267" t="s">
        <v>6613</v>
      </c>
    </row>
    <row r="2001" spans="2:2" ht="18.75" x14ac:dyDescent="0.3">
      <c r="B2001" s="267" t="s">
        <v>6614</v>
      </c>
    </row>
    <row r="2002" spans="2:2" ht="18.75" x14ac:dyDescent="0.3">
      <c r="B2002" s="267" t="s">
        <v>6615</v>
      </c>
    </row>
    <row r="2003" spans="2:2" ht="18.75" x14ac:dyDescent="0.3">
      <c r="B2003" s="267" t="s">
        <v>6616</v>
      </c>
    </row>
    <row r="2004" spans="2:2" ht="18.75" x14ac:dyDescent="0.3">
      <c r="B2004" s="267" t="s">
        <v>6617</v>
      </c>
    </row>
    <row r="2005" spans="2:2" ht="18.75" x14ac:dyDescent="0.3">
      <c r="B2005" s="267" t="s">
        <v>6618</v>
      </c>
    </row>
    <row r="2006" spans="2:2" ht="18.75" x14ac:dyDescent="0.3">
      <c r="B2006" s="267" t="s">
        <v>6619</v>
      </c>
    </row>
    <row r="2007" spans="2:2" ht="18.75" x14ac:dyDescent="0.3">
      <c r="B2007" s="267" t="s">
        <v>6620</v>
      </c>
    </row>
    <row r="2008" spans="2:2" ht="18.75" x14ac:dyDescent="0.3">
      <c r="B2008" s="267" t="s">
        <v>6621</v>
      </c>
    </row>
    <row r="2009" spans="2:2" ht="18.75" x14ac:dyDescent="0.3">
      <c r="B2009" s="267" t="s">
        <v>6622</v>
      </c>
    </row>
    <row r="2010" spans="2:2" ht="18.75" x14ac:dyDescent="0.3">
      <c r="B2010" s="267" t="s">
        <v>6623</v>
      </c>
    </row>
    <row r="2011" spans="2:2" ht="18.75" x14ac:dyDescent="0.3">
      <c r="B2011" s="267" t="s">
        <v>175</v>
      </c>
    </row>
    <row r="2012" spans="2:2" ht="18.75" x14ac:dyDescent="0.3">
      <c r="B2012" s="267"/>
    </row>
    <row r="2013" spans="2:2" ht="18.75" x14ac:dyDescent="0.3">
      <c r="B2013" s="267" t="s">
        <v>175</v>
      </c>
    </row>
    <row r="2014" spans="2:2" ht="18.75" x14ac:dyDescent="0.3">
      <c r="B2014" s="267" t="s">
        <v>6624</v>
      </c>
    </row>
    <row r="2015" spans="2:2" ht="18.75" x14ac:dyDescent="0.3">
      <c r="B2015" s="267" t="s">
        <v>6625</v>
      </c>
    </row>
    <row r="2016" spans="2:2" ht="18.75" x14ac:dyDescent="0.3">
      <c r="B2016" s="267" t="s">
        <v>6626</v>
      </c>
    </row>
    <row r="2017" spans="2:2" ht="18.75" x14ac:dyDescent="0.3">
      <c r="B2017" s="267" t="s">
        <v>6627</v>
      </c>
    </row>
    <row r="2018" spans="2:2" ht="18.75" x14ac:dyDescent="0.3">
      <c r="B2018" s="267"/>
    </row>
    <row r="2019" spans="2:2" ht="18.75" x14ac:dyDescent="0.3">
      <c r="B2019" s="267" t="s">
        <v>4822</v>
      </c>
    </row>
    <row r="2020" spans="2:2" ht="18.75" x14ac:dyDescent="0.3">
      <c r="B2020" s="267"/>
    </row>
    <row r="2021" spans="2:2" ht="18.75" x14ac:dyDescent="0.3">
      <c r="B2021" s="267" t="s">
        <v>6628</v>
      </c>
    </row>
    <row r="2022" spans="2:2" x14ac:dyDescent="0.25">
      <c r="B2022" s="1"/>
    </row>
  </sheetData>
  <hyperlinks>
    <hyperlink ref="B1" location="'Калькулятор 3'!A1" display="ВЕРНУТЬСЯ К КАЛЬКУЛЯТОР"/>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1" location="'Калькулятор 3'!A1" display="ВЕРНУТЬСЯ К КАЛЬКУЛЯТОР"/>
    <hyperlink ref="B20" location="'Калькулятор 3'!A1" display="ВЕРНУТЬСЯ К КАЛЬКУЛЯТОР"/>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4014</v>
      </c>
    </row>
    <row r="3" spans="2:4" ht="18.75" x14ac:dyDescent="0.25">
      <c r="B3" s="230" t="s">
        <v>4844</v>
      </c>
      <c r="D3" s="50"/>
    </row>
    <row r="4" spans="2:4" x14ac:dyDescent="0.25">
      <c r="B4" s="44"/>
    </row>
    <row r="5" spans="2:4" ht="18.75" x14ac:dyDescent="0.25">
      <c r="B5" s="22"/>
    </row>
    <row r="6" spans="2:4" ht="18.75" x14ac:dyDescent="0.25">
      <c r="B6" s="22"/>
    </row>
    <row r="7" spans="2:4" ht="56.25" x14ac:dyDescent="0.25">
      <c r="B7" s="17" t="s">
        <v>4835</v>
      </c>
    </row>
    <row r="8" spans="2:4" ht="18.75" x14ac:dyDescent="0.25">
      <c r="B8" s="22"/>
    </row>
    <row r="9" spans="2:4" ht="18.75" x14ac:dyDescent="0.25">
      <c r="B9" s="22"/>
    </row>
    <row r="10" spans="2:4" ht="45" x14ac:dyDescent="0.25">
      <c r="B10" s="262" t="s">
        <v>4836</v>
      </c>
    </row>
    <row r="11" spans="2:4" ht="45" x14ac:dyDescent="0.25">
      <c r="B11" s="262" t="s">
        <v>4837</v>
      </c>
    </row>
    <row r="12" spans="2:4" ht="93.75" x14ac:dyDescent="0.25">
      <c r="B12" s="21" t="s">
        <v>4838</v>
      </c>
      <c r="C12" s="37"/>
    </row>
    <row r="13" spans="2:4" ht="93.75" x14ac:dyDescent="0.25">
      <c r="B13" s="20" t="s">
        <v>4839</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4840</v>
      </c>
    </row>
    <row r="21" spans="2:2" ht="18.75" x14ac:dyDescent="0.25">
      <c r="B21" s="20" t="s">
        <v>4841</v>
      </c>
    </row>
    <row r="22" spans="2:2" ht="18.75" x14ac:dyDescent="0.25">
      <c r="B22" s="20" t="s">
        <v>4842</v>
      </c>
    </row>
    <row r="23" spans="2:2" ht="18.75" x14ac:dyDescent="0.25">
      <c r="B23" s="191"/>
    </row>
    <row r="24" spans="2:2" ht="18.75" x14ac:dyDescent="0.25">
      <c r="B24" s="191"/>
    </row>
    <row r="25" spans="2:2" ht="18.75" x14ac:dyDescent="0.25">
      <c r="B25" s="21" t="s">
        <v>4217</v>
      </c>
    </row>
    <row r="26" spans="2:2" ht="18.75" x14ac:dyDescent="0.25">
      <c r="B26" s="21" t="s">
        <v>9</v>
      </c>
    </row>
    <row r="27" spans="2:2" ht="18.75" x14ac:dyDescent="0.3">
      <c r="B27" s="6" t="s">
        <v>4843</v>
      </c>
    </row>
    <row r="29" spans="2:2" ht="18.75" x14ac:dyDescent="0.25">
      <c r="B29" s="211" t="s">
        <v>163</v>
      </c>
    </row>
    <row r="30" spans="2:2" ht="18.75" x14ac:dyDescent="0.25">
      <c r="B30" s="25" t="s">
        <v>6</v>
      </c>
    </row>
    <row r="31" spans="2:2" ht="18.75" x14ac:dyDescent="0.25">
      <c r="B31" s="25" t="s">
        <v>4501</v>
      </c>
    </row>
    <row r="32" spans="2:2" ht="18.75" x14ac:dyDescent="0.25">
      <c r="B32" s="25" t="s">
        <v>4845</v>
      </c>
    </row>
    <row r="33" spans="2:2" ht="18.75" x14ac:dyDescent="0.25">
      <c r="B33" s="19" t="s">
        <v>7</v>
      </c>
    </row>
    <row r="34" spans="2:2" ht="56.25" x14ac:dyDescent="0.25">
      <c r="B34" s="19" t="s">
        <v>4846</v>
      </c>
    </row>
    <row r="35" spans="2:2" ht="18.75" x14ac:dyDescent="0.25">
      <c r="B35" s="22"/>
    </row>
    <row r="36" spans="2:2" ht="18.75" x14ac:dyDescent="0.25">
      <c r="B36" s="19" t="s">
        <v>4223</v>
      </c>
    </row>
    <row r="37" spans="2:2" ht="18.75" x14ac:dyDescent="0.25">
      <c r="B37" s="20"/>
    </row>
    <row r="38" spans="2:2" ht="18.75" x14ac:dyDescent="0.25">
      <c r="B38" s="19" t="s">
        <v>4224</v>
      </c>
    </row>
    <row r="39" spans="2:2" ht="18.75" x14ac:dyDescent="0.25">
      <c r="B39" s="19" t="s">
        <v>172</v>
      </c>
    </row>
    <row r="40" spans="2:2" ht="18.75" x14ac:dyDescent="0.25">
      <c r="B40" s="19"/>
    </row>
    <row r="41" spans="2:2" ht="131.25" x14ac:dyDescent="0.25">
      <c r="B41" s="20" t="s">
        <v>4847</v>
      </c>
    </row>
    <row r="42" spans="2:2" ht="18.75" x14ac:dyDescent="0.25">
      <c r="B42" s="20"/>
    </row>
    <row r="43" spans="2:2" ht="18.75" x14ac:dyDescent="0.25">
      <c r="B43" s="19" t="s">
        <v>4226</v>
      </c>
    </row>
    <row r="44" spans="2:2" ht="18.75" x14ac:dyDescent="0.25">
      <c r="B44" s="20"/>
    </row>
    <row r="45" spans="2:2" ht="112.5" x14ac:dyDescent="0.25">
      <c r="B45" s="20" t="s">
        <v>4848</v>
      </c>
    </row>
    <row r="46" spans="2:2" ht="18.75" x14ac:dyDescent="0.25">
      <c r="B46" s="20"/>
    </row>
    <row r="47" spans="2:2" ht="18.75" x14ac:dyDescent="0.25">
      <c r="B47" s="19"/>
    </row>
    <row r="48" spans="2:2" ht="18.75" x14ac:dyDescent="0.25">
      <c r="B48" s="19" t="s">
        <v>4505</v>
      </c>
    </row>
    <row r="49" spans="2:2" ht="18.75" x14ac:dyDescent="0.25">
      <c r="B49" s="19"/>
    </row>
    <row r="50" spans="2:2" ht="18.75" x14ac:dyDescent="0.25">
      <c r="B50" s="19"/>
    </row>
    <row r="51" spans="2:2" ht="18.75" x14ac:dyDescent="0.25">
      <c r="B51" s="19"/>
    </row>
    <row r="52" spans="2:2" ht="18.75" x14ac:dyDescent="0.25">
      <c r="B52" s="19" t="s">
        <v>4849</v>
      </c>
    </row>
    <row r="53" spans="2:2" ht="18.75" x14ac:dyDescent="0.25">
      <c r="B53" s="19"/>
    </row>
    <row r="54" spans="2:2" ht="18.75" x14ac:dyDescent="0.25">
      <c r="B54" s="20" t="s">
        <v>3668</v>
      </c>
    </row>
    <row r="55" spans="2:2" ht="37.5" x14ac:dyDescent="0.25">
      <c r="B55" s="20" t="s">
        <v>4850</v>
      </c>
    </row>
    <row r="56" spans="2:2" ht="18.75" x14ac:dyDescent="0.25">
      <c r="B56" s="20" t="s">
        <v>3568</v>
      </c>
    </row>
    <row r="57" spans="2:2" ht="18.75" x14ac:dyDescent="0.25">
      <c r="B57" s="20" t="s">
        <v>3569</v>
      </c>
    </row>
    <row r="58" spans="2:2" ht="18.75" x14ac:dyDescent="0.25">
      <c r="B58" s="20" t="s">
        <v>3670</v>
      </c>
    </row>
    <row r="59" spans="2:2" ht="18.75" x14ac:dyDescent="0.25">
      <c r="B59" s="20" t="s">
        <v>3671</v>
      </c>
    </row>
    <row r="60" spans="2:2" ht="37.5" x14ac:dyDescent="0.25">
      <c r="B60" s="20" t="s">
        <v>4851</v>
      </c>
    </row>
    <row r="61" spans="2:2" ht="18.75" x14ac:dyDescent="0.25">
      <c r="B61" s="20" t="s">
        <v>3570</v>
      </c>
    </row>
    <row r="62" spans="2:2" ht="37.5" x14ac:dyDescent="0.25">
      <c r="B62" s="20" t="s">
        <v>4852</v>
      </c>
    </row>
    <row r="63" spans="2:2" ht="37.5" x14ac:dyDescent="0.25">
      <c r="B63" s="20" t="s">
        <v>4853</v>
      </c>
    </row>
    <row r="64" spans="2:2" ht="56.25" x14ac:dyDescent="0.25">
      <c r="B64" s="20" t="s">
        <v>3673</v>
      </c>
    </row>
    <row r="65" spans="2:2" ht="18.75" x14ac:dyDescent="0.25">
      <c r="B65" s="20" t="s">
        <v>3674</v>
      </c>
    </row>
    <row r="66" spans="2:2" ht="18.75" x14ac:dyDescent="0.25">
      <c r="B66" s="20" t="s">
        <v>4854</v>
      </c>
    </row>
    <row r="67" spans="2:2" ht="18.75" x14ac:dyDescent="0.25">
      <c r="B67" s="20" t="s">
        <v>4238</v>
      </c>
    </row>
    <row r="68" spans="2:2" ht="18.75" x14ac:dyDescent="0.25">
      <c r="B68" s="20" t="s">
        <v>3676</v>
      </c>
    </row>
    <row r="69" spans="2:2" ht="37.5" x14ac:dyDescent="0.25">
      <c r="B69" s="20" t="s">
        <v>3571</v>
      </c>
    </row>
    <row r="70" spans="2:2" ht="56.25" x14ac:dyDescent="0.25">
      <c r="B70" s="20" t="s">
        <v>3572</v>
      </c>
    </row>
    <row r="71" spans="2:2" ht="56.25" x14ac:dyDescent="0.25">
      <c r="B71" s="20" t="s">
        <v>3677</v>
      </c>
    </row>
    <row r="72" spans="2:2" ht="37.5" x14ac:dyDescent="0.25">
      <c r="B72" s="20" t="s">
        <v>3678</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3679</v>
      </c>
    </row>
    <row r="79" spans="2:2" ht="37.5" x14ac:dyDescent="0.25">
      <c r="B79" s="20" t="s">
        <v>3680</v>
      </c>
    </row>
    <row r="80" spans="2:2" ht="18.75" x14ac:dyDescent="0.25">
      <c r="B80" s="20" t="s">
        <v>3681</v>
      </c>
    </row>
    <row r="81" spans="2:2" ht="18.75" x14ac:dyDescent="0.25">
      <c r="B81" s="20" t="s">
        <v>3573</v>
      </c>
    </row>
    <row r="82" spans="2:2" ht="37.5" x14ac:dyDescent="0.25">
      <c r="B82" s="20" t="s">
        <v>4855</v>
      </c>
    </row>
    <row r="83" spans="2:2" ht="18.75" x14ac:dyDescent="0.25">
      <c r="B83" s="20" t="s">
        <v>3683</v>
      </c>
    </row>
    <row r="84" spans="2:2" ht="18.75" x14ac:dyDescent="0.25">
      <c r="B84" s="20" t="s">
        <v>3684</v>
      </c>
    </row>
    <row r="85" spans="2:2" ht="18.75" x14ac:dyDescent="0.25">
      <c r="B85" s="20" t="s">
        <v>3685</v>
      </c>
    </row>
    <row r="86" spans="2:2" ht="18.75" x14ac:dyDescent="0.25">
      <c r="B86" s="20" t="s">
        <v>3686</v>
      </c>
    </row>
    <row r="87" spans="2:2" ht="18.75" x14ac:dyDescent="0.25">
      <c r="B87" s="20" t="s">
        <v>3687</v>
      </c>
    </row>
    <row r="88" spans="2:2" ht="18.75" x14ac:dyDescent="0.25">
      <c r="B88" s="20" t="s">
        <v>3688</v>
      </c>
    </row>
    <row r="89" spans="2:2" ht="18.75" x14ac:dyDescent="0.25">
      <c r="B89" s="20" t="s">
        <v>3689</v>
      </c>
    </row>
    <row r="90" spans="2:2" ht="37.5" x14ac:dyDescent="0.25">
      <c r="B90" s="20" t="s">
        <v>3574</v>
      </c>
    </row>
    <row r="91" spans="2:2" ht="18.75" x14ac:dyDescent="0.25">
      <c r="B91" s="20" t="s">
        <v>3690</v>
      </c>
    </row>
    <row r="92" spans="2:2" ht="37.5" x14ac:dyDescent="0.25">
      <c r="B92" s="20" t="s">
        <v>4856</v>
      </c>
    </row>
    <row r="93" spans="2:2" ht="37.5" x14ac:dyDescent="0.25">
      <c r="B93" s="20" t="s">
        <v>3692</v>
      </c>
    </row>
    <row r="94" spans="2:2" ht="18.75" x14ac:dyDescent="0.25">
      <c r="B94" s="20" t="s">
        <v>3693</v>
      </c>
    </row>
    <row r="95" spans="2:2" ht="18.75" x14ac:dyDescent="0.25">
      <c r="B95" s="20" t="s">
        <v>3693</v>
      </c>
    </row>
    <row r="96" spans="2:2" ht="18.75" x14ac:dyDescent="0.25">
      <c r="B96" s="20" t="s">
        <v>4241</v>
      </c>
    </row>
    <row r="97" spans="2:2" ht="18.75" x14ac:dyDescent="0.25">
      <c r="B97" s="20" t="s">
        <v>4242</v>
      </c>
    </row>
    <row r="98" spans="2:2" ht="18.75" x14ac:dyDescent="0.25">
      <c r="B98" s="20" t="s">
        <v>4243</v>
      </c>
    </row>
    <row r="99" spans="2:2" ht="37.5" x14ac:dyDescent="0.25">
      <c r="B99" s="20" t="s">
        <v>4857</v>
      </c>
    </row>
    <row r="100" spans="2:2" ht="18.75" x14ac:dyDescent="0.25">
      <c r="B100" s="20" t="s">
        <v>4245</v>
      </c>
    </row>
    <row r="101" spans="2:2" ht="56.25" x14ac:dyDescent="0.25">
      <c r="B101" s="20" t="s">
        <v>4858</v>
      </c>
    </row>
    <row r="102" spans="2:2" ht="18.75" x14ac:dyDescent="0.25">
      <c r="B102" s="19"/>
    </row>
    <row r="103" spans="2:2" ht="18.75" x14ac:dyDescent="0.25">
      <c r="B103" s="19"/>
    </row>
    <row r="104" spans="2:2" ht="18.75" x14ac:dyDescent="0.25">
      <c r="B104" s="19"/>
    </row>
    <row r="105" spans="2:2" ht="18.75" x14ac:dyDescent="0.25">
      <c r="B105" s="20" t="s">
        <v>4247</v>
      </c>
    </row>
    <row r="106" spans="2:2" ht="18.75" x14ac:dyDescent="0.25">
      <c r="B106" s="20" t="s">
        <v>4248</v>
      </c>
    </row>
    <row r="107" spans="2:2" ht="18.75" x14ac:dyDescent="0.25">
      <c r="B107" s="20" t="s">
        <v>4249</v>
      </c>
    </row>
    <row r="108" spans="2:2" ht="18.75" x14ac:dyDescent="0.25">
      <c r="B108" s="20" t="s">
        <v>4250</v>
      </c>
    </row>
    <row r="109" spans="2:2" ht="18.75" x14ac:dyDescent="0.25">
      <c r="B109" s="20" t="s">
        <v>4251</v>
      </c>
    </row>
    <row r="110" spans="2:2" ht="18.75" x14ac:dyDescent="0.25">
      <c r="B110" s="20" t="s">
        <v>4252</v>
      </c>
    </row>
    <row r="111" spans="2:2" ht="75" x14ac:dyDescent="0.25">
      <c r="B111" s="20" t="s">
        <v>4253</v>
      </c>
    </row>
    <row r="112" spans="2:2" ht="30" x14ac:dyDescent="0.25">
      <c r="B112" s="262" t="s">
        <v>4254</v>
      </c>
    </row>
    <row r="113" spans="2:2" ht="18.75" x14ac:dyDescent="0.25">
      <c r="B113" s="220"/>
    </row>
    <row r="114" spans="2:2" ht="18.75" x14ac:dyDescent="0.25">
      <c r="B114" s="21"/>
    </row>
    <row r="115" spans="2:2" ht="18.75" x14ac:dyDescent="0.25">
      <c r="B115" s="19" t="s">
        <v>4255</v>
      </c>
    </row>
    <row r="116" spans="2:2" ht="18.75" x14ac:dyDescent="0.25">
      <c r="B116" s="20"/>
    </row>
    <row r="117" spans="2:2" ht="18.75" x14ac:dyDescent="0.25">
      <c r="B117" s="19" t="s">
        <v>4256</v>
      </c>
    </row>
    <row r="118" spans="2:2" ht="18.75" x14ac:dyDescent="0.25">
      <c r="B118" s="19"/>
    </row>
    <row r="119" spans="2:2" ht="37.5" x14ac:dyDescent="0.25">
      <c r="B119" s="20" t="s">
        <v>4859</v>
      </c>
    </row>
    <row r="120" spans="2:2" ht="18.75" x14ac:dyDescent="0.25">
      <c r="B120" s="20"/>
    </row>
    <row r="121" spans="2:2" ht="18.75" x14ac:dyDescent="0.25">
      <c r="B121" s="19" t="s">
        <v>4258</v>
      </c>
    </row>
    <row r="122" spans="2:2" ht="18.75" x14ac:dyDescent="0.25">
      <c r="B122" s="20"/>
    </row>
    <row r="123" spans="2:2" ht="18.75" x14ac:dyDescent="0.25">
      <c r="B123" s="20" t="s">
        <v>3705</v>
      </c>
    </row>
    <row r="124" spans="2:2" ht="18.75" x14ac:dyDescent="0.25">
      <c r="B124" s="20" t="s">
        <v>3706</v>
      </c>
    </row>
    <row r="125" spans="2:2" ht="37.5" x14ac:dyDescent="0.25">
      <c r="B125" s="21" t="s">
        <v>4260</v>
      </c>
    </row>
    <row r="126" spans="2:2" ht="18.75" x14ac:dyDescent="0.25">
      <c r="B126" s="21" t="s">
        <v>4860</v>
      </c>
    </row>
    <row r="127" spans="2:2" ht="18.75" x14ac:dyDescent="0.25">
      <c r="B127" s="21" t="s">
        <v>4262</v>
      </c>
    </row>
    <row r="128" spans="2:2" ht="75" x14ac:dyDescent="0.25">
      <c r="B128" s="21" t="s">
        <v>4861</v>
      </c>
    </row>
    <row r="129" spans="2:2" ht="37.5" x14ac:dyDescent="0.25">
      <c r="B129" s="21" t="s">
        <v>4862</v>
      </c>
    </row>
    <row r="130" spans="2:2" ht="18.75" x14ac:dyDescent="0.25">
      <c r="B130" s="239"/>
    </row>
    <row r="131" spans="2:2" ht="18.75" x14ac:dyDescent="0.25">
      <c r="B131" s="239"/>
    </row>
    <row r="132" spans="2:2" ht="18.75" x14ac:dyDescent="0.25">
      <c r="B132" s="21"/>
    </row>
    <row r="133" spans="2:2" ht="37.5" x14ac:dyDescent="0.25">
      <c r="B133" s="21" t="s">
        <v>4863</v>
      </c>
    </row>
    <row r="134" spans="2:2" ht="150" x14ac:dyDescent="0.25">
      <c r="B134" s="20" t="s">
        <v>4266</v>
      </c>
    </row>
    <row r="135" spans="2:2" ht="18.75" x14ac:dyDescent="0.25">
      <c r="B135" s="20"/>
    </row>
    <row r="136" spans="2:2" ht="18.75" x14ac:dyDescent="0.25">
      <c r="B136" s="19" t="s">
        <v>4267</v>
      </c>
    </row>
    <row r="137" spans="2:2" ht="18.75" x14ac:dyDescent="0.25">
      <c r="B137" s="19" t="s">
        <v>4268</v>
      </c>
    </row>
    <row r="138" spans="2:2" ht="18.75" x14ac:dyDescent="0.25">
      <c r="B138" s="20"/>
    </row>
    <row r="139" spans="2:2" ht="18.75" x14ac:dyDescent="0.25">
      <c r="B139" s="20" t="s">
        <v>3710</v>
      </c>
    </row>
    <row r="140" spans="2:2" ht="37.5" x14ac:dyDescent="0.25">
      <c r="B140" s="20" t="s">
        <v>4864</v>
      </c>
    </row>
    <row r="141" spans="2:2" ht="18.75" x14ac:dyDescent="0.25">
      <c r="B141" s="220" t="s">
        <v>4865</v>
      </c>
    </row>
    <row r="142" spans="2:2" ht="18.75" x14ac:dyDescent="0.25">
      <c r="B142" s="19"/>
    </row>
    <row r="143" spans="2:2" ht="37.5" x14ac:dyDescent="0.25">
      <c r="B143" s="19" t="s">
        <v>4271</v>
      </c>
    </row>
    <row r="144" spans="2:2" ht="18.75" x14ac:dyDescent="0.25">
      <c r="B144" s="19" t="s">
        <v>4272</v>
      </c>
    </row>
    <row r="145" spans="2:2" ht="37.5" x14ac:dyDescent="0.25">
      <c r="B145" s="19" t="s">
        <v>4273</v>
      </c>
    </row>
    <row r="146" spans="2:2" ht="18.75" x14ac:dyDescent="0.25">
      <c r="B146" s="19" t="s">
        <v>4268</v>
      </c>
    </row>
    <row r="147" spans="2:2" ht="18.75" x14ac:dyDescent="0.25">
      <c r="B147" s="20"/>
    </row>
    <row r="148" spans="2:2" ht="56.25" x14ac:dyDescent="0.25">
      <c r="B148" s="20" t="s">
        <v>4866</v>
      </c>
    </row>
    <row r="149" spans="2:2" ht="37.5" x14ac:dyDescent="0.25">
      <c r="B149" s="20" t="s">
        <v>3719</v>
      </c>
    </row>
    <row r="150" spans="2:2" ht="18.75" x14ac:dyDescent="0.25">
      <c r="B150" s="22"/>
    </row>
    <row r="151" spans="2:2" ht="18.75" x14ac:dyDescent="0.25">
      <c r="B151" s="19" t="s">
        <v>4275</v>
      </c>
    </row>
    <row r="152" spans="2:2" ht="18.75" x14ac:dyDescent="0.25">
      <c r="B152" s="19" t="s">
        <v>4276</v>
      </c>
    </row>
    <row r="153" spans="2:2" ht="18.75" x14ac:dyDescent="0.25">
      <c r="B153" s="19" t="s">
        <v>4277</v>
      </c>
    </row>
    <row r="154" spans="2:2" ht="18.75" x14ac:dyDescent="0.25">
      <c r="B154" s="19"/>
    </row>
    <row r="155" spans="2:2" ht="18.75" x14ac:dyDescent="0.25">
      <c r="B155" s="19"/>
    </row>
    <row r="156" spans="2:2" ht="56.25" x14ac:dyDescent="0.25">
      <c r="B156" s="20" t="s">
        <v>4867</v>
      </c>
    </row>
    <row r="157" spans="2:2" ht="18.75" x14ac:dyDescent="0.25">
      <c r="B157" s="239"/>
    </row>
    <row r="158" spans="2:2" ht="18.75" x14ac:dyDescent="0.25">
      <c r="B158" s="239"/>
    </row>
    <row r="159" spans="2:2" ht="18.75" x14ac:dyDescent="0.25">
      <c r="B159" s="239"/>
    </row>
    <row r="160" spans="2:2" x14ac:dyDescent="0.25">
      <c r="B160" s="262" t="s">
        <v>4868</v>
      </c>
    </row>
    <row r="161" spans="2:2" ht="45" x14ac:dyDescent="0.25">
      <c r="B161" s="262" t="s">
        <v>4869</v>
      </c>
    </row>
    <row r="162" spans="2:2" ht="75" x14ac:dyDescent="0.25">
      <c r="B162" s="20" t="s">
        <v>4870</v>
      </c>
    </row>
    <row r="163" spans="2:2" ht="45" x14ac:dyDescent="0.25">
      <c r="B163" s="262" t="s">
        <v>4871</v>
      </c>
    </row>
    <row r="164" spans="2:2" ht="75" x14ac:dyDescent="0.25">
      <c r="B164" s="20" t="s">
        <v>4872</v>
      </c>
    </row>
    <row r="165" spans="2:2" ht="93.75" x14ac:dyDescent="0.25">
      <c r="B165" s="20" t="s">
        <v>4873</v>
      </c>
    </row>
    <row r="166" spans="2:2" ht="56.25" x14ac:dyDescent="0.25">
      <c r="B166" s="20" t="s">
        <v>4874</v>
      </c>
    </row>
    <row r="167" spans="2:2" ht="56.25" x14ac:dyDescent="0.25">
      <c r="B167" s="20" t="s">
        <v>3579</v>
      </c>
    </row>
    <row r="168" spans="2:2" ht="37.5" x14ac:dyDescent="0.25">
      <c r="B168" s="20" t="s">
        <v>4875</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4876</v>
      </c>
    </row>
    <row r="178" spans="2:2" ht="93.75" x14ac:dyDescent="0.25">
      <c r="B178" s="20" t="s">
        <v>4877</v>
      </c>
    </row>
    <row r="179" spans="2:2" ht="75" x14ac:dyDescent="0.25">
      <c r="B179" s="20" t="s">
        <v>4052</v>
      </c>
    </row>
    <row r="180" spans="2:2" ht="93.75" x14ac:dyDescent="0.25">
      <c r="B180" s="20" t="s">
        <v>4053</v>
      </c>
    </row>
    <row r="181" spans="2:2" ht="75" x14ac:dyDescent="0.25">
      <c r="B181" s="20" t="s">
        <v>4054</v>
      </c>
    </row>
    <row r="182" spans="2:2" ht="45" x14ac:dyDescent="0.25">
      <c r="B182" s="262" t="s">
        <v>4878</v>
      </c>
    </row>
    <row r="183" spans="2:2" ht="45" x14ac:dyDescent="0.25">
      <c r="B183" s="262" t="s">
        <v>4879</v>
      </c>
    </row>
    <row r="184" spans="2:2" ht="56.25" x14ac:dyDescent="0.25">
      <c r="B184" s="20" t="s">
        <v>3731</v>
      </c>
    </row>
    <row r="185" spans="2:2" ht="56.25" x14ac:dyDescent="0.25">
      <c r="B185" s="20" t="s">
        <v>4880</v>
      </c>
    </row>
    <row r="186" spans="2:2" ht="37.5" x14ac:dyDescent="0.25">
      <c r="B186" s="20" t="s">
        <v>4881</v>
      </c>
    </row>
    <row r="187" spans="2:2" ht="18.75" x14ac:dyDescent="0.25">
      <c r="B187" s="239"/>
    </row>
    <row r="188" spans="2:2" ht="18.75" x14ac:dyDescent="0.25">
      <c r="B188" s="239"/>
    </row>
    <row r="189" spans="2:2" ht="18.75" x14ac:dyDescent="0.25">
      <c r="B189" s="239"/>
    </row>
    <row r="190" spans="2:2" ht="75" x14ac:dyDescent="0.25">
      <c r="B190" s="21" t="s">
        <v>4882</v>
      </c>
    </row>
    <row r="191" spans="2:2" ht="75" x14ac:dyDescent="0.25">
      <c r="B191" s="20" t="s">
        <v>4883</v>
      </c>
    </row>
    <row r="192" spans="2:2" ht="18.75" x14ac:dyDescent="0.25">
      <c r="B192" s="20"/>
    </row>
    <row r="193" spans="2:2" ht="18.75" x14ac:dyDescent="0.25">
      <c r="B193" s="20"/>
    </row>
    <row r="194" spans="2:2" ht="18.75" x14ac:dyDescent="0.25">
      <c r="B194" s="20"/>
    </row>
    <row r="195" spans="2:2" ht="18.75" x14ac:dyDescent="0.25">
      <c r="B195" s="19" t="s">
        <v>4307</v>
      </c>
    </row>
    <row r="196" spans="2:2" ht="18.75" x14ac:dyDescent="0.25">
      <c r="B196" s="19" t="s">
        <v>4308</v>
      </c>
    </row>
    <row r="197" spans="2:2" ht="18.75" x14ac:dyDescent="0.25">
      <c r="B197" s="19" t="s">
        <v>4309</v>
      </c>
    </row>
    <row r="198" spans="2:2" ht="18.75" x14ac:dyDescent="0.25">
      <c r="B198" s="19" t="s">
        <v>4310</v>
      </c>
    </row>
    <row r="199" spans="2:2" ht="37.5" x14ac:dyDescent="0.25">
      <c r="B199" s="19" t="s">
        <v>4311</v>
      </c>
    </row>
    <row r="200" spans="2:2" ht="37.5" x14ac:dyDescent="0.25">
      <c r="B200" s="19" t="s">
        <v>4312</v>
      </c>
    </row>
    <row r="201" spans="2:2" ht="18.75" x14ac:dyDescent="0.25">
      <c r="B201" s="20"/>
    </row>
    <row r="202" spans="2:2" ht="18.75" x14ac:dyDescent="0.25">
      <c r="B202" s="20" t="s">
        <v>3741</v>
      </c>
    </row>
    <row r="203" spans="2:2" ht="37.5" x14ac:dyDescent="0.25">
      <c r="B203" s="20" t="s">
        <v>4884</v>
      </c>
    </row>
    <row r="204" spans="2:2" ht="56.25" x14ac:dyDescent="0.25">
      <c r="B204" s="20" t="s">
        <v>4885</v>
      </c>
    </row>
    <row r="205" spans="2:2" ht="37.5" x14ac:dyDescent="0.25">
      <c r="B205" s="20" t="s">
        <v>4886</v>
      </c>
    </row>
    <row r="206" spans="2:2" ht="56.25" x14ac:dyDescent="0.25">
      <c r="B206" s="20" t="s">
        <v>4887</v>
      </c>
    </row>
    <row r="207" spans="2:2" ht="75" x14ac:dyDescent="0.25">
      <c r="B207" s="262" t="s">
        <v>4888</v>
      </c>
    </row>
    <row r="208" spans="2:2" ht="18.75" x14ac:dyDescent="0.25">
      <c r="B208" s="19"/>
    </row>
    <row r="209" spans="2:2" ht="18.75" x14ac:dyDescent="0.25">
      <c r="B209" s="19"/>
    </row>
    <row r="210" spans="2:2" ht="18.75" x14ac:dyDescent="0.25">
      <c r="B210" s="19"/>
    </row>
    <row r="211" spans="2:2" ht="56.25" x14ac:dyDescent="0.25">
      <c r="B211" s="20" t="s">
        <v>4889</v>
      </c>
    </row>
    <row r="212" spans="2:2" ht="75" x14ac:dyDescent="0.25">
      <c r="B212" s="20" t="s">
        <v>4890</v>
      </c>
    </row>
    <row r="213" spans="2:2" ht="112.5" x14ac:dyDescent="0.25">
      <c r="B213" s="20" t="s">
        <v>4891</v>
      </c>
    </row>
    <row r="214" spans="2:2" ht="60" x14ac:dyDescent="0.25">
      <c r="B214" s="262" t="s">
        <v>4892</v>
      </c>
    </row>
    <row r="215" spans="2:2" ht="60" x14ac:dyDescent="0.25">
      <c r="B215" s="262" t="s">
        <v>4893</v>
      </c>
    </row>
    <row r="216" spans="2:2" ht="30" x14ac:dyDescent="0.25">
      <c r="B216" s="262" t="s">
        <v>4894</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4316</v>
      </c>
    </row>
    <row r="222" spans="2:2" ht="18.75" x14ac:dyDescent="0.25">
      <c r="B222" s="19" t="s">
        <v>4590</v>
      </c>
    </row>
    <row r="223" spans="2:2" ht="18.75" x14ac:dyDescent="0.25">
      <c r="B223" s="19" t="s">
        <v>4309</v>
      </c>
    </row>
    <row r="224" spans="2:2" ht="18.75" x14ac:dyDescent="0.25">
      <c r="B224" s="19" t="s">
        <v>4317</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4318</v>
      </c>
    </row>
    <row r="230" spans="2:2" ht="37.5" x14ac:dyDescent="0.25">
      <c r="B230" s="19" t="s">
        <v>4319</v>
      </c>
    </row>
    <row r="231" spans="2:2" ht="56.25" x14ac:dyDescent="0.25">
      <c r="B231" s="19" t="s">
        <v>4320</v>
      </c>
    </row>
    <row r="232" spans="2:2" ht="18.75" x14ac:dyDescent="0.25">
      <c r="B232" s="19"/>
    </row>
    <row r="233" spans="2:2" ht="75" x14ac:dyDescent="0.25">
      <c r="B233" s="20" t="s">
        <v>4895</v>
      </c>
    </row>
    <row r="234" spans="2:2" ht="37.5" x14ac:dyDescent="0.25">
      <c r="B234" s="20" t="s">
        <v>4896</v>
      </c>
    </row>
    <row r="235" spans="2:2" ht="18.75" x14ac:dyDescent="0.25">
      <c r="B235" s="20" t="s">
        <v>4897</v>
      </c>
    </row>
    <row r="236" spans="2:2" ht="30" x14ac:dyDescent="0.25">
      <c r="B236" s="262" t="s">
        <v>4898</v>
      </c>
    </row>
    <row r="237" spans="2:2" ht="18.75" x14ac:dyDescent="0.25">
      <c r="B237" s="20" t="s">
        <v>4899</v>
      </c>
    </row>
    <row r="238" spans="2:2" ht="37.5" x14ac:dyDescent="0.25">
      <c r="B238" s="20" t="s">
        <v>4900</v>
      </c>
    </row>
    <row r="239" spans="2:2" ht="37.5" x14ac:dyDescent="0.25">
      <c r="B239" s="20" t="s">
        <v>4901</v>
      </c>
    </row>
    <row r="240" spans="2:2" ht="30" x14ac:dyDescent="0.25">
      <c r="B240" s="262" t="s">
        <v>4902</v>
      </c>
    </row>
    <row r="241" spans="2:2" ht="56.25" x14ac:dyDescent="0.25">
      <c r="B241" s="20" t="s">
        <v>4597</v>
      </c>
    </row>
    <row r="242" spans="2:2" ht="37.5" x14ac:dyDescent="0.25">
      <c r="B242" s="20" t="s">
        <v>4903</v>
      </c>
    </row>
    <row r="243" spans="2:2" ht="18.75" x14ac:dyDescent="0.25">
      <c r="B243" s="22"/>
    </row>
    <row r="244" spans="2:2" ht="18.75" x14ac:dyDescent="0.25">
      <c r="B244" s="19" t="s">
        <v>4329</v>
      </c>
    </row>
    <row r="245" spans="2:2" ht="18.75" x14ac:dyDescent="0.25">
      <c r="B245" s="19"/>
    </row>
    <row r="246" spans="2:2" ht="56.25" x14ac:dyDescent="0.25">
      <c r="B246" s="20" t="s">
        <v>3757</v>
      </c>
    </row>
    <row r="247" spans="2:2" ht="12" customHeight="1" x14ac:dyDescent="0.25">
      <c r="B247" s="20"/>
    </row>
    <row r="248" spans="2:2" ht="18.75" hidden="1" x14ac:dyDescent="0.25">
      <c r="B248" s="20"/>
    </row>
    <row r="249" spans="2:2" ht="18.75" hidden="1" x14ac:dyDescent="0.25">
      <c r="B249" s="19"/>
    </row>
    <row r="250" spans="2:2" ht="18.75" hidden="1" x14ac:dyDescent="0.25">
      <c r="B250" s="19"/>
    </row>
    <row r="251" spans="2:2" ht="18.75" hidden="1" x14ac:dyDescent="0.25">
      <c r="B251" s="19"/>
    </row>
    <row r="252" spans="2:2" ht="18.75" hidden="1" x14ac:dyDescent="0.25">
      <c r="B252" s="19"/>
    </row>
    <row r="253" spans="2:2" ht="112.5" x14ac:dyDescent="0.25">
      <c r="B253" s="20" t="s">
        <v>3758</v>
      </c>
    </row>
    <row r="254" spans="2:2" ht="18.75" x14ac:dyDescent="0.25">
      <c r="B254" s="20"/>
    </row>
    <row r="255" spans="2:2" ht="37.5" x14ac:dyDescent="0.25">
      <c r="B255" s="19" t="s">
        <v>4330</v>
      </c>
    </row>
    <row r="256" spans="2:2" ht="18.75" x14ac:dyDescent="0.25">
      <c r="B256" s="19" t="s">
        <v>4268</v>
      </c>
    </row>
    <row r="257" spans="2:2" ht="18.75" x14ac:dyDescent="0.25">
      <c r="B257" s="20"/>
    </row>
    <row r="258" spans="2:2" ht="37.5" x14ac:dyDescent="0.25">
      <c r="B258" s="20" t="s">
        <v>3761</v>
      </c>
    </row>
    <row r="259" spans="2:2" ht="18.75" x14ac:dyDescent="0.25">
      <c r="B259" s="20" t="s">
        <v>3762</v>
      </c>
    </row>
    <row r="260" spans="2:2" ht="56.25" x14ac:dyDescent="0.25">
      <c r="B260" s="20" t="s">
        <v>3584</v>
      </c>
    </row>
    <row r="261" spans="2:2" ht="18.75" x14ac:dyDescent="0.25">
      <c r="B261" s="20" t="s">
        <v>3763</v>
      </c>
    </row>
    <row r="262" spans="2:2" ht="75" x14ac:dyDescent="0.25">
      <c r="B262" s="20" t="s">
        <v>3764</v>
      </c>
    </row>
    <row r="263" spans="2:2" ht="75" x14ac:dyDescent="0.25">
      <c r="B263" s="20" t="s">
        <v>3765</v>
      </c>
    </row>
    <row r="264" spans="2:2" ht="37.5" x14ac:dyDescent="0.25">
      <c r="B264" s="20" t="s">
        <v>3585</v>
      </c>
    </row>
    <row r="265" spans="2:2" ht="75" x14ac:dyDescent="0.25">
      <c r="B265" s="20" t="s">
        <v>3766</v>
      </c>
    </row>
    <row r="266" spans="2:2" ht="37.5" x14ac:dyDescent="0.25">
      <c r="B266" s="20" t="s">
        <v>3767</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4333</v>
      </c>
    </row>
    <row r="273" spans="2:2" ht="18.75" x14ac:dyDescent="0.25">
      <c r="B273" s="19" t="s">
        <v>4334</v>
      </c>
    </row>
    <row r="274" spans="2:2" ht="18.75" x14ac:dyDescent="0.25">
      <c r="B274" s="20"/>
    </row>
    <row r="275" spans="2:2" ht="37.5" x14ac:dyDescent="0.25">
      <c r="B275" s="20" t="s">
        <v>4067</v>
      </c>
    </row>
    <row r="276" spans="2:2" ht="18.75" x14ac:dyDescent="0.25">
      <c r="B276" s="20" t="s">
        <v>3771</v>
      </c>
    </row>
    <row r="277" spans="2:2" ht="37.5" x14ac:dyDescent="0.25">
      <c r="B277" s="20" t="s">
        <v>4904</v>
      </c>
    </row>
    <row r="278" spans="2:2" ht="18.75" x14ac:dyDescent="0.25">
      <c r="B278" s="20" t="s">
        <v>4905</v>
      </c>
    </row>
    <row r="279" spans="2:2" ht="18.75" x14ac:dyDescent="0.25">
      <c r="B279" s="20" t="s">
        <v>4906</v>
      </c>
    </row>
    <row r="280" spans="2:2" ht="37.5" x14ac:dyDescent="0.25">
      <c r="B280" s="20" t="s">
        <v>4907</v>
      </c>
    </row>
    <row r="281" spans="2:2" ht="93.75" x14ac:dyDescent="0.25">
      <c r="B281" s="20" t="s">
        <v>4908</v>
      </c>
    </row>
    <row r="282" spans="2:2" ht="37.5" x14ac:dyDescent="0.25">
      <c r="B282" s="20" t="s">
        <v>4909</v>
      </c>
    </row>
    <row r="283" spans="2:2" ht="56.25" x14ac:dyDescent="0.25">
      <c r="B283" s="20" t="s">
        <v>4910</v>
      </c>
    </row>
    <row r="284" spans="2:2" ht="45" x14ac:dyDescent="0.25">
      <c r="B284" s="262" t="s">
        <v>4911</v>
      </c>
    </row>
    <row r="285" spans="2:2" ht="30" x14ac:dyDescent="0.25">
      <c r="B285" s="262" t="s">
        <v>4912</v>
      </c>
    </row>
    <row r="286" spans="2:2" ht="150" x14ac:dyDescent="0.25">
      <c r="B286" s="20" t="s">
        <v>4913</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4914</v>
      </c>
    </row>
    <row r="292" spans="2:2" ht="30" x14ac:dyDescent="0.25">
      <c r="B292" s="262" t="s">
        <v>4915</v>
      </c>
    </row>
    <row r="293" spans="2:2" ht="18.75" x14ac:dyDescent="0.25">
      <c r="B293" s="20" t="s">
        <v>4916</v>
      </c>
    </row>
    <row r="294" spans="2:2" ht="56.25" x14ac:dyDescent="0.25">
      <c r="B294" s="20" t="s">
        <v>4917</v>
      </c>
    </row>
    <row r="295" spans="2:2" ht="56.25" x14ac:dyDescent="0.25">
      <c r="B295" s="20" t="s">
        <v>3779</v>
      </c>
    </row>
    <row r="296" spans="2:2" ht="37.5" x14ac:dyDescent="0.25">
      <c r="B296" s="20" t="s">
        <v>3780</v>
      </c>
    </row>
    <row r="297" spans="2:2" x14ac:dyDescent="0.25">
      <c r="B297" s="225"/>
    </row>
    <row r="298" spans="2:2" ht="18.75" x14ac:dyDescent="0.25">
      <c r="B298" s="22"/>
    </row>
    <row r="299" spans="2:2" ht="75" x14ac:dyDescent="0.25">
      <c r="B299" s="19" t="s">
        <v>4618</v>
      </c>
    </row>
    <row r="300" spans="2:2" ht="18.75" x14ac:dyDescent="0.25">
      <c r="B300" s="20"/>
    </row>
    <row r="301" spans="2:2" ht="93.75" x14ac:dyDescent="0.25">
      <c r="B301" s="20" t="s">
        <v>4918</v>
      </c>
    </row>
    <row r="302" spans="2:2" ht="18.75" x14ac:dyDescent="0.25">
      <c r="B302" s="19">
        <v>14</v>
      </c>
    </row>
    <row r="303" spans="2:2" ht="18.75" x14ac:dyDescent="0.25">
      <c r="B303" s="19"/>
    </row>
    <row r="304" spans="2:2" ht="56.25" x14ac:dyDescent="0.25">
      <c r="B304" s="20" t="s">
        <v>4919</v>
      </c>
    </row>
    <row r="305" spans="2:2" ht="45" x14ac:dyDescent="0.25">
      <c r="B305" s="262" t="s">
        <v>4920</v>
      </c>
    </row>
    <row r="306" spans="2:2" ht="30" x14ac:dyDescent="0.25">
      <c r="B306" s="262" t="s">
        <v>4921</v>
      </c>
    </row>
    <row r="307" spans="2:2" ht="18.75" x14ac:dyDescent="0.25">
      <c r="B307" s="20"/>
    </row>
    <row r="308" spans="2:2" ht="37.5" x14ac:dyDescent="0.25">
      <c r="B308" s="19" t="s">
        <v>4642</v>
      </c>
    </row>
    <row r="309" spans="2:2" ht="18.75" x14ac:dyDescent="0.25">
      <c r="B309" s="22"/>
    </row>
    <row r="310" spans="2:2" ht="37.5" x14ac:dyDescent="0.25">
      <c r="B310" s="20" t="s">
        <v>3787</v>
      </c>
    </row>
    <row r="311" spans="2:2" ht="18.75" x14ac:dyDescent="0.25">
      <c r="B311" s="19"/>
    </row>
    <row r="312" spans="2:2" ht="37.5" x14ac:dyDescent="0.25">
      <c r="B312" s="19" t="s">
        <v>4644</v>
      </c>
    </row>
    <row r="313" spans="2:2" ht="37.5" x14ac:dyDescent="0.25">
      <c r="B313" s="19" t="s">
        <v>4341</v>
      </c>
    </row>
    <row r="314" spans="2:2" x14ac:dyDescent="0.25">
      <c r="B314" s="199"/>
    </row>
    <row r="315" spans="2:2" ht="56.25" x14ac:dyDescent="0.25">
      <c r="B315" s="20" t="s">
        <v>4922</v>
      </c>
    </row>
    <row r="316" spans="2:2" ht="18.75" x14ac:dyDescent="0.25">
      <c r="B316" s="191"/>
    </row>
    <row r="317" spans="2:2" ht="75" x14ac:dyDescent="0.25">
      <c r="B317" s="19" t="s">
        <v>4342</v>
      </c>
    </row>
    <row r="318" spans="2:2" x14ac:dyDescent="0.25">
      <c r="B318" s="199"/>
    </row>
    <row r="319" spans="2:2" ht="56.25" x14ac:dyDescent="0.25">
      <c r="B319" s="20" t="s">
        <v>3798</v>
      </c>
    </row>
    <row r="320" spans="2:2" ht="18.75" x14ac:dyDescent="0.25">
      <c r="B320" s="22"/>
    </row>
    <row r="321" spans="2:2" ht="18.75" x14ac:dyDescent="0.25">
      <c r="B321" s="19" t="s">
        <v>4343</v>
      </c>
    </row>
    <row r="322" spans="2:2" ht="18.75" x14ac:dyDescent="0.25">
      <c r="B322" s="19" t="s">
        <v>4344</v>
      </c>
    </row>
    <row r="323" spans="2:2" ht="18.75" x14ac:dyDescent="0.25">
      <c r="B323" s="19" t="s">
        <v>4345</v>
      </c>
    </row>
    <row r="324" spans="2:2" ht="18.75" x14ac:dyDescent="0.25">
      <c r="B324" s="19" t="s">
        <v>4923</v>
      </c>
    </row>
    <row r="325" spans="2:2" ht="18.75" x14ac:dyDescent="0.25">
      <c r="B325" s="19"/>
    </row>
    <row r="326" spans="2:2" ht="18.75" x14ac:dyDescent="0.25">
      <c r="B326" s="19"/>
    </row>
    <row r="327" spans="2:2" ht="18.75" x14ac:dyDescent="0.25">
      <c r="B327" s="19" t="s">
        <v>4924</v>
      </c>
    </row>
    <row r="328" spans="2:2" ht="18.75" x14ac:dyDescent="0.25">
      <c r="B328" s="20"/>
    </row>
    <row r="329" spans="2:2" ht="56.25" x14ac:dyDescent="0.25">
      <c r="B329" s="20" t="s">
        <v>3800</v>
      </c>
    </row>
    <row r="330" spans="2:2" ht="56.25" x14ac:dyDescent="0.25">
      <c r="B330" s="20" t="s">
        <v>3801</v>
      </c>
    </row>
    <row r="331" spans="2:2" ht="37.5" x14ac:dyDescent="0.25">
      <c r="B331" s="20" t="s">
        <v>3802</v>
      </c>
    </row>
    <row r="332" spans="2:2" ht="18.75" x14ac:dyDescent="0.25">
      <c r="B332" s="19"/>
    </row>
    <row r="333" spans="2:2" ht="18.75" x14ac:dyDescent="0.25">
      <c r="B333" s="19"/>
    </row>
    <row r="334" spans="2:2" ht="18.75" x14ac:dyDescent="0.25">
      <c r="B334" s="19" t="s">
        <v>4347</v>
      </c>
    </row>
    <row r="335" spans="2:2" ht="18.75" x14ac:dyDescent="0.25">
      <c r="B335" s="19" t="s">
        <v>4348</v>
      </c>
    </row>
    <row r="336" spans="2:2" ht="18.75" x14ac:dyDescent="0.25">
      <c r="B336" s="19" t="s">
        <v>4349</v>
      </c>
    </row>
    <row r="337" spans="2:2" ht="18.75" x14ac:dyDescent="0.25">
      <c r="B337" s="19" t="s">
        <v>4350</v>
      </c>
    </row>
    <row r="338" spans="2:2" ht="18.75" x14ac:dyDescent="0.25">
      <c r="B338" s="19" t="s">
        <v>4351</v>
      </c>
    </row>
    <row r="339" spans="2:2" ht="56.25" x14ac:dyDescent="0.25">
      <c r="B339" s="19" t="s">
        <v>4352</v>
      </c>
    </row>
    <row r="340" spans="2:2" x14ac:dyDescent="0.25">
      <c r="B340" s="66" t="s">
        <v>4353</v>
      </c>
    </row>
    <row r="341" spans="2:2" ht="18.75" x14ac:dyDescent="0.25">
      <c r="B341" s="22"/>
    </row>
    <row r="342" spans="2:2" ht="37.5" x14ac:dyDescent="0.25">
      <c r="B342" s="20" t="s">
        <v>3807</v>
      </c>
    </row>
    <row r="343" spans="2:2" ht="37.5" x14ac:dyDescent="0.25">
      <c r="B343" s="20" t="s">
        <v>3808</v>
      </c>
    </row>
    <row r="344" spans="2:2" ht="75" x14ac:dyDescent="0.25">
      <c r="B344" s="20" t="s">
        <v>3809</v>
      </c>
    </row>
    <row r="345" spans="2:2" ht="56.25" x14ac:dyDescent="0.25">
      <c r="B345" s="20" t="s">
        <v>3810</v>
      </c>
    </row>
    <row r="346" spans="2:2" ht="37.5" x14ac:dyDescent="0.25">
      <c r="B346" s="20" t="s">
        <v>3589</v>
      </c>
    </row>
    <row r="347" spans="2:2" ht="56.25" x14ac:dyDescent="0.25">
      <c r="B347" s="20" t="s">
        <v>3811</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3812</v>
      </c>
    </row>
    <row r="356" spans="2:2" ht="37.5" x14ac:dyDescent="0.25">
      <c r="B356" s="20" t="s">
        <v>3813</v>
      </c>
    </row>
    <row r="357" spans="2:2" ht="112.5" x14ac:dyDescent="0.25">
      <c r="B357" s="20" t="s">
        <v>3593</v>
      </c>
    </row>
    <row r="358" spans="2:2" ht="75" x14ac:dyDescent="0.25">
      <c r="B358" s="20" t="s">
        <v>4925</v>
      </c>
    </row>
    <row r="359" spans="2:2" ht="37.5" x14ac:dyDescent="0.25">
      <c r="B359" s="20" t="s">
        <v>3815</v>
      </c>
    </row>
    <row r="360" spans="2:2" ht="37.5" x14ac:dyDescent="0.25">
      <c r="B360" s="20" t="s">
        <v>4086</v>
      </c>
    </row>
    <row r="361" spans="2:2" ht="18.75" x14ac:dyDescent="0.25">
      <c r="B361" s="20" t="s">
        <v>3594</v>
      </c>
    </row>
    <row r="362" spans="2:2" ht="131.25" x14ac:dyDescent="0.25">
      <c r="B362" s="20" t="s">
        <v>4355</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3818</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3819</v>
      </c>
    </row>
    <row r="376" spans="2:2" ht="56.25" x14ac:dyDescent="0.25">
      <c r="B376" s="20" t="s">
        <v>4926</v>
      </c>
    </row>
    <row r="377" spans="2:2" ht="56.25" x14ac:dyDescent="0.25">
      <c r="B377" s="20" t="s">
        <v>3821</v>
      </c>
    </row>
    <row r="378" spans="2:2" ht="37.5" x14ac:dyDescent="0.25">
      <c r="B378" s="20" t="s">
        <v>3601</v>
      </c>
    </row>
    <row r="379" spans="2:2" ht="37.5" x14ac:dyDescent="0.25">
      <c r="B379" s="20" t="s">
        <v>3602</v>
      </c>
    </row>
    <row r="380" spans="2:2" ht="18.75" x14ac:dyDescent="0.25">
      <c r="B380" s="20"/>
    </row>
    <row r="381" spans="2:2" ht="18.75" x14ac:dyDescent="0.25">
      <c r="B381" s="19" t="s">
        <v>4657</v>
      </c>
    </row>
    <row r="382" spans="2:2" ht="18.75" x14ac:dyDescent="0.25">
      <c r="B382" s="19" t="s">
        <v>4357</v>
      </c>
    </row>
    <row r="383" spans="2:2" ht="18.75" x14ac:dyDescent="0.25">
      <c r="B383" s="19" t="s">
        <v>4358</v>
      </c>
    </row>
    <row r="384" spans="2:2" ht="18.75" x14ac:dyDescent="0.25">
      <c r="B384" s="19" t="s">
        <v>4359</v>
      </c>
    </row>
    <row r="385" spans="2:2" ht="18.75" x14ac:dyDescent="0.25">
      <c r="B385" s="19" t="s">
        <v>4360</v>
      </c>
    </row>
    <row r="386" spans="2:2" ht="75" x14ac:dyDescent="0.25">
      <c r="B386" s="19" t="s">
        <v>4361</v>
      </c>
    </row>
    <row r="387" spans="2:2" ht="18.75" x14ac:dyDescent="0.25">
      <c r="B387" s="184"/>
    </row>
    <row r="388" spans="2:2" ht="18.75" x14ac:dyDescent="0.25">
      <c r="B388" s="20" t="s">
        <v>3827</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3828</v>
      </c>
    </row>
    <row r="394" spans="2:2" ht="37.5" x14ac:dyDescent="0.25">
      <c r="B394" s="20" t="s">
        <v>3829</v>
      </c>
    </row>
    <row r="395" spans="2:2" ht="37.5" x14ac:dyDescent="0.25">
      <c r="B395" s="20" t="s">
        <v>3830</v>
      </c>
    </row>
    <row r="396" spans="2:2" ht="18.75" x14ac:dyDescent="0.25">
      <c r="B396" s="20" t="s">
        <v>3831</v>
      </c>
    </row>
    <row r="397" spans="2:2" ht="18.75" x14ac:dyDescent="0.25">
      <c r="B397" s="20" t="s">
        <v>3603</v>
      </c>
    </row>
    <row r="398" spans="2:2" ht="37.5" x14ac:dyDescent="0.25">
      <c r="B398" s="20" t="s">
        <v>3832</v>
      </c>
    </row>
    <row r="399" spans="2:2" ht="37.5" x14ac:dyDescent="0.25">
      <c r="B399" s="20" t="s">
        <v>3833</v>
      </c>
    </row>
    <row r="400" spans="2:2" ht="18.75" x14ac:dyDescent="0.25">
      <c r="B400" s="20"/>
    </row>
    <row r="401" spans="2:2" ht="18.75" x14ac:dyDescent="0.25">
      <c r="B401" s="191"/>
    </row>
    <row r="402" spans="2:2" ht="75" x14ac:dyDescent="0.25">
      <c r="B402" s="19" t="s">
        <v>4364</v>
      </c>
    </row>
    <row r="403" spans="2:2" ht="18.75" x14ac:dyDescent="0.25">
      <c r="B403" s="19"/>
    </row>
    <row r="404" spans="2:2" ht="56.25" x14ac:dyDescent="0.25">
      <c r="B404" s="20" t="s">
        <v>3838</v>
      </c>
    </row>
    <row r="405" spans="2:2" ht="18.75" x14ac:dyDescent="0.25">
      <c r="B405" s="20" t="s">
        <v>3604</v>
      </c>
    </row>
    <row r="406" spans="2:2" ht="18.75" x14ac:dyDescent="0.25">
      <c r="B406" s="20" t="s">
        <v>3605</v>
      </c>
    </row>
    <row r="407" spans="2:2" ht="93.75" x14ac:dyDescent="0.25">
      <c r="B407" s="20" t="s">
        <v>3839</v>
      </c>
    </row>
    <row r="408" spans="2:2" ht="75" x14ac:dyDescent="0.25">
      <c r="B408" s="20" t="s">
        <v>4927</v>
      </c>
    </row>
    <row r="409" spans="2:2" ht="18.75" x14ac:dyDescent="0.25">
      <c r="B409" s="19"/>
    </row>
    <row r="410" spans="2:2" ht="18.75" x14ac:dyDescent="0.25">
      <c r="B410" s="19">
        <v>19</v>
      </c>
    </row>
    <row r="411" spans="2:2" ht="18.75" x14ac:dyDescent="0.25">
      <c r="B411" s="19"/>
    </row>
    <row r="412" spans="2:2" ht="18.75" x14ac:dyDescent="0.25">
      <c r="B412" s="20" t="s">
        <v>4928</v>
      </c>
    </row>
    <row r="413" spans="2:2" ht="37.5" x14ac:dyDescent="0.25">
      <c r="B413" s="20" t="s">
        <v>3840</v>
      </c>
    </row>
    <row r="414" spans="2:2" ht="37.5" x14ac:dyDescent="0.25">
      <c r="B414" s="20" t="s">
        <v>3841</v>
      </c>
    </row>
    <row r="415" spans="2:2" ht="112.5" x14ac:dyDescent="0.25">
      <c r="B415" s="20" t="s">
        <v>4094</v>
      </c>
    </row>
    <row r="416" spans="2:2" ht="75" x14ac:dyDescent="0.25">
      <c r="B416" s="20" t="s">
        <v>3843</v>
      </c>
    </row>
    <row r="417" spans="2:2" ht="37.5" x14ac:dyDescent="0.25">
      <c r="B417" s="20" t="s">
        <v>3844</v>
      </c>
    </row>
    <row r="418" spans="2:2" ht="37.5" x14ac:dyDescent="0.25">
      <c r="B418" s="20" t="s">
        <v>3845</v>
      </c>
    </row>
    <row r="419" spans="2:2" ht="37.5" x14ac:dyDescent="0.25">
      <c r="B419" s="20" t="s">
        <v>3607</v>
      </c>
    </row>
    <row r="420" spans="2:2" ht="56.25" x14ac:dyDescent="0.25">
      <c r="B420" s="20" t="s">
        <v>3846</v>
      </c>
    </row>
    <row r="421" spans="2:2" ht="56.25" x14ac:dyDescent="0.25">
      <c r="B421" s="20" t="s">
        <v>3847</v>
      </c>
    </row>
    <row r="422" spans="2:2" ht="75" x14ac:dyDescent="0.25">
      <c r="B422" s="20" t="s">
        <v>3848</v>
      </c>
    </row>
    <row r="423" spans="2:2" ht="37.5" x14ac:dyDescent="0.25">
      <c r="B423" s="20" t="s">
        <v>3849</v>
      </c>
    </row>
    <row r="424" spans="2:2" ht="56.25" x14ac:dyDescent="0.25">
      <c r="B424" s="20" t="s">
        <v>3850</v>
      </c>
    </row>
    <row r="425" spans="2:2" ht="18.75" x14ac:dyDescent="0.25">
      <c r="B425" s="19"/>
    </row>
    <row r="426" spans="2:2" ht="18.75" x14ac:dyDescent="0.25">
      <c r="B426" s="19">
        <v>20</v>
      </c>
    </row>
    <row r="427" spans="2:2" ht="18.75" x14ac:dyDescent="0.25">
      <c r="B427" s="20"/>
    </row>
    <row r="428" spans="2:2" ht="75" x14ac:dyDescent="0.25">
      <c r="B428" s="20" t="s">
        <v>3851</v>
      </c>
    </row>
    <row r="429" spans="2:2" ht="93.75" x14ac:dyDescent="0.25">
      <c r="B429" s="20" t="s">
        <v>3852</v>
      </c>
    </row>
    <row r="430" spans="2:2" ht="93.75" x14ac:dyDescent="0.25">
      <c r="B430" s="20" t="s">
        <v>3853</v>
      </c>
    </row>
    <row r="431" spans="2:2" ht="18.75" x14ac:dyDescent="0.25">
      <c r="B431" s="19"/>
    </row>
    <row r="432" spans="2:2" ht="18.75" x14ac:dyDescent="0.25">
      <c r="B432" s="19" t="s">
        <v>4367</v>
      </c>
    </row>
    <row r="433" spans="2:2" ht="18.75" x14ac:dyDescent="0.25">
      <c r="B433" s="19" t="s">
        <v>4368</v>
      </c>
    </row>
    <row r="434" spans="2:2" ht="37.5" x14ac:dyDescent="0.25">
      <c r="B434" s="19" t="s">
        <v>4929</v>
      </c>
    </row>
    <row r="435" spans="2:2" ht="18.75" x14ac:dyDescent="0.25">
      <c r="B435" s="19" t="s">
        <v>4930</v>
      </c>
    </row>
    <row r="436" spans="2:2" ht="18.75" x14ac:dyDescent="0.25">
      <c r="B436" s="19" t="s">
        <v>4931</v>
      </c>
    </row>
    <row r="437" spans="2:2" ht="18.75" x14ac:dyDescent="0.25">
      <c r="B437" s="19" t="s">
        <v>4932</v>
      </c>
    </row>
    <row r="438" spans="2:2" ht="18.75" x14ac:dyDescent="0.25">
      <c r="B438" s="20"/>
    </row>
    <row r="439" spans="2:2" ht="18.75" x14ac:dyDescent="0.25">
      <c r="B439" s="19" t="s">
        <v>4370</v>
      </c>
    </row>
    <row r="440" spans="2:2" ht="18.75" x14ac:dyDescent="0.25">
      <c r="B440" s="19" t="s">
        <v>4371</v>
      </c>
    </row>
    <row r="441" spans="2:2" x14ac:dyDescent="0.25">
      <c r="B441" s="200"/>
    </row>
    <row r="442" spans="2:2" ht="18.75" x14ac:dyDescent="0.25">
      <c r="B442" s="20" t="s">
        <v>4372</v>
      </c>
    </row>
    <row r="443" spans="2:2" ht="37.5" x14ac:dyDescent="0.25">
      <c r="B443" s="20" t="s">
        <v>4373</v>
      </c>
    </row>
    <row r="444" spans="2:2" ht="18.75" x14ac:dyDescent="0.25">
      <c r="B444" s="20" t="s">
        <v>4374</v>
      </c>
    </row>
    <row r="445" spans="2:2" ht="18.75" x14ac:dyDescent="0.25">
      <c r="B445" s="20" t="s">
        <v>4375</v>
      </c>
    </row>
    <row r="446" spans="2:2" ht="37.5" x14ac:dyDescent="0.25">
      <c r="B446" s="20" t="s">
        <v>4376</v>
      </c>
    </row>
    <row r="447" spans="2:2" ht="18.75" x14ac:dyDescent="0.25">
      <c r="B447" s="20" t="s">
        <v>4377</v>
      </c>
    </row>
    <row r="448" spans="2:2" ht="18.75" x14ac:dyDescent="0.25">
      <c r="B448" s="20" t="s">
        <v>4378</v>
      </c>
    </row>
    <row r="449" spans="2:2" ht="18.75" x14ac:dyDescent="0.25">
      <c r="B449" s="20" t="s">
        <v>4379</v>
      </c>
    </row>
    <row r="450" spans="2:2" ht="18.75" x14ac:dyDescent="0.25">
      <c r="B450" s="20"/>
    </row>
    <row r="451" spans="2:2" ht="18.75" x14ac:dyDescent="0.25">
      <c r="B451" s="19">
        <v>21</v>
      </c>
    </row>
    <row r="452" spans="2:2" ht="18.75" x14ac:dyDescent="0.25">
      <c r="B452" s="19"/>
    </row>
    <row r="453" spans="2:2" ht="37.5" x14ac:dyDescent="0.25">
      <c r="B453" s="20" t="s">
        <v>3863</v>
      </c>
    </row>
    <row r="454" spans="2:2" ht="56.25" x14ac:dyDescent="0.25">
      <c r="B454" s="20" t="s">
        <v>3613</v>
      </c>
    </row>
    <row r="455" spans="2:2" ht="18.75" x14ac:dyDescent="0.25">
      <c r="B455" s="20"/>
    </row>
    <row r="456" spans="2:2" ht="18.75" x14ac:dyDescent="0.25">
      <c r="B456" s="19" t="s">
        <v>4380</v>
      </c>
    </row>
    <row r="457" spans="2:2" ht="18.75" x14ac:dyDescent="0.25">
      <c r="B457" s="19" t="s">
        <v>4371</v>
      </c>
    </row>
    <row r="458" spans="2:2" ht="18.75" x14ac:dyDescent="0.25">
      <c r="B458" s="22"/>
    </row>
    <row r="459" spans="2:2" ht="37.5" x14ac:dyDescent="0.25">
      <c r="B459" s="20" t="s">
        <v>3865</v>
      </c>
    </row>
    <row r="460" spans="2:2" ht="75" x14ac:dyDescent="0.25">
      <c r="B460" s="20" t="s">
        <v>3866</v>
      </c>
    </row>
    <row r="461" spans="2:2" ht="18.75" x14ac:dyDescent="0.25">
      <c r="B461" s="20" t="s">
        <v>3867</v>
      </c>
    </row>
    <row r="462" spans="2:2" ht="18.75" x14ac:dyDescent="0.25">
      <c r="B462" s="20" t="s">
        <v>3614</v>
      </c>
    </row>
    <row r="463" spans="2:2" ht="37.5" x14ac:dyDescent="0.25">
      <c r="B463" s="20" t="s">
        <v>3615</v>
      </c>
    </row>
    <row r="464" spans="2:2" ht="37.5" x14ac:dyDescent="0.25">
      <c r="B464" s="20" t="s">
        <v>3616</v>
      </c>
    </row>
    <row r="465" spans="2:2" ht="18.75" x14ac:dyDescent="0.25">
      <c r="B465" s="20" t="s">
        <v>3868</v>
      </c>
    </row>
    <row r="466" spans="2:2" ht="56.25" x14ac:dyDescent="0.25">
      <c r="B466" s="20" t="s">
        <v>3869</v>
      </c>
    </row>
    <row r="467" spans="2:2" ht="18.75" x14ac:dyDescent="0.25">
      <c r="B467" s="20" t="s">
        <v>3870</v>
      </c>
    </row>
    <row r="468" spans="2:2" ht="18.75" x14ac:dyDescent="0.25">
      <c r="B468" s="20" t="s">
        <v>3617</v>
      </c>
    </row>
    <row r="469" spans="2:2" ht="18.75" x14ac:dyDescent="0.25">
      <c r="B469" s="20" t="s">
        <v>3618</v>
      </c>
    </row>
    <row r="470" spans="2:2" ht="18.75" x14ac:dyDescent="0.25">
      <c r="B470" s="20" t="s">
        <v>3619</v>
      </c>
    </row>
    <row r="471" spans="2:2" ht="37.5" x14ac:dyDescent="0.25">
      <c r="B471" s="20" t="s">
        <v>3871</v>
      </c>
    </row>
    <row r="472" spans="2:2" ht="18.75" x14ac:dyDescent="0.25">
      <c r="B472" s="20" t="s">
        <v>3872</v>
      </c>
    </row>
    <row r="473" spans="2:2" ht="37.5" x14ac:dyDescent="0.25">
      <c r="B473" s="20" t="s">
        <v>3873</v>
      </c>
    </row>
    <row r="474" spans="2:2" ht="18.75" x14ac:dyDescent="0.25">
      <c r="B474" s="20" t="s">
        <v>3874</v>
      </c>
    </row>
    <row r="475" spans="2:2" ht="56.25" x14ac:dyDescent="0.25">
      <c r="B475" s="20" t="s">
        <v>3875</v>
      </c>
    </row>
    <row r="476" spans="2:2" ht="18.75" x14ac:dyDescent="0.25">
      <c r="B476" s="19"/>
    </row>
    <row r="477" spans="2:2" ht="18.75" x14ac:dyDescent="0.25">
      <c r="B477" s="19">
        <v>22</v>
      </c>
    </row>
    <row r="478" spans="2:2" ht="18.75" x14ac:dyDescent="0.25">
      <c r="B478" s="19"/>
    </row>
    <row r="479" spans="2:2" ht="37.5" x14ac:dyDescent="0.25">
      <c r="B479" s="20" t="s">
        <v>3876</v>
      </c>
    </row>
    <row r="480" spans="2:2" ht="18.75" x14ac:dyDescent="0.25">
      <c r="B480" s="20" t="s">
        <v>3877</v>
      </c>
    </row>
    <row r="481" spans="2:2" ht="18.75" x14ac:dyDescent="0.25">
      <c r="B481" s="20" t="s">
        <v>3878</v>
      </c>
    </row>
    <row r="482" spans="2:2" ht="56.25" x14ac:dyDescent="0.25">
      <c r="B482" s="20" t="s">
        <v>4101</v>
      </c>
    </row>
    <row r="483" spans="2:2" ht="56.25" x14ac:dyDescent="0.25">
      <c r="B483" s="20" t="s">
        <v>4102</v>
      </c>
    </row>
    <row r="484" spans="2:2" ht="37.5" x14ac:dyDescent="0.25">
      <c r="B484" s="20" t="s">
        <v>3880</v>
      </c>
    </row>
    <row r="485" spans="2:2" ht="131.25" x14ac:dyDescent="0.25">
      <c r="B485" s="20" t="s">
        <v>4103</v>
      </c>
    </row>
    <row r="486" spans="2:2" ht="206.25" x14ac:dyDescent="0.25">
      <c r="B486" s="20" t="s">
        <v>4104</v>
      </c>
    </row>
    <row r="487" spans="2:2" ht="37.5" x14ac:dyDescent="0.25">
      <c r="B487" s="20" t="s">
        <v>3882</v>
      </c>
    </row>
    <row r="488" spans="2:2" ht="18.75" x14ac:dyDescent="0.25">
      <c r="B488" s="20" t="s">
        <v>3620</v>
      </c>
    </row>
    <row r="489" spans="2:2" ht="37.5" x14ac:dyDescent="0.25">
      <c r="B489" s="20" t="s">
        <v>3883</v>
      </c>
    </row>
    <row r="490" spans="2:2" ht="37.5" x14ac:dyDescent="0.25">
      <c r="B490" s="20" t="s">
        <v>3884</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3885</v>
      </c>
    </row>
    <row r="497" spans="2:2" ht="18.75" x14ac:dyDescent="0.25">
      <c r="B497" s="20" t="s">
        <v>4933</v>
      </c>
    </row>
    <row r="498" spans="2:2" ht="37.5" x14ac:dyDescent="0.25">
      <c r="B498" s="20" t="s">
        <v>3887</v>
      </c>
    </row>
    <row r="499" spans="2:2" ht="56.25" x14ac:dyDescent="0.25">
      <c r="B499" s="20" t="s">
        <v>4934</v>
      </c>
    </row>
    <row r="500" spans="2:2" ht="75" x14ac:dyDescent="0.25">
      <c r="B500" s="20" t="s">
        <v>4935</v>
      </c>
    </row>
    <row r="501" spans="2:2" ht="37.5" x14ac:dyDescent="0.25">
      <c r="B501" s="20" t="s">
        <v>4936</v>
      </c>
    </row>
    <row r="502" spans="2:2" ht="18.75" x14ac:dyDescent="0.25">
      <c r="B502" s="20" t="s">
        <v>4937</v>
      </c>
    </row>
    <row r="503" spans="2:2" ht="56.25" x14ac:dyDescent="0.25">
      <c r="B503" s="20" t="s">
        <v>4938</v>
      </c>
    </row>
    <row r="504" spans="2:2" ht="37.5" x14ac:dyDescent="0.25">
      <c r="B504" s="20" t="s">
        <v>4109</v>
      </c>
    </row>
    <row r="505" spans="2:2" ht="18.75" x14ac:dyDescent="0.25">
      <c r="B505" s="20" t="s">
        <v>4939</v>
      </c>
    </row>
    <row r="506" spans="2:2" ht="112.5" x14ac:dyDescent="0.25">
      <c r="B506" s="20" t="s">
        <v>4940</v>
      </c>
    </row>
    <row r="507" spans="2:2" ht="56.25" x14ac:dyDescent="0.25">
      <c r="B507" s="20" t="s">
        <v>4941</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4942</v>
      </c>
    </row>
    <row r="513" spans="2:2" ht="37.5" x14ac:dyDescent="0.25">
      <c r="B513" s="20" t="s">
        <v>4943</v>
      </c>
    </row>
    <row r="514" spans="2:2" ht="56.25" x14ac:dyDescent="0.25">
      <c r="B514" s="20" t="s">
        <v>4944</v>
      </c>
    </row>
    <row r="515" spans="2:2" ht="56.25" x14ac:dyDescent="0.25">
      <c r="B515" s="20" t="s">
        <v>4945</v>
      </c>
    </row>
    <row r="516" spans="2:2" ht="18.75" x14ac:dyDescent="0.25">
      <c r="B516" s="20" t="s">
        <v>4946</v>
      </c>
    </row>
    <row r="517" spans="2:2" ht="37.5" x14ac:dyDescent="0.25">
      <c r="B517" s="20" t="s">
        <v>4947</v>
      </c>
    </row>
    <row r="518" spans="2:2" ht="93.75" x14ac:dyDescent="0.25">
      <c r="B518" s="20" t="s">
        <v>4948</v>
      </c>
    </row>
    <row r="519" spans="2:2" ht="56.25" x14ac:dyDescent="0.25">
      <c r="B519" s="20" t="s">
        <v>4949</v>
      </c>
    </row>
    <row r="520" spans="2:2" ht="75" x14ac:dyDescent="0.25">
      <c r="B520" s="20" t="s">
        <v>4950</v>
      </c>
    </row>
    <row r="521" spans="2:2" ht="18.75" x14ac:dyDescent="0.25">
      <c r="B521" s="20" t="s">
        <v>4693</v>
      </c>
    </row>
    <row r="522" spans="2:2" ht="37.5" x14ac:dyDescent="0.25">
      <c r="B522" s="20" t="s">
        <v>3916</v>
      </c>
    </row>
    <row r="523" spans="2:2" ht="37.5" x14ac:dyDescent="0.25">
      <c r="B523" s="20" t="s">
        <v>3899</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4951</v>
      </c>
    </row>
    <row r="531" spans="2:2" ht="37.5" x14ac:dyDescent="0.25">
      <c r="B531" s="20" t="s">
        <v>3632</v>
      </c>
    </row>
    <row r="532" spans="2:2" ht="75" x14ac:dyDescent="0.25">
      <c r="B532" s="20" t="s">
        <v>3918</v>
      </c>
    </row>
    <row r="533" spans="2:2" ht="18.75" x14ac:dyDescent="0.25">
      <c r="B533" s="19"/>
    </row>
    <row r="534" spans="2:2" ht="18.75" x14ac:dyDescent="0.25">
      <c r="B534" s="20" t="s">
        <v>4399</v>
      </c>
    </row>
    <row r="535" spans="2:2" ht="18.75" x14ac:dyDescent="0.25">
      <c r="B535" s="20" t="s">
        <v>4334</v>
      </c>
    </row>
    <row r="536" spans="2:2" ht="18.75" x14ac:dyDescent="0.25">
      <c r="B536" s="20" t="s">
        <v>4400</v>
      </c>
    </row>
    <row r="537" spans="2:2" ht="37.5" x14ac:dyDescent="0.25">
      <c r="B537" s="20" t="s">
        <v>4401</v>
      </c>
    </row>
    <row r="538" spans="2:2" ht="18.75" x14ac:dyDescent="0.25">
      <c r="B538" s="20" t="s">
        <v>4402</v>
      </c>
    </row>
    <row r="539" spans="2:2" ht="18.75" x14ac:dyDescent="0.25">
      <c r="B539" s="20" t="s">
        <v>4403</v>
      </c>
    </row>
    <row r="540" spans="2:2" ht="18.75" x14ac:dyDescent="0.25">
      <c r="B540" s="20" t="s">
        <v>4404</v>
      </c>
    </row>
    <row r="541" spans="2:2" ht="18.75" x14ac:dyDescent="0.25">
      <c r="B541" s="20"/>
    </row>
    <row r="542" spans="2:2" ht="37.5" x14ac:dyDescent="0.25">
      <c r="B542" s="20" t="s">
        <v>3924</v>
      </c>
    </row>
    <row r="543" spans="2:2" ht="56.25" x14ac:dyDescent="0.25">
      <c r="B543" s="20" t="s">
        <v>3925</v>
      </c>
    </row>
    <row r="544" spans="2:2" ht="93.75" x14ac:dyDescent="0.25">
      <c r="B544" s="20" t="s">
        <v>3926</v>
      </c>
    </row>
    <row r="545" spans="2:2" ht="75" x14ac:dyDescent="0.25">
      <c r="B545" s="20" t="s">
        <v>3927</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3928</v>
      </c>
    </row>
    <row r="551" spans="2:2" ht="18.75" x14ac:dyDescent="0.25">
      <c r="B551" s="20"/>
    </row>
    <row r="552" spans="2:2" ht="56.25" x14ac:dyDescent="0.25">
      <c r="B552" s="20" t="s">
        <v>4406</v>
      </c>
    </row>
    <row r="553" spans="2:2" ht="18.75" x14ac:dyDescent="0.25">
      <c r="B553" s="20" t="s">
        <v>4707</v>
      </c>
    </row>
    <row r="554" spans="2:2" ht="18.75" x14ac:dyDescent="0.25">
      <c r="B554" s="20" t="s">
        <v>4268</v>
      </c>
    </row>
    <row r="555" spans="2:2" ht="18.75" x14ac:dyDescent="0.25">
      <c r="B555" s="184"/>
    </row>
    <row r="556" spans="2:2" ht="37.5" x14ac:dyDescent="0.25">
      <c r="B556" s="20" t="s">
        <v>3634</v>
      </c>
    </row>
    <row r="557" spans="2:2" ht="75" x14ac:dyDescent="0.25">
      <c r="B557" s="20" t="s">
        <v>4408</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4409</v>
      </c>
    </row>
    <row r="566" spans="2:2" ht="37.5" x14ac:dyDescent="0.25">
      <c r="B566" s="20" t="s">
        <v>4709</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3936</v>
      </c>
    </row>
    <row r="574" spans="2:2" ht="56.25" x14ac:dyDescent="0.25">
      <c r="B574" s="20" t="s">
        <v>3937</v>
      </c>
    </row>
    <row r="575" spans="2:2" ht="37.5" x14ac:dyDescent="0.25">
      <c r="B575" s="20" t="s">
        <v>3938</v>
      </c>
    </row>
    <row r="576" spans="2:2" ht="18.75" x14ac:dyDescent="0.25">
      <c r="B576" s="20"/>
    </row>
    <row r="577" spans="2:2" ht="18.75" x14ac:dyDescent="0.25">
      <c r="B577" s="20" t="s">
        <v>4411</v>
      </c>
    </row>
    <row r="578" spans="2:2" ht="18.75" x14ac:dyDescent="0.25">
      <c r="B578" s="20" t="s">
        <v>4412</v>
      </c>
    </row>
    <row r="579" spans="2:2" ht="18.75" x14ac:dyDescent="0.25">
      <c r="B579" s="20" t="s">
        <v>4413</v>
      </c>
    </row>
    <row r="580" spans="2:2" ht="18.75" x14ac:dyDescent="0.25">
      <c r="B580" s="20" t="s">
        <v>4414</v>
      </c>
    </row>
    <row r="581" spans="2:2" ht="18.75" x14ac:dyDescent="0.25">
      <c r="B581" s="20"/>
    </row>
    <row r="582" spans="2:2" ht="93.75" x14ac:dyDescent="0.25">
      <c r="B582" s="20" t="s">
        <v>3942</v>
      </c>
    </row>
    <row r="583" spans="2:2" ht="18.75" x14ac:dyDescent="0.25">
      <c r="B583" s="20" t="s">
        <v>3642</v>
      </c>
    </row>
    <row r="584" spans="2:2" ht="37.5" x14ac:dyDescent="0.25">
      <c r="B584" s="20" t="s">
        <v>3943</v>
      </c>
    </row>
    <row r="585" spans="2:2" ht="56.25" x14ac:dyDescent="0.25">
      <c r="B585" s="20" t="s">
        <v>3643</v>
      </c>
    </row>
    <row r="586" spans="2:2" ht="18.75" x14ac:dyDescent="0.25">
      <c r="B586" s="20"/>
    </row>
    <row r="587" spans="2:2" ht="37.5" x14ac:dyDescent="0.25">
      <c r="B587" s="221" t="s">
        <v>4415</v>
      </c>
    </row>
    <row r="588" spans="2:2" ht="18.75" x14ac:dyDescent="0.25">
      <c r="B588" s="221" t="s">
        <v>4416</v>
      </c>
    </row>
    <row r="589" spans="2:2" ht="18.75" x14ac:dyDescent="0.25">
      <c r="B589" s="221" t="s">
        <v>4417</v>
      </c>
    </row>
    <row r="590" spans="2:2" ht="18.75" x14ac:dyDescent="0.25">
      <c r="B590" s="221"/>
    </row>
    <row r="591" spans="2:2" ht="56.25" x14ac:dyDescent="0.25">
      <c r="B591" s="221" t="s">
        <v>4418</v>
      </c>
    </row>
    <row r="592" spans="2:2" ht="18.75" x14ac:dyDescent="0.25">
      <c r="B592" s="222"/>
    </row>
    <row r="593" spans="2:2" ht="75" x14ac:dyDescent="0.25">
      <c r="B593" s="222" t="s">
        <v>4952</v>
      </c>
    </row>
    <row r="594" spans="2:2" ht="18.75" x14ac:dyDescent="0.25">
      <c r="B594" s="221"/>
    </row>
    <row r="595" spans="2:2" ht="18.75" x14ac:dyDescent="0.25">
      <c r="B595" s="221">
        <v>28</v>
      </c>
    </row>
    <row r="596" spans="2:2" ht="18.75" x14ac:dyDescent="0.25">
      <c r="B596" s="222"/>
    </row>
    <row r="597" spans="2:2" ht="18.75" x14ac:dyDescent="0.25">
      <c r="B597" s="222" t="s">
        <v>4953</v>
      </c>
    </row>
    <row r="598" spans="2:2" ht="18.75" x14ac:dyDescent="0.25">
      <c r="B598" s="222"/>
    </row>
    <row r="599" spans="2:2" ht="18.75" x14ac:dyDescent="0.25">
      <c r="B599" s="221" t="s">
        <v>4420</v>
      </c>
    </row>
    <row r="600" spans="2:2" ht="18.75" x14ac:dyDescent="0.25">
      <c r="B600" s="222"/>
    </row>
    <row r="601" spans="2:2" ht="75" x14ac:dyDescent="0.25">
      <c r="B601" s="222" t="s">
        <v>4954</v>
      </c>
    </row>
    <row r="602" spans="2:2" ht="56.25" x14ac:dyDescent="0.25">
      <c r="B602" s="222" t="s">
        <v>4422</v>
      </c>
    </row>
    <row r="603" spans="2:2" ht="18.75" x14ac:dyDescent="0.25">
      <c r="B603" s="222" t="s">
        <v>4423</v>
      </c>
    </row>
    <row r="604" spans="2:2" ht="18.75" x14ac:dyDescent="0.25">
      <c r="B604" s="222" t="s">
        <v>4424</v>
      </c>
    </row>
    <row r="605" spans="2:2" ht="37.5" x14ac:dyDescent="0.25">
      <c r="B605" s="222" t="s">
        <v>4425</v>
      </c>
    </row>
    <row r="606" spans="2:2" ht="37.5" x14ac:dyDescent="0.25">
      <c r="B606" s="222" t="s">
        <v>4426</v>
      </c>
    </row>
    <row r="607" spans="2:2" ht="56.25" x14ac:dyDescent="0.25">
      <c r="B607" s="222" t="s">
        <v>4427</v>
      </c>
    </row>
    <row r="608" spans="2:2" ht="37.5" x14ac:dyDescent="0.25">
      <c r="B608" s="222" t="s">
        <v>4428</v>
      </c>
    </row>
    <row r="609" spans="2:2" ht="75" x14ac:dyDescent="0.25">
      <c r="B609" s="222" t="s">
        <v>4429</v>
      </c>
    </row>
    <row r="610" spans="2:2" ht="18.75" x14ac:dyDescent="0.25">
      <c r="B610" s="222" t="s">
        <v>4430</v>
      </c>
    </row>
    <row r="611" spans="2:2" ht="75" x14ac:dyDescent="0.25">
      <c r="B611" s="222" t="s">
        <v>4431</v>
      </c>
    </row>
    <row r="612" spans="2:2" ht="56.25" x14ac:dyDescent="0.25">
      <c r="B612" s="222" t="s">
        <v>4432</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4433</v>
      </c>
    </row>
    <row r="618" spans="2:2" ht="37.5" x14ac:dyDescent="0.25">
      <c r="B618" s="222" t="s">
        <v>4434</v>
      </c>
    </row>
    <row r="619" spans="2:2" ht="37.5" x14ac:dyDescent="0.25">
      <c r="B619" s="222" t="s">
        <v>4955</v>
      </c>
    </row>
    <row r="620" spans="2:2" ht="18.75" x14ac:dyDescent="0.25">
      <c r="B620" s="218"/>
    </row>
    <row r="621" spans="2:2" ht="56.25" x14ac:dyDescent="0.25">
      <c r="B621" s="221" t="s">
        <v>4436</v>
      </c>
    </row>
    <row r="622" spans="2:2" ht="18.75" x14ac:dyDescent="0.25">
      <c r="B622" s="222"/>
    </row>
    <row r="623" spans="2:2" ht="37.5" x14ac:dyDescent="0.25">
      <c r="B623" s="222" t="s">
        <v>4437</v>
      </c>
    </row>
    <row r="624" spans="2:2" ht="75" x14ac:dyDescent="0.25">
      <c r="B624" s="222" t="s">
        <v>4956</v>
      </c>
    </row>
    <row r="625" spans="2:3" ht="18.75" x14ac:dyDescent="0.25">
      <c r="B625" s="222" t="s">
        <v>4439</v>
      </c>
    </row>
    <row r="626" spans="2:3" ht="18.75" x14ac:dyDescent="0.25">
      <c r="B626" s="222" t="s">
        <v>4440</v>
      </c>
    </row>
    <row r="627" spans="2:3" ht="37.5" x14ac:dyDescent="0.25">
      <c r="B627" s="222" t="s">
        <v>4441</v>
      </c>
    </row>
    <row r="628" spans="2:3" ht="56.25" x14ac:dyDescent="0.25">
      <c r="B628" s="222" t="s">
        <v>4442</v>
      </c>
    </row>
    <row r="629" spans="2:3" ht="56.25" x14ac:dyDescent="0.25">
      <c r="B629" s="222" t="s">
        <v>4443</v>
      </c>
      <c r="C629" s="214"/>
    </row>
    <row r="630" spans="2:3" ht="37.5" x14ac:dyDescent="0.25">
      <c r="B630" s="222" t="s">
        <v>4444</v>
      </c>
      <c r="C630" s="214"/>
    </row>
    <row r="631" spans="2:3" ht="37.5" x14ac:dyDescent="0.25">
      <c r="B631" s="222" t="s">
        <v>4445</v>
      </c>
      <c r="C631" s="214"/>
    </row>
    <row r="632" spans="2:3" ht="18.75" x14ac:dyDescent="0.25">
      <c r="B632" s="221"/>
    </row>
    <row r="633" spans="2:3" ht="18.75" x14ac:dyDescent="0.25">
      <c r="B633" s="221" t="s">
        <v>4446</v>
      </c>
    </row>
    <row r="634" spans="2:3" ht="18.75" x14ac:dyDescent="0.25">
      <c r="B634" s="219"/>
    </row>
    <row r="635" spans="2:3" ht="37.5" x14ac:dyDescent="0.25">
      <c r="B635" s="222" t="s">
        <v>4957</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4958</v>
      </c>
    </row>
    <row r="642" spans="2:3" ht="18.75" x14ac:dyDescent="0.25">
      <c r="B642" s="222" t="s">
        <v>4448</v>
      </c>
      <c r="C642" s="214"/>
    </row>
    <row r="643" spans="2:3" ht="18.75" x14ac:dyDescent="0.25">
      <c r="B643" s="222" t="s">
        <v>4449</v>
      </c>
    </row>
    <row r="644" spans="2:3" ht="18.75" x14ac:dyDescent="0.25">
      <c r="B644" s="222" t="s">
        <v>4450</v>
      </c>
    </row>
    <row r="645" spans="2:3" ht="37.5" x14ac:dyDescent="0.25">
      <c r="B645" s="222" t="s">
        <v>4451</v>
      </c>
    </row>
    <row r="646" spans="2:3" ht="75" x14ac:dyDescent="0.25">
      <c r="B646" s="222" t="s">
        <v>4452</v>
      </c>
    </row>
    <row r="647" spans="2:3" ht="37.5" x14ac:dyDescent="0.25">
      <c r="B647" s="222" t="s">
        <v>4453</v>
      </c>
    </row>
    <row r="648" spans="2:3" ht="56.25" x14ac:dyDescent="0.25">
      <c r="B648" s="222" t="s">
        <v>1057</v>
      </c>
    </row>
    <row r="649" spans="2:3" ht="56.25" x14ac:dyDescent="0.25">
      <c r="B649" s="222" t="s">
        <v>1058</v>
      </c>
    </row>
    <row r="650" spans="2:3" ht="93.75" x14ac:dyDescent="0.25">
      <c r="B650" s="222" t="s">
        <v>4454</v>
      </c>
    </row>
    <row r="651" spans="2:3" ht="56.25" x14ac:dyDescent="0.25">
      <c r="B651" s="222" t="s">
        <v>4455</v>
      </c>
    </row>
    <row r="652" spans="2:3" ht="18.75" x14ac:dyDescent="0.25">
      <c r="B652" s="221"/>
    </row>
    <row r="653" spans="2:3" ht="18.75" x14ac:dyDescent="0.25">
      <c r="B653" s="221" t="s">
        <v>4456</v>
      </c>
    </row>
    <row r="654" spans="2:3" ht="18.75" x14ac:dyDescent="0.25">
      <c r="B654" s="222"/>
    </row>
    <row r="655" spans="2:3" ht="75" x14ac:dyDescent="0.25">
      <c r="B655" s="222" t="s">
        <v>4959</v>
      </c>
    </row>
    <row r="656" spans="2:3" ht="18.75" x14ac:dyDescent="0.25">
      <c r="B656" s="222"/>
    </row>
    <row r="657" spans="2:3" ht="18.75" x14ac:dyDescent="0.25">
      <c r="B657" s="221">
        <v>31</v>
      </c>
    </row>
    <row r="658" spans="2:3" ht="18.75" x14ac:dyDescent="0.25">
      <c r="B658" s="221"/>
    </row>
    <row r="659" spans="2:3" ht="56.25" x14ac:dyDescent="0.25">
      <c r="B659" s="222" t="s">
        <v>4960</v>
      </c>
    </row>
    <row r="660" spans="2:3" ht="18.75" x14ac:dyDescent="0.25">
      <c r="B660" s="221"/>
    </row>
    <row r="661" spans="2:3" ht="18.75" x14ac:dyDescent="0.25">
      <c r="B661" s="221" t="s">
        <v>4458</v>
      </c>
    </row>
    <row r="662" spans="2:3" ht="18.75" x14ac:dyDescent="0.25">
      <c r="B662" s="222"/>
    </row>
    <row r="663" spans="2:3" ht="37.5" x14ac:dyDescent="0.25">
      <c r="B663" s="222" t="s">
        <v>4459</v>
      </c>
    </row>
    <row r="664" spans="2:3" ht="18.75" x14ac:dyDescent="0.25">
      <c r="B664" s="222"/>
    </row>
    <row r="665" spans="2:3" ht="18.75" x14ac:dyDescent="0.25">
      <c r="B665" s="221" t="s">
        <v>4460</v>
      </c>
    </row>
    <row r="666" spans="2:3" ht="18.75" x14ac:dyDescent="0.25">
      <c r="B666" s="222"/>
    </row>
    <row r="667" spans="2:3" ht="37.5" x14ac:dyDescent="0.25">
      <c r="B667" s="222" t="s">
        <v>4749</v>
      </c>
    </row>
    <row r="668" spans="2:3" ht="112.5" x14ac:dyDescent="0.25">
      <c r="B668" s="222" t="s">
        <v>4462</v>
      </c>
      <c r="C668" s="214"/>
    </row>
    <row r="669" spans="2:3" ht="18.75" x14ac:dyDescent="0.25">
      <c r="B669" s="222" t="s">
        <v>3986</v>
      </c>
      <c r="C669" s="214"/>
    </row>
    <row r="670" spans="2:3" ht="56.25" x14ac:dyDescent="0.25">
      <c r="B670" s="222" t="s">
        <v>4463</v>
      </c>
      <c r="C670" s="214"/>
    </row>
    <row r="671" spans="2:3" ht="56.25" x14ac:dyDescent="0.25">
      <c r="B671" s="222" t="s">
        <v>4464</v>
      </c>
      <c r="C671" s="214"/>
    </row>
    <row r="672" spans="2:3" ht="18.75" x14ac:dyDescent="0.25">
      <c r="B672" s="222"/>
    </row>
    <row r="673" spans="2:2" ht="18.75" x14ac:dyDescent="0.25">
      <c r="B673" s="221" t="s">
        <v>4465</v>
      </c>
    </row>
    <row r="674" spans="2:2" ht="18.75" x14ac:dyDescent="0.25">
      <c r="B674" s="218"/>
    </row>
    <row r="675" spans="2:2" ht="37.5" x14ac:dyDescent="0.25">
      <c r="B675" s="222" t="s">
        <v>4466</v>
      </c>
    </row>
    <row r="676" spans="2:2" ht="18.75" x14ac:dyDescent="0.25">
      <c r="B676" s="222"/>
    </row>
    <row r="677" spans="2:2" ht="37.5" x14ac:dyDescent="0.25">
      <c r="B677" s="221" t="s">
        <v>4961</v>
      </c>
    </row>
    <row r="678" spans="2:2" ht="18.75" x14ac:dyDescent="0.25">
      <c r="B678" s="218"/>
    </row>
    <row r="679" spans="2:2" ht="37.5" x14ac:dyDescent="0.25">
      <c r="B679" s="222" t="s">
        <v>4468</v>
      </c>
    </row>
    <row r="680" spans="2:2" ht="18.75" x14ac:dyDescent="0.25">
      <c r="B680" s="221">
        <v>32</v>
      </c>
    </row>
    <row r="681" spans="2:2" ht="18.75" x14ac:dyDescent="0.25">
      <c r="B681" s="222"/>
    </row>
    <row r="682" spans="2:2" ht="37.5" x14ac:dyDescent="0.25">
      <c r="B682" s="222" t="s">
        <v>4469</v>
      </c>
    </row>
    <row r="683" spans="2:2" ht="18.75" x14ac:dyDescent="0.25">
      <c r="B683" s="221"/>
    </row>
    <row r="684" spans="2:2" ht="37.5" x14ac:dyDescent="0.25">
      <c r="B684" s="221" t="s">
        <v>4470</v>
      </c>
    </row>
    <row r="685" spans="2:2" ht="18.75" x14ac:dyDescent="0.25">
      <c r="B685" s="222"/>
    </row>
    <row r="686" spans="2:2" ht="75" x14ac:dyDescent="0.25">
      <c r="B686" s="222" t="s">
        <v>4962</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4473</v>
      </c>
    </row>
    <row r="692" spans="2:45" ht="18.75" x14ac:dyDescent="0.25">
      <c r="B692" s="220" t="s">
        <v>4474</v>
      </c>
    </row>
    <row r="693" spans="2:45" ht="18.75" x14ac:dyDescent="0.25">
      <c r="B693" s="220" t="s">
        <v>9</v>
      </c>
    </row>
    <row r="694" spans="2:45" ht="18.75" x14ac:dyDescent="0.25">
      <c r="B694" s="220" t="s">
        <v>4475</v>
      </c>
    </row>
    <row r="695" spans="2:45" ht="18.75" x14ac:dyDescent="0.3">
      <c r="B695" s="258" t="s">
        <v>4963</v>
      </c>
    </row>
    <row r="697" spans="2:45" ht="18.75" x14ac:dyDescent="0.25">
      <c r="B697" s="256" t="s">
        <v>173</v>
      </c>
    </row>
    <row r="698" spans="2:45" ht="18.75" x14ac:dyDescent="0.25">
      <c r="B698" s="256" t="s">
        <v>4969</v>
      </c>
    </row>
    <row r="699" spans="2:45" ht="18.75" x14ac:dyDescent="0.25">
      <c r="B699" s="256" t="s">
        <v>4964</v>
      </c>
    </row>
    <row r="700" spans="2:45" ht="18.75" x14ac:dyDescent="0.25">
      <c r="B700" s="259" t="s">
        <v>4965</v>
      </c>
    </row>
    <row r="701" spans="2:45" ht="18.75" x14ac:dyDescent="0.25">
      <c r="B701" s="256" t="s">
        <v>4966</v>
      </c>
    </row>
    <row r="702" spans="2:45" ht="18.75" x14ac:dyDescent="0.25">
      <c r="B702" s="256" t="s">
        <v>4967</v>
      </c>
    </row>
    <row r="703" spans="2:45" ht="18.75" x14ac:dyDescent="0.25">
      <c r="B703" s="256" t="s">
        <v>4968</v>
      </c>
    </row>
    <row r="704" spans="2:45" x14ac:dyDescent="0.25">
      <c r="B704" s="344" t="s">
        <v>4970</v>
      </c>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c r="AS704" s="344"/>
    </row>
    <row r="705" spans="2:45" x14ac:dyDescent="0.25">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c r="AA705" s="337"/>
      <c r="AB705" s="337"/>
      <c r="AC705" s="337"/>
      <c r="AD705" s="337"/>
      <c r="AE705" s="337"/>
      <c r="AF705" s="337"/>
      <c r="AG705" s="337"/>
      <c r="AH705" s="337"/>
      <c r="AI705" s="337"/>
      <c r="AJ705" s="337"/>
      <c r="AK705" s="337"/>
      <c r="AL705" s="337"/>
      <c r="AM705" s="337"/>
      <c r="AN705" s="337"/>
      <c r="AO705" s="337"/>
      <c r="AP705" s="337"/>
      <c r="AQ705" s="337"/>
      <c r="AR705" s="337"/>
      <c r="AS705" s="337"/>
    </row>
    <row r="706" spans="2:45" x14ac:dyDescent="0.25">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t="s">
        <v>4971</v>
      </c>
      <c r="Z706" s="337"/>
      <c r="AA706" s="337"/>
      <c r="AB706" s="337"/>
      <c r="AC706" s="337"/>
      <c r="AD706" s="337"/>
      <c r="AE706" s="337"/>
      <c r="AF706" s="337"/>
      <c r="AG706" s="337"/>
      <c r="AH706" s="337"/>
      <c r="AI706" s="337"/>
      <c r="AJ706" s="337"/>
      <c r="AK706" s="337"/>
      <c r="AL706" s="337"/>
      <c r="AM706" s="337"/>
      <c r="AN706" s="337"/>
      <c r="AO706" s="337"/>
      <c r="AP706" s="337"/>
      <c r="AQ706" s="337"/>
      <c r="AR706" s="337"/>
      <c r="AS706" s="337"/>
    </row>
    <row r="707" spans="2:45" x14ac:dyDescent="0.25">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46" t="s">
        <v>4478</v>
      </c>
      <c r="Z707" s="346"/>
      <c r="AA707" s="346"/>
      <c r="AB707" s="346"/>
      <c r="AC707" s="346"/>
      <c r="AD707" s="346"/>
      <c r="AE707" s="346"/>
      <c r="AF707" s="346"/>
      <c r="AG707" s="346"/>
      <c r="AH707" s="346"/>
      <c r="AI707" s="346"/>
      <c r="AJ707" s="346"/>
      <c r="AK707" s="346"/>
      <c r="AL707" s="346"/>
      <c r="AM707" s="346"/>
      <c r="AN707" s="346"/>
      <c r="AO707" s="346"/>
      <c r="AP707" s="346"/>
      <c r="AQ707" s="346"/>
      <c r="AR707" s="346"/>
      <c r="AS707" s="346"/>
    </row>
    <row r="708" spans="2:45" ht="15.75" thickBot="1" x14ac:dyDescent="0.3">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9"/>
      <c r="Z708" s="339"/>
      <c r="AA708" s="339"/>
      <c r="AB708" s="339"/>
      <c r="AC708" s="339"/>
      <c r="AD708" s="339"/>
      <c r="AE708" s="339"/>
      <c r="AF708" s="339"/>
      <c r="AG708" s="339"/>
      <c r="AH708" s="339"/>
      <c r="AI708" s="339"/>
      <c r="AJ708" s="339"/>
      <c r="AK708" s="339"/>
      <c r="AL708" s="339"/>
      <c r="AM708" s="339"/>
      <c r="AN708" s="339"/>
      <c r="AO708" s="339"/>
      <c r="AP708" s="339"/>
      <c r="AQ708" s="339"/>
      <c r="AR708" s="339"/>
      <c r="AS708" s="339"/>
    </row>
    <row r="709" spans="2:45" ht="15.75" thickBot="1" x14ac:dyDescent="0.3">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42" t="s">
        <v>4972</v>
      </c>
      <c r="Z709" s="342"/>
      <c r="AA709" s="342"/>
      <c r="AB709" s="342"/>
      <c r="AC709" s="342"/>
      <c r="AD709" s="342"/>
      <c r="AE709" s="340"/>
      <c r="AF709" s="340"/>
      <c r="AG709" s="340"/>
      <c r="AH709" s="340"/>
      <c r="AI709" s="340"/>
      <c r="AJ709" s="340"/>
      <c r="AK709" s="340"/>
      <c r="AL709" s="340"/>
      <c r="AM709" s="340"/>
      <c r="AN709" s="340"/>
      <c r="AO709" s="340"/>
      <c r="AP709" s="340"/>
      <c r="AQ709" s="340"/>
      <c r="AR709" s="340"/>
      <c r="AS709" s="340"/>
    </row>
    <row r="710" spans="2:45" x14ac:dyDescent="0.25">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8" t="s">
        <v>4973</v>
      </c>
      <c r="Z710" s="338"/>
      <c r="AA710" s="338"/>
      <c r="AB710" s="338"/>
      <c r="AC710" s="338"/>
      <c r="AD710" s="338"/>
      <c r="AE710" s="338"/>
      <c r="AF710" s="338"/>
      <c r="AG710" s="338"/>
      <c r="AH710" s="338"/>
      <c r="AI710" s="338"/>
      <c r="AJ710" s="338"/>
      <c r="AK710" s="338"/>
      <c r="AL710" s="338"/>
      <c r="AM710" s="338"/>
      <c r="AN710" s="338"/>
      <c r="AO710" s="338"/>
      <c r="AP710" s="338"/>
      <c r="AQ710" s="338"/>
      <c r="AR710" s="338"/>
      <c r="AS710" s="338"/>
    </row>
    <row r="711" spans="2:45" ht="15.75" thickBot="1" x14ac:dyDescent="0.3">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9"/>
      <c r="Z711" s="339"/>
      <c r="AA711" s="339"/>
      <c r="AB711" s="339"/>
      <c r="AC711" s="339"/>
      <c r="AD711" s="339"/>
      <c r="AE711" s="339"/>
      <c r="AF711" s="339"/>
      <c r="AG711" s="339"/>
      <c r="AH711" s="339"/>
      <c r="AI711" s="339"/>
      <c r="AJ711" s="339"/>
      <c r="AK711" s="339"/>
      <c r="AL711" s="339"/>
      <c r="AM711" s="339"/>
      <c r="AN711" s="339"/>
      <c r="AO711" s="339"/>
      <c r="AP711" s="339"/>
      <c r="AQ711" s="339"/>
      <c r="AR711" s="339"/>
      <c r="AS711" s="339"/>
    </row>
    <row r="712" spans="2:45" x14ac:dyDescent="0.25">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43" t="s">
        <v>4974</v>
      </c>
      <c r="Z712" s="343"/>
      <c r="AA712" s="343"/>
      <c r="AB712" s="343"/>
      <c r="AC712" s="343"/>
      <c r="AD712" s="343"/>
      <c r="AE712" s="343"/>
      <c r="AF712" s="343"/>
      <c r="AG712" s="343"/>
      <c r="AH712" s="343"/>
      <c r="AI712" s="343"/>
      <c r="AJ712" s="343"/>
      <c r="AK712" s="343"/>
      <c r="AL712" s="343"/>
      <c r="AM712" s="343"/>
      <c r="AN712" s="343"/>
      <c r="AO712" s="343"/>
      <c r="AP712" s="343"/>
      <c r="AQ712" s="343"/>
      <c r="AR712" s="343"/>
      <c r="AS712" s="343"/>
    </row>
    <row r="713" spans="2:45" ht="15.75" thickBot="1" x14ac:dyDescent="0.3">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9"/>
      <c r="Z713" s="339"/>
      <c r="AA713" s="339"/>
      <c r="AB713" s="339"/>
      <c r="AC713" s="339"/>
      <c r="AD713" s="339"/>
      <c r="AE713" s="339"/>
      <c r="AF713" s="339"/>
      <c r="AG713" s="339"/>
      <c r="AH713" s="339"/>
      <c r="AI713" s="339"/>
      <c r="AJ713" s="339"/>
      <c r="AK713" s="339"/>
      <c r="AL713" s="339"/>
      <c r="AM713" s="339"/>
      <c r="AN713" s="339"/>
      <c r="AO713" s="339"/>
      <c r="AP713" s="339"/>
      <c r="AQ713" s="339"/>
      <c r="AR713" s="339"/>
      <c r="AS713" s="339"/>
    </row>
    <row r="714" spans="2:45" x14ac:dyDescent="0.25">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43" t="s">
        <v>4975</v>
      </c>
      <c r="Z714" s="343"/>
      <c r="AA714" s="343"/>
      <c r="AB714" s="343"/>
      <c r="AC714" s="343"/>
      <c r="AD714" s="343"/>
      <c r="AE714" s="343"/>
      <c r="AF714" s="343"/>
      <c r="AG714" s="343"/>
      <c r="AH714" s="343"/>
      <c r="AI714" s="343"/>
      <c r="AJ714" s="343"/>
      <c r="AK714" s="343"/>
      <c r="AL714" s="343"/>
      <c r="AM714" s="343"/>
      <c r="AN714" s="343"/>
      <c r="AO714" s="343"/>
      <c r="AP714" s="343"/>
      <c r="AQ714" s="343"/>
      <c r="AR714" s="343"/>
      <c r="AS714" s="343"/>
    </row>
    <row r="715" spans="2:45" ht="15.75" thickBot="1" x14ac:dyDescent="0.3">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9"/>
      <c r="Z715" s="339"/>
      <c r="AA715" s="339"/>
      <c r="AB715" s="339"/>
      <c r="AC715" s="339"/>
      <c r="AD715" s="339"/>
      <c r="AE715" s="339"/>
      <c r="AF715" s="339"/>
      <c r="AG715" s="339"/>
      <c r="AH715" s="339"/>
      <c r="AI715" s="339"/>
      <c r="AJ715" s="339"/>
      <c r="AK715" s="339"/>
      <c r="AL715" s="339"/>
      <c r="AM715" s="339"/>
      <c r="AN715" s="339"/>
      <c r="AO715" s="339"/>
      <c r="AP715" s="339"/>
      <c r="AQ715" s="339"/>
      <c r="AR715" s="339"/>
      <c r="AS715" s="339"/>
    </row>
    <row r="716" spans="2:45" x14ac:dyDescent="0.25">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43" t="s">
        <v>4976</v>
      </c>
      <c r="Z716" s="343"/>
      <c r="AA716" s="343"/>
      <c r="AB716" s="343"/>
      <c r="AC716" s="343"/>
      <c r="AD716" s="343"/>
      <c r="AE716" s="343"/>
      <c r="AF716" s="343"/>
      <c r="AG716" s="343"/>
      <c r="AH716" s="343"/>
      <c r="AI716" s="343"/>
      <c r="AJ716" s="343"/>
      <c r="AK716" s="343"/>
      <c r="AL716" s="343"/>
      <c r="AM716" s="343"/>
      <c r="AN716" s="343"/>
      <c r="AO716" s="343"/>
      <c r="AP716" s="343"/>
      <c r="AQ716" s="343"/>
      <c r="AR716" s="343"/>
      <c r="AS716" s="343"/>
    </row>
    <row r="717" spans="2:45" ht="15.75" thickBot="1" x14ac:dyDescent="0.3">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9"/>
      <c r="Z717" s="339"/>
      <c r="AA717" s="339"/>
      <c r="AB717" s="339"/>
      <c r="AC717" s="339"/>
      <c r="AD717" s="339"/>
      <c r="AE717" s="339"/>
      <c r="AF717" s="339"/>
      <c r="AG717" s="339"/>
      <c r="AH717" s="339"/>
      <c r="AI717" s="339"/>
      <c r="AJ717" s="339"/>
      <c r="AK717" s="339"/>
      <c r="AL717" s="339"/>
      <c r="AM717" s="339"/>
      <c r="AN717" s="339"/>
      <c r="AO717" s="339"/>
      <c r="AP717" s="339"/>
      <c r="AQ717" s="339"/>
      <c r="AR717" s="339"/>
      <c r="AS717" s="339"/>
    </row>
    <row r="718" spans="2:45" x14ac:dyDescent="0.25">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43" t="s">
        <v>4977</v>
      </c>
      <c r="Z718" s="343"/>
      <c r="AA718" s="343"/>
      <c r="AB718" s="343"/>
      <c r="AC718" s="343"/>
      <c r="AD718" s="343"/>
      <c r="AE718" s="343"/>
      <c r="AF718" s="343"/>
      <c r="AG718" s="343"/>
      <c r="AH718" s="343"/>
      <c r="AI718" s="343"/>
      <c r="AJ718" s="343"/>
      <c r="AK718" s="343"/>
      <c r="AL718" s="343"/>
      <c r="AM718" s="343"/>
      <c r="AN718" s="343"/>
      <c r="AO718" s="343"/>
      <c r="AP718" s="343"/>
      <c r="AQ718" s="343"/>
      <c r="AR718" s="343"/>
      <c r="AS718" s="343"/>
    </row>
    <row r="719" spans="2:45" x14ac:dyDescent="0.25">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row>
    <row r="720" spans="2:45" x14ac:dyDescent="0.25">
      <c r="B720" s="345" t="s">
        <v>4152</v>
      </c>
      <c r="C720" s="345"/>
      <c r="D720" s="345"/>
      <c r="E720" s="345"/>
      <c r="F720" s="345"/>
      <c r="G720" s="345"/>
      <c r="H720" s="345"/>
      <c r="I720" s="345"/>
      <c r="J720" s="345"/>
      <c r="K720" s="345"/>
      <c r="L720" s="345"/>
      <c r="M720" s="345"/>
      <c r="N720" s="345"/>
      <c r="O720" s="345"/>
      <c r="P720" s="345"/>
      <c r="Q720" s="345"/>
      <c r="R720" s="345"/>
      <c r="S720" s="345"/>
      <c r="T720" s="345"/>
      <c r="U720" s="345"/>
      <c r="V720" s="345"/>
      <c r="W720" s="345"/>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c r="AS720" s="345"/>
    </row>
    <row r="721" spans="2:45" x14ac:dyDescent="0.25">
      <c r="B721" s="345" t="s">
        <v>4978</v>
      </c>
      <c r="C721" s="345"/>
      <c r="D721" s="345"/>
      <c r="E721" s="345"/>
      <c r="F721" s="345"/>
      <c r="G721" s="345"/>
      <c r="H721" s="345"/>
      <c r="I721" s="345"/>
      <c r="J721" s="345"/>
      <c r="K721" s="345"/>
      <c r="L721" s="345"/>
      <c r="M721" s="345"/>
      <c r="N721" s="345"/>
      <c r="O721" s="345"/>
      <c r="P721" s="345"/>
      <c r="Q721" s="345"/>
      <c r="R721" s="345"/>
      <c r="S721" s="345"/>
      <c r="T721" s="345"/>
      <c r="U721" s="345"/>
      <c r="V721" s="345"/>
      <c r="W721" s="345"/>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c r="AS721" s="345"/>
    </row>
    <row r="722" spans="2:45" x14ac:dyDescent="0.25">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c r="AA722" s="337"/>
      <c r="AB722" s="337"/>
      <c r="AC722" s="337"/>
      <c r="AD722" s="337"/>
      <c r="AE722" s="337"/>
      <c r="AF722" s="337"/>
      <c r="AG722" s="337"/>
      <c r="AH722" s="337"/>
      <c r="AI722" s="337"/>
      <c r="AJ722" s="337"/>
      <c r="AK722" s="337"/>
      <c r="AL722" s="337"/>
      <c r="AM722" s="337"/>
      <c r="AN722" s="337"/>
      <c r="AO722" s="337"/>
      <c r="AP722" s="337"/>
      <c r="AQ722" s="337"/>
      <c r="AR722" s="337"/>
      <c r="AS722" s="337"/>
    </row>
    <row r="723" spans="2:45" x14ac:dyDescent="0.25">
      <c r="B723" s="337" t="s">
        <v>4979</v>
      </c>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c r="AA723" s="337"/>
      <c r="AB723" s="337"/>
      <c r="AC723" s="337"/>
      <c r="AD723" s="337"/>
      <c r="AE723" s="337"/>
      <c r="AF723" s="337"/>
      <c r="AG723" s="337"/>
      <c r="AH723" s="337"/>
      <c r="AI723" s="337"/>
      <c r="AJ723" s="337"/>
      <c r="AK723" s="337"/>
      <c r="AL723" s="337"/>
      <c r="AM723" s="337"/>
      <c r="AN723" s="337"/>
      <c r="AO723" s="337"/>
      <c r="AP723" s="337"/>
      <c r="AQ723" s="337"/>
      <c r="AR723" s="337"/>
      <c r="AS723" s="337"/>
    </row>
    <row r="724" spans="2:45" ht="15.75" thickBot="1" x14ac:dyDescent="0.3">
      <c r="B724" s="337" t="s">
        <v>4980</v>
      </c>
      <c r="C724" s="337"/>
      <c r="D724" s="337"/>
      <c r="E724" s="337"/>
      <c r="F724" s="337"/>
      <c r="G724" s="337"/>
      <c r="H724" s="337"/>
      <c r="I724" s="339"/>
      <c r="J724" s="339"/>
      <c r="K724" s="339"/>
      <c r="L724" s="339"/>
      <c r="M724" s="339"/>
      <c r="N724" s="339"/>
      <c r="O724" s="339"/>
      <c r="P724" s="339"/>
      <c r="Q724" s="339"/>
      <c r="R724" s="339"/>
      <c r="S724" s="339"/>
      <c r="T724" s="339"/>
      <c r="U724" s="339"/>
      <c r="V724" s="339"/>
      <c r="W724" s="339"/>
      <c r="X724" s="339"/>
      <c r="Y724" s="339"/>
      <c r="Z724" s="339"/>
      <c r="AA724" s="339"/>
      <c r="AB724" s="339"/>
      <c r="AC724" s="339"/>
      <c r="AD724" s="339"/>
      <c r="AE724" s="339"/>
      <c r="AF724" s="339"/>
      <c r="AG724" s="339"/>
      <c r="AH724" s="339"/>
      <c r="AI724" s="339"/>
      <c r="AJ724" s="339"/>
      <c r="AK724" s="339"/>
      <c r="AL724" s="339"/>
      <c r="AM724" s="339"/>
      <c r="AN724" s="339"/>
      <c r="AO724" s="339"/>
      <c r="AP724" s="339"/>
      <c r="AQ724" s="339"/>
      <c r="AR724" s="339"/>
      <c r="AS724" s="339"/>
    </row>
    <row r="725" spans="2:45" x14ac:dyDescent="0.25">
      <c r="B725" s="337"/>
      <c r="C725" s="337"/>
      <c r="D725" s="337"/>
      <c r="E725" s="337"/>
      <c r="F725" s="337"/>
      <c r="G725" s="337"/>
      <c r="H725" s="337"/>
      <c r="I725" s="343" t="s">
        <v>4981</v>
      </c>
      <c r="J725" s="343"/>
      <c r="K725" s="343"/>
      <c r="L725" s="343"/>
      <c r="M725" s="343"/>
      <c r="N725" s="343"/>
      <c r="O725" s="343"/>
      <c r="P725" s="343"/>
      <c r="Q725" s="343"/>
      <c r="R725" s="343"/>
      <c r="S725" s="343"/>
      <c r="T725" s="343"/>
      <c r="U725" s="343"/>
      <c r="V725" s="343"/>
      <c r="W725" s="343"/>
      <c r="X725" s="343"/>
      <c r="Y725" s="343"/>
      <c r="Z725" s="343"/>
      <c r="AA725" s="343"/>
      <c r="AB725" s="343"/>
      <c r="AC725" s="343"/>
      <c r="AD725" s="343"/>
      <c r="AE725" s="343"/>
      <c r="AF725" s="343"/>
      <c r="AG725" s="343"/>
      <c r="AH725" s="343"/>
      <c r="AI725" s="343"/>
      <c r="AJ725" s="343"/>
      <c r="AK725" s="343"/>
      <c r="AL725" s="343"/>
      <c r="AM725" s="343"/>
      <c r="AN725" s="343"/>
      <c r="AO725" s="343"/>
      <c r="AP725" s="343"/>
      <c r="AQ725" s="343"/>
      <c r="AR725" s="343"/>
      <c r="AS725" s="343"/>
    </row>
    <row r="726" spans="2:45" ht="15.75" thickBot="1" x14ac:dyDescent="0.3">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c r="AS726" s="339"/>
    </row>
    <row r="727" spans="2:45" ht="15.75" thickBot="1" x14ac:dyDescent="0.3">
      <c r="B727" s="342" t="s">
        <v>4982</v>
      </c>
      <c r="C727" s="342"/>
      <c r="D727" s="342"/>
      <c r="E727" s="342"/>
      <c r="F727" s="342"/>
      <c r="G727" s="342"/>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0"/>
      <c r="AD727" s="340"/>
      <c r="AE727" s="340"/>
      <c r="AF727" s="340"/>
      <c r="AG727" s="340"/>
      <c r="AH727" s="340"/>
      <c r="AI727" s="340"/>
      <c r="AJ727" s="340"/>
      <c r="AK727" s="340"/>
      <c r="AL727" s="340"/>
      <c r="AM727" s="340"/>
      <c r="AN727" s="340"/>
      <c r="AO727" s="340"/>
      <c r="AP727" s="340"/>
      <c r="AQ727" s="340"/>
      <c r="AR727" s="340"/>
      <c r="AS727" s="340"/>
    </row>
    <row r="728" spans="2:45" ht="15.75" thickBot="1" x14ac:dyDescent="0.3">
      <c r="B728" s="337" t="s">
        <v>4983</v>
      </c>
      <c r="C728" s="337"/>
      <c r="D728" s="337"/>
      <c r="E728" s="337"/>
      <c r="F728" s="337"/>
      <c r="G728" s="337"/>
      <c r="H728" s="337"/>
      <c r="I728" s="337"/>
      <c r="J728" s="337"/>
      <c r="K728" s="337"/>
      <c r="L728" s="337"/>
      <c r="M728" s="337"/>
      <c r="N728" s="337"/>
      <c r="O728" s="339"/>
      <c r="P728" s="339"/>
      <c r="Q728" s="339"/>
      <c r="R728" s="339"/>
      <c r="S728" s="339"/>
      <c r="T728" s="339"/>
      <c r="U728" s="339"/>
      <c r="V728" s="339"/>
      <c r="W728" s="339"/>
      <c r="X728" s="339"/>
      <c r="Y728" s="339"/>
      <c r="Z728" s="339"/>
      <c r="AA728" s="339"/>
      <c r="AB728" s="339"/>
      <c r="AC728" s="339"/>
      <c r="AD728" s="339"/>
      <c r="AE728" s="339"/>
      <c r="AF728" s="339"/>
      <c r="AG728" s="339"/>
      <c r="AH728" s="339"/>
      <c r="AI728" s="339"/>
      <c r="AJ728" s="339"/>
      <c r="AK728" s="339"/>
      <c r="AL728" s="339"/>
      <c r="AM728" s="339"/>
      <c r="AN728" s="339"/>
      <c r="AO728" s="339"/>
      <c r="AP728" s="339"/>
      <c r="AQ728" s="339"/>
      <c r="AR728" s="339"/>
      <c r="AS728" s="339"/>
    </row>
    <row r="729" spans="2:45" x14ac:dyDescent="0.25">
      <c r="B729" s="337"/>
      <c r="C729" s="337"/>
      <c r="D729" s="337"/>
      <c r="E729" s="337"/>
      <c r="F729" s="337"/>
      <c r="G729" s="337"/>
      <c r="H729" s="337"/>
      <c r="I729" s="337"/>
      <c r="J729" s="337"/>
      <c r="K729" s="337"/>
      <c r="L729" s="337"/>
      <c r="M729" s="337"/>
      <c r="N729" s="337"/>
      <c r="O729" s="343" t="s">
        <v>4984</v>
      </c>
      <c r="P729" s="343"/>
      <c r="Q729" s="343"/>
      <c r="R729" s="343"/>
      <c r="S729" s="343"/>
      <c r="T729" s="343"/>
      <c r="U729" s="343"/>
      <c r="V729" s="343"/>
      <c r="W729" s="343"/>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c r="AS729" s="343"/>
    </row>
    <row r="730" spans="2:45" ht="15.75" thickBot="1" x14ac:dyDescent="0.3">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c r="AA730" s="339"/>
      <c r="AB730" s="339"/>
      <c r="AC730" s="339"/>
      <c r="AD730" s="339"/>
      <c r="AE730" s="339"/>
      <c r="AF730" s="339"/>
      <c r="AG730" s="339"/>
      <c r="AH730" s="339"/>
      <c r="AI730" s="339"/>
      <c r="AJ730" s="339"/>
      <c r="AK730" s="339"/>
      <c r="AL730" s="339"/>
      <c r="AM730" s="339"/>
      <c r="AN730" s="339"/>
      <c r="AO730" s="339"/>
      <c r="AP730" s="339"/>
      <c r="AQ730" s="339"/>
      <c r="AR730" s="339"/>
      <c r="AS730" s="339"/>
    </row>
    <row r="731" spans="2:45" x14ac:dyDescent="0.25">
      <c r="B731" s="343" t="s">
        <v>4985</v>
      </c>
      <c r="C731" s="343"/>
      <c r="D731" s="343"/>
      <c r="E731" s="343"/>
      <c r="F731" s="343"/>
      <c r="G731" s="343"/>
      <c r="H731" s="343"/>
      <c r="I731" s="343"/>
      <c r="J731" s="343"/>
      <c r="K731" s="343"/>
      <c r="L731" s="343"/>
      <c r="M731" s="343"/>
      <c r="N731" s="343"/>
      <c r="O731" s="343"/>
      <c r="P731" s="343"/>
      <c r="Q731" s="343"/>
      <c r="R731" s="343"/>
      <c r="S731" s="343"/>
      <c r="T731" s="343"/>
      <c r="U731" s="343"/>
      <c r="V731" s="343"/>
      <c r="W731" s="343"/>
      <c r="X731" s="343"/>
      <c r="Y731" s="343"/>
      <c r="Z731" s="343"/>
      <c r="AA731" s="343"/>
      <c r="AB731" s="343"/>
      <c r="AC731" s="343"/>
      <c r="AD731" s="343"/>
      <c r="AE731" s="343"/>
      <c r="AF731" s="343"/>
      <c r="AG731" s="343"/>
      <c r="AH731" s="343"/>
      <c r="AI731" s="343"/>
      <c r="AJ731" s="343"/>
      <c r="AK731" s="343"/>
      <c r="AL731" s="343"/>
      <c r="AM731" s="343"/>
      <c r="AN731" s="343"/>
      <c r="AO731" s="343"/>
      <c r="AP731" s="343"/>
      <c r="AQ731" s="343"/>
      <c r="AR731" s="343"/>
      <c r="AS731" s="343"/>
    </row>
    <row r="732" spans="2:45" ht="15.75" thickBot="1" x14ac:dyDescent="0.3">
      <c r="B732" s="337" t="s">
        <v>4986</v>
      </c>
      <c r="C732" s="337"/>
      <c r="D732" s="337"/>
      <c r="E732" s="337"/>
      <c r="F732" s="337"/>
      <c r="G732" s="337"/>
      <c r="H732" s="337"/>
      <c r="I732" s="337"/>
      <c r="J732" s="337"/>
      <c r="K732" s="337"/>
      <c r="L732" s="337"/>
      <c r="M732" s="337"/>
      <c r="N732" s="337"/>
      <c r="O732" s="337"/>
      <c r="P732" s="337"/>
      <c r="Q732" s="339"/>
      <c r="R732" s="339"/>
      <c r="S732" s="339"/>
      <c r="T732" s="339"/>
      <c r="U732" s="339"/>
      <c r="V732" s="339"/>
      <c r="W732" s="339"/>
      <c r="X732" s="339"/>
      <c r="Y732" s="339"/>
      <c r="Z732" s="339"/>
      <c r="AA732" s="339"/>
      <c r="AB732" s="339"/>
      <c r="AC732" s="339"/>
      <c r="AD732" s="339"/>
      <c r="AE732" s="339"/>
      <c r="AF732" s="339"/>
      <c r="AG732" s="339"/>
      <c r="AH732" s="339"/>
      <c r="AI732" s="339"/>
      <c r="AJ732" s="339"/>
      <c r="AK732" s="339"/>
      <c r="AL732" s="339"/>
      <c r="AM732" s="339"/>
      <c r="AN732" s="339"/>
      <c r="AO732" s="339"/>
      <c r="AP732" s="337" t="s">
        <v>4987</v>
      </c>
      <c r="AQ732" s="337"/>
      <c r="AR732" s="337"/>
      <c r="AS732" s="337"/>
    </row>
    <row r="733" spans="2:45" ht="15.75" thickBot="1" x14ac:dyDescent="0.3">
      <c r="B733" s="337" t="s">
        <v>4988</v>
      </c>
      <c r="C733" s="337"/>
      <c r="D733" s="337"/>
      <c r="E733" s="337"/>
      <c r="F733" s="337"/>
      <c r="G733" s="337"/>
      <c r="H733" s="337"/>
      <c r="I733" s="337"/>
      <c r="J733" s="339"/>
      <c r="K733" s="339"/>
      <c r="L733" s="339"/>
      <c r="M733" s="339"/>
      <c r="N733" s="339"/>
      <c r="O733" s="339"/>
      <c r="P733" s="339"/>
      <c r="Q733" s="339"/>
      <c r="R733" s="339"/>
      <c r="S733" s="339"/>
      <c r="T733" s="339"/>
      <c r="U733" s="339"/>
      <c r="V733" s="339"/>
      <c r="W733" s="339"/>
      <c r="X733" s="339"/>
      <c r="Y733" s="339"/>
      <c r="Z733" s="339"/>
      <c r="AA733" s="339"/>
      <c r="AB733" s="339"/>
      <c r="AC733" s="339"/>
      <c r="AD733" s="339"/>
      <c r="AE733" s="339"/>
      <c r="AF733" s="339"/>
      <c r="AG733" s="339"/>
      <c r="AH733" s="339"/>
      <c r="AI733" s="339"/>
      <c r="AJ733" s="339"/>
      <c r="AK733" s="339"/>
      <c r="AL733" s="339"/>
      <c r="AM733" s="339"/>
      <c r="AN733" s="339"/>
      <c r="AO733" s="339"/>
      <c r="AP733" s="337" t="s">
        <v>4989</v>
      </c>
      <c r="AQ733" s="337"/>
      <c r="AR733" s="337"/>
      <c r="AS733" s="337"/>
    </row>
    <row r="734" spans="2:45" ht="15.75" thickBot="1" x14ac:dyDescent="0.3">
      <c r="B734" s="337" t="s">
        <v>4990</v>
      </c>
      <c r="C734" s="337"/>
      <c r="D734" s="337"/>
      <c r="E734" s="337"/>
      <c r="F734" s="337"/>
      <c r="G734" s="337"/>
      <c r="H734" s="337"/>
      <c r="I734" s="337"/>
      <c r="J734" s="337"/>
      <c r="K734" s="337"/>
      <c r="L734" s="340"/>
      <c r="M734" s="340"/>
      <c r="N734" s="340"/>
      <c r="O734" s="340"/>
      <c r="P734" s="340"/>
      <c r="Q734" s="340"/>
      <c r="R734" s="340"/>
      <c r="S734" s="340"/>
      <c r="T734" s="340"/>
      <c r="U734" s="340"/>
      <c r="V734" s="340"/>
      <c r="W734" s="340"/>
      <c r="X734" s="340"/>
      <c r="Y734" s="340"/>
      <c r="Z734" s="340"/>
      <c r="AA734" s="340"/>
      <c r="AB734" s="340"/>
      <c r="AC734" s="340"/>
      <c r="AD734" s="340"/>
      <c r="AE734" s="340"/>
      <c r="AF734" s="340"/>
      <c r="AG734" s="340"/>
      <c r="AH734" s="340"/>
      <c r="AI734" s="340"/>
      <c r="AJ734" s="340"/>
      <c r="AK734" s="340"/>
      <c r="AL734" s="340"/>
      <c r="AM734" s="340"/>
      <c r="AN734" s="340"/>
      <c r="AO734" s="340"/>
      <c r="AP734" s="337" t="s">
        <v>4989</v>
      </c>
      <c r="AQ734" s="337"/>
      <c r="AR734" s="337"/>
      <c r="AS734" s="337"/>
    </row>
    <row r="735" spans="2:45" ht="15.75" thickBot="1" x14ac:dyDescent="0.3">
      <c r="B735" s="337" t="s">
        <v>4991</v>
      </c>
      <c r="C735" s="337"/>
      <c r="D735" s="337"/>
      <c r="E735" s="337"/>
      <c r="F735" s="337"/>
      <c r="G735" s="337"/>
      <c r="H735" s="337"/>
      <c r="I735" s="337"/>
      <c r="J735" s="337"/>
      <c r="K735" s="337"/>
      <c r="L735" s="340"/>
      <c r="M735" s="340"/>
      <c r="N735" s="340"/>
      <c r="O735" s="340"/>
      <c r="P735" s="340"/>
      <c r="Q735" s="340"/>
      <c r="R735" s="340"/>
      <c r="S735" s="340"/>
      <c r="T735" s="340"/>
      <c r="U735" s="340"/>
      <c r="V735" s="340"/>
      <c r="W735" s="340"/>
      <c r="X735" s="340"/>
      <c r="Y735" s="340"/>
      <c r="Z735" s="340"/>
      <c r="AA735" s="340"/>
      <c r="AB735" s="340"/>
      <c r="AC735" s="340"/>
      <c r="AD735" s="340"/>
      <c r="AE735" s="340"/>
      <c r="AF735" s="340"/>
      <c r="AG735" s="340"/>
      <c r="AH735" s="340"/>
      <c r="AI735" s="340"/>
      <c r="AJ735" s="340"/>
      <c r="AK735" s="340"/>
      <c r="AL735" s="340"/>
      <c r="AM735" s="340"/>
      <c r="AN735" s="340"/>
      <c r="AO735" s="340"/>
      <c r="AP735" s="337" t="s">
        <v>4992</v>
      </c>
      <c r="AQ735" s="337"/>
      <c r="AR735" s="337"/>
      <c r="AS735" s="337"/>
    </row>
    <row r="736" spans="2:45" ht="15.75" thickBot="1" x14ac:dyDescent="0.3">
      <c r="B736" s="337" t="s">
        <v>4993</v>
      </c>
      <c r="C736" s="337"/>
      <c r="D736" s="337"/>
      <c r="E736" s="337"/>
      <c r="F736" s="337"/>
      <c r="G736" s="337"/>
      <c r="H736" s="337"/>
      <c r="I736" s="337"/>
      <c r="J736" s="339"/>
      <c r="K736" s="339"/>
      <c r="L736" s="339"/>
      <c r="M736" s="339"/>
      <c r="N736" s="339"/>
      <c r="O736" s="339"/>
      <c r="P736" s="339"/>
      <c r="Q736" s="339"/>
      <c r="R736" s="339"/>
      <c r="S736" s="339"/>
      <c r="T736" s="339"/>
      <c r="U736" s="339"/>
      <c r="V736" s="339"/>
      <c r="W736" s="339"/>
      <c r="X736" s="339"/>
      <c r="Y736" s="339"/>
      <c r="Z736" s="339"/>
      <c r="AA736" s="339"/>
      <c r="AB736" s="339"/>
      <c r="AC736" s="339"/>
      <c r="AD736" s="339"/>
      <c r="AE736" s="339"/>
      <c r="AF736" s="339"/>
      <c r="AG736" s="339"/>
      <c r="AH736" s="339"/>
      <c r="AI736" s="339"/>
      <c r="AJ736" s="339"/>
      <c r="AK736" s="339"/>
      <c r="AL736" s="339"/>
      <c r="AM736" s="339"/>
      <c r="AN736" s="339"/>
      <c r="AO736" s="339"/>
      <c r="AP736" s="337" t="s">
        <v>4992</v>
      </c>
      <c r="AQ736" s="337"/>
      <c r="AR736" s="337"/>
      <c r="AS736" s="337"/>
    </row>
    <row r="737" spans="2:45" x14ac:dyDescent="0.25">
      <c r="B737" s="338" t="s">
        <v>4994</v>
      </c>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row>
    <row r="738" spans="2:45" ht="15.75" thickBot="1" x14ac:dyDescent="0.3">
      <c r="B738" s="337" t="s">
        <v>4995</v>
      </c>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9"/>
      <c r="Z738" s="339"/>
      <c r="AA738" s="339"/>
      <c r="AB738" s="339"/>
      <c r="AC738" s="339"/>
      <c r="AD738" s="339"/>
      <c r="AE738" s="339"/>
      <c r="AF738" s="339"/>
      <c r="AG738" s="339"/>
      <c r="AH738" s="339"/>
      <c r="AI738" s="339"/>
      <c r="AJ738" s="339"/>
      <c r="AK738" s="339"/>
      <c r="AL738" s="339"/>
      <c r="AM738" s="339"/>
      <c r="AN738" s="339"/>
      <c r="AO738" s="339"/>
      <c r="AP738" s="339"/>
      <c r="AQ738" s="339"/>
      <c r="AR738" s="339"/>
      <c r="AS738" s="339"/>
    </row>
    <row r="739" spans="2:45" x14ac:dyDescent="0.25">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42">
        <v>2</v>
      </c>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row>
    <row r="740" spans="2:45" x14ac:dyDescent="0.25">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c r="AA740" s="337"/>
      <c r="AB740" s="337"/>
      <c r="AC740" s="337"/>
      <c r="AD740" s="337"/>
      <c r="AE740" s="337"/>
      <c r="AF740" s="337"/>
      <c r="AG740" s="337"/>
      <c r="AH740" s="337"/>
      <c r="AI740" s="337"/>
      <c r="AJ740" s="337"/>
      <c r="AK740" s="337"/>
      <c r="AL740" s="337"/>
      <c r="AM740" s="337"/>
      <c r="AN740" s="337"/>
      <c r="AO740" s="337"/>
      <c r="AP740" s="337"/>
      <c r="AQ740" s="337"/>
      <c r="AR740" s="337"/>
      <c r="AS740" s="337"/>
    </row>
    <row r="741" spans="2:45" ht="15.75" thickBot="1" x14ac:dyDescent="0.3">
      <c r="B741" s="337" t="s">
        <v>4996</v>
      </c>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9"/>
      <c r="Z741" s="339"/>
      <c r="AA741" s="339"/>
      <c r="AB741" s="339"/>
      <c r="AC741" s="339"/>
      <c r="AD741" s="339"/>
      <c r="AE741" s="339"/>
      <c r="AF741" s="339"/>
      <c r="AG741" s="339"/>
      <c r="AH741" s="339"/>
      <c r="AI741" s="339"/>
      <c r="AJ741" s="339"/>
      <c r="AK741" s="339"/>
      <c r="AL741" s="339"/>
      <c r="AM741" s="339"/>
      <c r="AN741" s="339"/>
      <c r="AO741" s="339"/>
      <c r="AP741" s="339"/>
      <c r="AQ741" s="339"/>
      <c r="AR741" s="339"/>
      <c r="AS741" s="339"/>
    </row>
    <row r="742" spans="2:45" x14ac:dyDescent="0.25">
      <c r="B742" s="338" t="s">
        <v>4997</v>
      </c>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row>
    <row r="743" spans="2:45" ht="15.75" thickBot="1" x14ac:dyDescent="0.3">
      <c r="B743" s="337" t="s">
        <v>4998</v>
      </c>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9"/>
      <c r="Z743" s="339"/>
      <c r="AA743" s="339"/>
      <c r="AB743" s="339"/>
      <c r="AC743" s="339"/>
      <c r="AD743" s="339"/>
      <c r="AE743" s="339"/>
      <c r="AF743" s="339"/>
      <c r="AG743" s="339"/>
      <c r="AH743" s="339"/>
      <c r="AI743" s="339"/>
      <c r="AJ743" s="339"/>
      <c r="AK743" s="339"/>
      <c r="AL743" s="339"/>
      <c r="AM743" s="339"/>
      <c r="AN743" s="339"/>
      <c r="AO743" s="339"/>
      <c r="AP743" s="339"/>
      <c r="AQ743" s="339"/>
      <c r="AR743" s="339"/>
      <c r="AS743" s="339"/>
    </row>
    <row r="744" spans="2:45" ht="15.75" thickBot="1" x14ac:dyDescent="0.3">
      <c r="B744" s="337" t="s">
        <v>4999</v>
      </c>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40"/>
      <c r="Z744" s="340"/>
      <c r="AA744" s="340"/>
      <c r="AB744" s="340"/>
      <c r="AC744" s="340"/>
      <c r="AD744" s="340"/>
      <c r="AE744" s="340"/>
      <c r="AF744" s="340"/>
      <c r="AG744" s="340"/>
      <c r="AH744" s="340"/>
      <c r="AI744" s="340"/>
      <c r="AJ744" s="340"/>
      <c r="AK744" s="340"/>
      <c r="AL744" s="340"/>
      <c r="AM744" s="340"/>
      <c r="AN744" s="340"/>
      <c r="AO744" s="340"/>
      <c r="AP744" s="340"/>
      <c r="AQ744" s="340"/>
      <c r="AR744" s="340"/>
      <c r="AS744" s="340"/>
    </row>
    <row r="745" spans="2:45" ht="15.75" thickBot="1" x14ac:dyDescent="0.3">
      <c r="B745" s="337" t="s">
        <v>5000</v>
      </c>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40"/>
      <c r="Z745" s="340"/>
      <c r="AA745" s="340"/>
      <c r="AB745" s="340"/>
      <c r="AC745" s="340"/>
      <c r="AD745" s="340"/>
      <c r="AE745" s="340"/>
      <c r="AF745" s="340"/>
      <c r="AG745" s="340"/>
      <c r="AH745" s="340"/>
      <c r="AI745" s="340"/>
      <c r="AJ745" s="340"/>
      <c r="AK745" s="340"/>
      <c r="AL745" s="340"/>
      <c r="AM745" s="340"/>
      <c r="AN745" s="340"/>
      <c r="AO745" s="340"/>
      <c r="AP745" s="340"/>
      <c r="AQ745" s="340"/>
      <c r="AR745" s="340"/>
      <c r="AS745" s="340"/>
    </row>
    <row r="746" spans="2:45" x14ac:dyDescent="0.25">
      <c r="B746" s="338" t="s">
        <v>5001</v>
      </c>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row>
    <row r="747" spans="2:45" x14ac:dyDescent="0.25">
      <c r="B747" s="337" t="s">
        <v>5002</v>
      </c>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row>
    <row r="748" spans="2:45" ht="15.75" thickBot="1" x14ac:dyDescent="0.3">
      <c r="B748" s="337" t="s">
        <v>5003</v>
      </c>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9"/>
      <c r="Z748" s="339"/>
      <c r="AA748" s="339"/>
      <c r="AB748" s="339"/>
      <c r="AC748" s="339"/>
      <c r="AD748" s="339"/>
      <c r="AE748" s="339"/>
      <c r="AF748" s="339"/>
      <c r="AG748" s="339"/>
      <c r="AH748" s="339"/>
      <c r="AI748" s="339"/>
      <c r="AJ748" s="339"/>
      <c r="AK748" s="339"/>
      <c r="AL748" s="339"/>
      <c r="AM748" s="339"/>
      <c r="AN748" s="339"/>
      <c r="AO748" s="339"/>
      <c r="AP748" s="337" t="s">
        <v>4989</v>
      </c>
      <c r="AQ748" s="337"/>
      <c r="AR748" s="337"/>
      <c r="AS748" s="337"/>
    </row>
    <row r="749" spans="2:45" x14ac:dyDescent="0.25">
      <c r="B749" s="337" t="s">
        <v>5004</v>
      </c>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42"/>
      <c r="AA749" s="342"/>
      <c r="AB749" s="342"/>
      <c r="AC749" s="342"/>
      <c r="AD749" s="342"/>
      <c r="AE749" s="342"/>
      <c r="AF749" s="342"/>
      <c r="AG749" s="342"/>
      <c r="AH749" s="342"/>
      <c r="AI749" s="342"/>
      <c r="AJ749" s="342"/>
      <c r="AK749" s="342"/>
      <c r="AL749" s="342"/>
      <c r="AM749" s="342"/>
      <c r="AN749" s="342"/>
      <c r="AO749" s="342"/>
      <c r="AP749" s="337" t="s">
        <v>4992</v>
      </c>
      <c r="AQ749" s="337"/>
      <c r="AR749" s="337"/>
      <c r="AS749" s="337"/>
    </row>
    <row r="750" spans="2:45" ht="15.75" thickBot="1" x14ac:dyDescent="0.3">
      <c r="B750" s="337" t="s">
        <v>5005</v>
      </c>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9"/>
      <c r="Z750" s="339"/>
      <c r="AA750" s="339"/>
      <c r="AB750" s="339"/>
      <c r="AC750" s="339"/>
      <c r="AD750" s="339"/>
      <c r="AE750" s="339"/>
      <c r="AF750" s="339"/>
      <c r="AG750" s="339"/>
      <c r="AH750" s="339"/>
      <c r="AI750" s="339"/>
      <c r="AJ750" s="339"/>
      <c r="AK750" s="339"/>
      <c r="AL750" s="339"/>
      <c r="AM750" s="339"/>
      <c r="AN750" s="339"/>
      <c r="AO750" s="339"/>
      <c r="AP750" s="339"/>
      <c r="AQ750" s="337" t="s">
        <v>5006</v>
      </c>
      <c r="AR750" s="337"/>
      <c r="AS750" s="337"/>
    </row>
    <row r="751" spans="2:45" ht="15.75" thickBot="1" x14ac:dyDescent="0.3">
      <c r="B751" s="337" t="s">
        <v>5007</v>
      </c>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40"/>
      <c r="Z751" s="340"/>
      <c r="AA751" s="340"/>
      <c r="AB751" s="340"/>
      <c r="AC751" s="340"/>
      <c r="AD751" s="340"/>
      <c r="AE751" s="340"/>
      <c r="AF751" s="340"/>
      <c r="AG751" s="340"/>
      <c r="AH751" s="340"/>
      <c r="AI751" s="340"/>
      <c r="AJ751" s="340"/>
      <c r="AK751" s="340"/>
      <c r="AL751" s="340"/>
      <c r="AM751" s="340"/>
      <c r="AN751" s="340"/>
      <c r="AO751" s="337" t="s">
        <v>5008</v>
      </c>
      <c r="AP751" s="337"/>
      <c r="AQ751" s="337"/>
      <c r="AR751" s="337"/>
      <c r="AS751" s="337"/>
    </row>
    <row r="752" spans="2:45" x14ac:dyDescent="0.25">
      <c r="B752" s="337" t="s">
        <v>5009</v>
      </c>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c r="AA752" s="337"/>
      <c r="AB752" s="337"/>
      <c r="AC752" s="337"/>
      <c r="AD752" s="337"/>
      <c r="AE752" s="337"/>
      <c r="AF752" s="337"/>
      <c r="AG752" s="337"/>
      <c r="AH752" s="337"/>
      <c r="AI752" s="337"/>
      <c r="AJ752" s="337"/>
      <c r="AK752" s="337"/>
      <c r="AL752" s="337"/>
      <c r="AM752" s="337"/>
      <c r="AN752" s="337"/>
      <c r="AO752" s="337"/>
      <c r="AP752" s="337"/>
      <c r="AQ752" s="337"/>
      <c r="AR752" s="337"/>
      <c r="AS752" s="337"/>
    </row>
    <row r="753" spans="2:45" ht="15.75" thickBot="1" x14ac:dyDescent="0.3">
      <c r="B753" s="337" t="s">
        <v>5010</v>
      </c>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9"/>
      <c r="Z753" s="339"/>
      <c r="AA753" s="339"/>
      <c r="AB753" s="339"/>
      <c r="AC753" s="339"/>
      <c r="AD753" s="339"/>
      <c r="AE753" s="339"/>
      <c r="AF753" s="339"/>
      <c r="AG753" s="339"/>
      <c r="AH753" s="339"/>
      <c r="AI753" s="339"/>
      <c r="AJ753" s="339"/>
      <c r="AK753" s="339"/>
      <c r="AL753" s="339"/>
      <c r="AM753" s="339"/>
      <c r="AN753" s="339"/>
      <c r="AO753" s="337" t="s">
        <v>5008</v>
      </c>
      <c r="AP753" s="337"/>
      <c r="AQ753" s="337"/>
      <c r="AR753" s="337"/>
      <c r="AS753" s="337"/>
    </row>
    <row r="754" spans="2:45" ht="15.75" thickBot="1" x14ac:dyDescent="0.3">
      <c r="B754" s="337" t="s">
        <v>5011</v>
      </c>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40"/>
      <c r="Z754" s="340"/>
      <c r="AA754" s="340"/>
      <c r="AB754" s="340"/>
      <c r="AC754" s="340"/>
      <c r="AD754" s="340"/>
      <c r="AE754" s="340"/>
      <c r="AF754" s="340"/>
      <c r="AG754" s="340"/>
      <c r="AH754" s="340"/>
      <c r="AI754" s="340"/>
      <c r="AJ754" s="340"/>
      <c r="AK754" s="340"/>
      <c r="AL754" s="340"/>
      <c r="AM754" s="340"/>
      <c r="AN754" s="340"/>
      <c r="AO754" s="337" t="s">
        <v>5008</v>
      </c>
      <c r="AP754" s="337"/>
      <c r="AQ754" s="337"/>
      <c r="AR754" s="337"/>
      <c r="AS754" s="337"/>
    </row>
    <row r="755" spans="2:45" ht="15.75" thickBot="1" x14ac:dyDescent="0.3">
      <c r="B755" s="337" t="s">
        <v>5012</v>
      </c>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40"/>
      <c r="Z755" s="340"/>
      <c r="AA755" s="340"/>
      <c r="AB755" s="340"/>
      <c r="AC755" s="340"/>
      <c r="AD755" s="340"/>
      <c r="AE755" s="340"/>
      <c r="AF755" s="340"/>
      <c r="AG755" s="340"/>
      <c r="AH755" s="340"/>
      <c r="AI755" s="340"/>
      <c r="AJ755" s="340"/>
      <c r="AK755" s="340"/>
      <c r="AL755" s="340"/>
      <c r="AM755" s="340"/>
      <c r="AN755" s="340"/>
      <c r="AO755" s="337" t="s">
        <v>5008</v>
      </c>
      <c r="AP755" s="337"/>
      <c r="AQ755" s="337"/>
      <c r="AR755" s="337"/>
      <c r="AS755" s="337"/>
    </row>
    <row r="756" spans="2:45" x14ac:dyDescent="0.25">
      <c r="B756" s="337" t="s">
        <v>5013</v>
      </c>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42"/>
      <c r="Z756" s="342"/>
      <c r="AA756" s="342"/>
      <c r="AB756" s="342"/>
      <c r="AC756" s="342"/>
      <c r="AD756" s="342"/>
      <c r="AE756" s="342"/>
      <c r="AF756" s="342"/>
      <c r="AG756" s="342"/>
      <c r="AH756" s="342"/>
      <c r="AI756" s="342"/>
      <c r="AJ756" s="342"/>
      <c r="AK756" s="342"/>
      <c r="AL756" s="342"/>
      <c r="AM756" s="342"/>
      <c r="AN756" s="342"/>
      <c r="AO756" s="337" t="s">
        <v>5008</v>
      </c>
      <c r="AP756" s="337"/>
      <c r="AQ756" s="337"/>
      <c r="AR756" s="337"/>
      <c r="AS756" s="337"/>
    </row>
    <row r="757" spans="2:45" ht="15.75" thickBot="1" x14ac:dyDescent="0.3">
      <c r="B757" s="337" t="s">
        <v>5014</v>
      </c>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9"/>
      <c r="Z757" s="339"/>
      <c r="AA757" s="339"/>
      <c r="AB757" s="339"/>
      <c r="AC757" s="339"/>
      <c r="AD757" s="339"/>
      <c r="AE757" s="339"/>
      <c r="AF757" s="339"/>
      <c r="AG757" s="339"/>
      <c r="AH757" s="339"/>
      <c r="AI757" s="339"/>
      <c r="AJ757" s="339"/>
      <c r="AK757" s="339"/>
      <c r="AL757" s="339"/>
      <c r="AM757" s="339"/>
      <c r="AN757" s="339"/>
      <c r="AO757" s="337" t="s">
        <v>5008</v>
      </c>
      <c r="AP757" s="337"/>
      <c r="AQ757" s="337"/>
      <c r="AR757" s="337"/>
      <c r="AS757" s="337"/>
    </row>
    <row r="758" spans="2:45" x14ac:dyDescent="0.25">
      <c r="B758" s="337" t="s">
        <v>5015</v>
      </c>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row>
    <row r="759" spans="2:45" ht="15.75" thickBot="1" x14ac:dyDescent="0.3">
      <c r="B759" s="337" t="s">
        <v>5016</v>
      </c>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9"/>
      <c r="Z759" s="339"/>
      <c r="AA759" s="339"/>
      <c r="AB759" s="339"/>
      <c r="AC759" s="339"/>
      <c r="AD759" s="339"/>
      <c r="AE759" s="339"/>
      <c r="AF759" s="339"/>
      <c r="AG759" s="339"/>
      <c r="AH759" s="339"/>
      <c r="AI759" s="339"/>
      <c r="AJ759" s="339"/>
      <c r="AK759" s="339"/>
      <c r="AL759" s="339"/>
      <c r="AM759" s="339"/>
      <c r="AN759" s="339"/>
      <c r="AO759" s="339"/>
      <c r="AP759" s="337" t="s">
        <v>4989</v>
      </c>
      <c r="AQ759" s="337"/>
      <c r="AR759" s="337"/>
      <c r="AS759" s="337"/>
    </row>
    <row r="760" spans="2:45" ht="15.75" thickBot="1" x14ac:dyDescent="0.3">
      <c r="B760" s="337" t="s">
        <v>5017</v>
      </c>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9"/>
      <c r="AI760" s="339"/>
      <c r="AJ760" s="339"/>
      <c r="AK760" s="339"/>
      <c r="AL760" s="339"/>
      <c r="AM760" s="339"/>
      <c r="AN760" s="339"/>
      <c r="AO760" s="339"/>
      <c r="AP760" s="339"/>
      <c r="AQ760" s="339"/>
      <c r="AR760" s="339"/>
      <c r="AS760" s="339"/>
    </row>
    <row r="761" spans="2:45" x14ac:dyDescent="0.25">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c r="AA761" s="337"/>
      <c r="AB761" s="337"/>
      <c r="AC761" s="337"/>
      <c r="AD761" s="337"/>
      <c r="AE761" s="337"/>
      <c r="AF761" s="337"/>
      <c r="AG761" s="337"/>
      <c r="AH761" s="343" t="s">
        <v>4777</v>
      </c>
      <c r="AI761" s="343"/>
      <c r="AJ761" s="343"/>
      <c r="AK761" s="343"/>
      <c r="AL761" s="343"/>
      <c r="AM761" s="343"/>
      <c r="AN761" s="343"/>
      <c r="AO761" s="343"/>
      <c r="AP761" s="343"/>
      <c r="AQ761" s="343"/>
      <c r="AR761" s="343"/>
      <c r="AS761" s="343"/>
    </row>
    <row r="762" spans="2:45" ht="15.75" thickBot="1" x14ac:dyDescent="0.3">
      <c r="B762" s="337" t="s">
        <v>5018</v>
      </c>
      <c r="C762" s="337"/>
      <c r="D762" s="337"/>
      <c r="E762" s="339"/>
      <c r="F762" s="339"/>
      <c r="G762" s="261" t="s">
        <v>5019</v>
      </c>
      <c r="H762" s="339"/>
      <c r="I762" s="339"/>
      <c r="J762" s="339"/>
      <c r="K762" s="339"/>
      <c r="L762" s="339"/>
      <c r="M762" s="339"/>
      <c r="N762" s="339"/>
      <c r="O762" s="339"/>
      <c r="P762" s="339"/>
      <c r="Q762" s="339"/>
      <c r="R762" s="339"/>
      <c r="S762" s="339"/>
      <c r="T762" s="339"/>
      <c r="U762" s="337">
        <v>20</v>
      </c>
      <c r="V762" s="337"/>
      <c r="W762" s="337"/>
      <c r="X762" s="339"/>
      <c r="Y762" s="339"/>
      <c r="Z762" s="339"/>
      <c r="AA762" s="339"/>
      <c r="AB762" s="337" t="s">
        <v>5020</v>
      </c>
      <c r="AC762" s="337"/>
      <c r="AD762" s="337"/>
      <c r="AE762" s="339"/>
      <c r="AF762" s="339"/>
      <c r="AG762" s="339"/>
      <c r="AH762" s="339"/>
      <c r="AI762" s="339"/>
      <c r="AJ762" s="337"/>
      <c r="AK762" s="337"/>
      <c r="AL762" s="337"/>
      <c r="AM762" s="337"/>
      <c r="AN762" s="337"/>
      <c r="AO762" s="337"/>
      <c r="AP762" s="337"/>
      <c r="AQ762" s="337"/>
      <c r="AR762" s="337"/>
      <c r="AS762" s="337"/>
    </row>
    <row r="763" spans="2:45" ht="15.75" thickBot="1" x14ac:dyDescent="0.3">
      <c r="B763" s="337" t="s">
        <v>4778</v>
      </c>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9"/>
      <c r="Z763" s="339"/>
      <c r="AA763" s="339"/>
      <c r="AB763" s="339"/>
      <c r="AC763" s="339"/>
      <c r="AD763" s="339"/>
      <c r="AE763" s="339"/>
      <c r="AF763" s="339"/>
      <c r="AG763" s="339"/>
      <c r="AH763" s="339"/>
      <c r="AI763" s="339"/>
      <c r="AJ763" s="339"/>
      <c r="AK763" s="339"/>
      <c r="AL763" s="339"/>
      <c r="AM763" s="339"/>
      <c r="AN763" s="339"/>
      <c r="AO763" s="339"/>
      <c r="AP763" s="339"/>
      <c r="AQ763" s="339"/>
      <c r="AR763" s="339"/>
      <c r="AS763" s="339"/>
    </row>
    <row r="764" spans="2:45" x14ac:dyDescent="0.25">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43" t="s">
        <v>4777</v>
      </c>
      <c r="Z764" s="343"/>
      <c r="AA764" s="343"/>
      <c r="AB764" s="343"/>
      <c r="AC764" s="343"/>
      <c r="AD764" s="343"/>
      <c r="AE764" s="343"/>
      <c r="AF764" s="343"/>
      <c r="AG764" s="343"/>
      <c r="AH764" s="343"/>
      <c r="AI764" s="343"/>
      <c r="AJ764" s="343"/>
      <c r="AK764" s="343"/>
      <c r="AL764" s="343"/>
      <c r="AM764" s="343"/>
      <c r="AN764" s="343"/>
      <c r="AO764" s="343"/>
      <c r="AP764" s="343"/>
      <c r="AQ764" s="343"/>
      <c r="AR764" s="343"/>
      <c r="AS764" s="343"/>
    </row>
    <row r="765" spans="2:45" ht="15.75" thickBot="1" x14ac:dyDescent="0.3">
      <c r="B765" s="339"/>
      <c r="C765" s="339"/>
      <c r="D765" s="339"/>
      <c r="E765" s="339"/>
      <c r="F765" s="339"/>
      <c r="G765" s="339"/>
      <c r="H765" s="339"/>
      <c r="I765" s="339"/>
      <c r="J765" s="339"/>
      <c r="K765" s="339"/>
      <c r="L765" s="339"/>
      <c r="M765" s="339"/>
      <c r="N765" s="339"/>
      <c r="O765" s="339"/>
      <c r="P765" s="339"/>
      <c r="Q765" s="339"/>
      <c r="R765" s="339"/>
      <c r="S765" s="337" t="s">
        <v>5018</v>
      </c>
      <c r="T765" s="337"/>
      <c r="U765" s="337"/>
      <c r="V765" s="337"/>
      <c r="W765" s="339"/>
      <c r="X765" s="339"/>
      <c r="Y765" s="339"/>
      <c r="Z765" s="337" t="s">
        <v>5019</v>
      </c>
      <c r="AA765" s="337"/>
      <c r="AB765" s="339"/>
      <c r="AC765" s="339"/>
      <c r="AD765" s="339"/>
      <c r="AE765" s="339"/>
      <c r="AF765" s="339"/>
      <c r="AG765" s="337">
        <v>20</v>
      </c>
      <c r="AH765" s="337"/>
      <c r="AI765" s="339"/>
      <c r="AJ765" s="339"/>
      <c r="AK765" s="339"/>
      <c r="AL765" s="339"/>
      <c r="AM765" s="261" t="s">
        <v>5020</v>
      </c>
      <c r="AN765" s="339"/>
      <c r="AO765" s="339"/>
      <c r="AP765" s="339"/>
      <c r="AQ765" s="339"/>
      <c r="AR765" s="339"/>
      <c r="AS765" s="339"/>
    </row>
    <row r="766" spans="2:45" ht="15.75" thickBot="1" x14ac:dyDescent="0.3">
      <c r="B766" s="342" t="s">
        <v>5021</v>
      </c>
      <c r="C766" s="342"/>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c r="AC766" s="339"/>
      <c r="AD766" s="339"/>
      <c r="AE766" s="339"/>
      <c r="AF766" s="339"/>
      <c r="AG766" s="339"/>
      <c r="AH766" s="339"/>
      <c r="AI766" s="339"/>
      <c r="AJ766" s="339"/>
      <c r="AK766" s="339"/>
      <c r="AL766" s="339"/>
      <c r="AM766" s="339"/>
      <c r="AN766" s="339"/>
      <c r="AO766" s="339"/>
      <c r="AP766" s="339"/>
      <c r="AQ766" s="339"/>
      <c r="AR766" s="342" t="s">
        <v>5022</v>
      </c>
      <c r="AS766" s="342"/>
    </row>
    <row r="767" spans="2:45" ht="15.75" thickBot="1" x14ac:dyDescent="0.3">
      <c r="B767" s="337" t="s">
        <v>5023</v>
      </c>
      <c r="C767" s="337"/>
      <c r="D767" s="337"/>
      <c r="E767" s="337"/>
      <c r="F767" s="337"/>
      <c r="G767" s="337"/>
      <c r="H767" s="337"/>
      <c r="I767" s="337"/>
      <c r="J767" s="337"/>
      <c r="K767" s="337"/>
      <c r="L767" s="337"/>
      <c r="M767" s="337"/>
      <c r="N767" s="337"/>
      <c r="O767" s="337"/>
      <c r="P767" s="337"/>
      <c r="Q767" s="337"/>
      <c r="R767" s="337"/>
      <c r="S767" s="337"/>
      <c r="T767" s="339"/>
      <c r="U767" s="339"/>
      <c r="V767" s="339"/>
      <c r="W767" s="339"/>
      <c r="X767" s="339"/>
      <c r="Y767" s="339"/>
      <c r="Z767" s="339"/>
      <c r="AA767" s="339"/>
      <c r="AB767" s="339"/>
      <c r="AC767" s="339"/>
      <c r="AD767" s="339"/>
      <c r="AE767" s="339"/>
      <c r="AF767" s="339"/>
      <c r="AG767" s="339"/>
      <c r="AH767" s="339"/>
      <c r="AI767" s="339"/>
      <c r="AJ767" s="339"/>
      <c r="AK767" s="339"/>
      <c r="AL767" s="339"/>
      <c r="AM767" s="339"/>
      <c r="AN767" s="339"/>
      <c r="AO767" s="339"/>
      <c r="AP767" s="339"/>
      <c r="AQ767" s="339"/>
      <c r="AR767" s="339"/>
      <c r="AS767" s="339"/>
    </row>
    <row r="768" spans="2:45" ht="15.75" thickBot="1" x14ac:dyDescent="0.3">
      <c r="B768" s="337" t="s">
        <v>5024</v>
      </c>
      <c r="C768" s="337"/>
      <c r="D768" s="337"/>
      <c r="E768" s="337"/>
      <c r="F768" s="337"/>
      <c r="G768" s="337"/>
      <c r="H768" s="337"/>
      <c r="I768" s="337"/>
      <c r="J768" s="337"/>
      <c r="K768" s="337"/>
      <c r="L768" s="337"/>
      <c r="M768" s="337"/>
      <c r="N768" s="337"/>
      <c r="O768" s="337"/>
      <c r="P768" s="337"/>
      <c r="Q768" s="337"/>
      <c r="R768" s="337"/>
      <c r="S768" s="337"/>
      <c r="T768" s="337"/>
      <c r="U768" s="340"/>
      <c r="V768" s="340"/>
      <c r="W768" s="340"/>
      <c r="X768" s="340"/>
      <c r="Y768" s="340"/>
      <c r="Z768" s="340"/>
      <c r="AA768" s="340"/>
      <c r="AB768" s="340"/>
      <c r="AC768" s="340"/>
      <c r="AD768" s="340"/>
      <c r="AE768" s="340"/>
      <c r="AF768" s="340"/>
      <c r="AG768" s="340"/>
      <c r="AH768" s="340"/>
      <c r="AI768" s="340"/>
      <c r="AJ768" s="340"/>
      <c r="AK768" s="340"/>
      <c r="AL768" s="340"/>
      <c r="AM768" s="340"/>
      <c r="AN768" s="340"/>
      <c r="AO768" s="340"/>
      <c r="AP768" s="340"/>
      <c r="AQ768" s="340"/>
      <c r="AR768" s="340"/>
      <c r="AS768" s="340"/>
    </row>
    <row r="769" spans="2:45" x14ac:dyDescent="0.25">
      <c r="B769" s="341" t="s">
        <v>5025</v>
      </c>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c r="AN769" s="341"/>
      <c r="AO769" s="341"/>
      <c r="AP769" s="341"/>
      <c r="AQ769" s="341"/>
      <c r="AR769" s="341"/>
      <c r="AS769" s="341"/>
    </row>
    <row r="770" spans="2:45" ht="15.75" thickBot="1" x14ac:dyDescent="0.3">
      <c r="B770" s="337" t="s">
        <v>5021</v>
      </c>
      <c r="C770" s="337"/>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c r="AC770" s="339"/>
      <c r="AD770" s="339"/>
      <c r="AE770" s="339"/>
      <c r="AF770" s="339"/>
      <c r="AG770" s="339"/>
      <c r="AH770" s="339"/>
      <c r="AI770" s="339"/>
      <c r="AJ770" s="339"/>
      <c r="AK770" s="339"/>
      <c r="AL770" s="339"/>
      <c r="AM770" s="339"/>
      <c r="AN770" s="339"/>
      <c r="AO770" s="339"/>
      <c r="AP770" s="339"/>
      <c r="AQ770" s="339"/>
      <c r="AR770" s="337" t="s">
        <v>5022</v>
      </c>
      <c r="AS770" s="337"/>
    </row>
    <row r="771" spans="2:45" x14ac:dyDescent="0.25">
      <c r="B771" s="337" t="s">
        <v>5026</v>
      </c>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c r="AA771" s="337"/>
      <c r="AB771" s="337"/>
      <c r="AC771" s="337"/>
      <c r="AD771" s="337"/>
      <c r="AE771" s="337"/>
      <c r="AF771" s="337"/>
      <c r="AG771" s="337"/>
      <c r="AH771" s="337"/>
      <c r="AI771" s="337"/>
      <c r="AJ771" s="337"/>
      <c r="AK771" s="337"/>
      <c r="AL771" s="337"/>
      <c r="AM771" s="337"/>
      <c r="AN771" s="337"/>
      <c r="AO771" s="337"/>
      <c r="AP771" s="337"/>
      <c r="AQ771" s="337"/>
      <c r="AR771" s="337"/>
      <c r="AS771" s="337"/>
    </row>
    <row r="772" spans="2:45" ht="15.75" thickBot="1" x14ac:dyDescent="0.3">
      <c r="B772" s="337" t="s">
        <v>5021</v>
      </c>
      <c r="C772" s="337"/>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c r="AC772" s="339"/>
      <c r="AD772" s="339"/>
      <c r="AE772" s="339"/>
      <c r="AF772" s="339"/>
      <c r="AG772" s="339"/>
      <c r="AH772" s="339"/>
      <c r="AI772" s="339"/>
      <c r="AJ772" s="339"/>
      <c r="AK772" s="339"/>
      <c r="AL772" s="339"/>
      <c r="AM772" s="339"/>
      <c r="AN772" s="339"/>
      <c r="AO772" s="339"/>
      <c r="AP772" s="339"/>
      <c r="AQ772" s="339"/>
      <c r="AR772" s="337" t="s">
        <v>5022</v>
      </c>
      <c r="AS772" s="337"/>
    </row>
    <row r="773" spans="2:45" x14ac:dyDescent="0.25">
      <c r="B773" s="337" t="s">
        <v>5027</v>
      </c>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337"/>
      <c r="AL773" s="337"/>
      <c r="AM773" s="337"/>
      <c r="AN773" s="337"/>
      <c r="AO773" s="337"/>
      <c r="AP773" s="337"/>
      <c r="AQ773" s="337"/>
      <c r="AR773" s="337"/>
      <c r="AS773" s="337"/>
    </row>
    <row r="774" spans="2:45" x14ac:dyDescent="0.25">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c r="AA774" s="337"/>
      <c r="AB774" s="337"/>
      <c r="AC774" s="337"/>
      <c r="AD774" s="337"/>
      <c r="AE774" s="337"/>
      <c r="AF774" s="337"/>
      <c r="AG774" s="337"/>
      <c r="AH774" s="337"/>
      <c r="AI774" s="337"/>
      <c r="AJ774" s="337"/>
      <c r="AK774" s="337"/>
      <c r="AL774" s="337"/>
      <c r="AM774" s="337"/>
      <c r="AN774" s="337"/>
      <c r="AO774" s="337"/>
      <c r="AP774" s="337"/>
      <c r="AQ774" s="337"/>
      <c r="AR774" s="337"/>
      <c r="AS774" s="337"/>
    </row>
    <row r="775" spans="2:45" x14ac:dyDescent="0.25">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c r="AA775" s="338"/>
      <c r="AB775" s="338"/>
      <c r="AC775" s="338"/>
      <c r="AD775" s="338"/>
      <c r="AE775" s="338"/>
      <c r="AF775" s="338"/>
      <c r="AG775" s="338"/>
      <c r="AH775" s="338"/>
      <c r="AI775" s="338"/>
      <c r="AJ775" s="338"/>
      <c r="AK775" s="338"/>
      <c r="AL775" s="338"/>
      <c r="AM775" s="338"/>
      <c r="AN775" s="338"/>
      <c r="AO775" s="338"/>
      <c r="AP775" s="338"/>
      <c r="AQ775" s="338"/>
      <c r="AR775" s="338"/>
      <c r="AS775" s="338"/>
    </row>
    <row r="776" spans="2:45" x14ac:dyDescent="0.25">
      <c r="B776" s="338">
        <v>3</v>
      </c>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338"/>
      <c r="AC776" s="338"/>
      <c r="AD776" s="338"/>
      <c r="AE776" s="338"/>
      <c r="AF776" s="338"/>
      <c r="AG776" s="338"/>
      <c r="AH776" s="338"/>
      <c r="AI776" s="338"/>
      <c r="AJ776" s="338"/>
      <c r="AK776" s="338"/>
      <c r="AL776" s="338"/>
      <c r="AM776" s="338"/>
      <c r="AN776" s="338"/>
      <c r="AO776" s="338"/>
      <c r="AP776" s="338"/>
      <c r="AQ776" s="338"/>
      <c r="AR776" s="338"/>
      <c r="AS776" s="338"/>
    </row>
    <row r="777" spans="2:45" ht="15.75" x14ac:dyDescent="0.25">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c r="AG777" s="320"/>
      <c r="AH777" s="320"/>
      <c r="AI777" s="320"/>
      <c r="AJ777" s="320"/>
      <c r="AK777" s="320"/>
      <c r="AL777" s="320"/>
      <c r="AM777" s="320"/>
      <c r="AN777" s="320"/>
      <c r="AO777" s="320"/>
      <c r="AP777" s="320"/>
      <c r="AQ777" s="320"/>
      <c r="AR777" s="320"/>
      <c r="AS777" s="320"/>
    </row>
    <row r="778" spans="2:45" x14ac:dyDescent="0.25">
      <c r="B778" s="337" t="s">
        <v>5028</v>
      </c>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c r="AA778" s="337"/>
      <c r="AB778" s="337"/>
      <c r="AC778" s="337"/>
      <c r="AD778" s="337"/>
      <c r="AE778" s="337"/>
      <c r="AF778" s="337"/>
      <c r="AG778" s="337"/>
      <c r="AH778" s="337"/>
      <c r="AI778" s="337"/>
      <c r="AJ778" s="337"/>
      <c r="AK778" s="337"/>
      <c r="AL778" s="337"/>
      <c r="AM778" s="337"/>
      <c r="AN778" s="337"/>
      <c r="AO778" s="337"/>
      <c r="AP778" s="337"/>
      <c r="AQ778" s="337"/>
      <c r="AR778" s="337"/>
      <c r="AS778" s="337"/>
    </row>
    <row r="779" spans="2:45" x14ac:dyDescent="0.25">
      <c r="B779" s="337" t="s">
        <v>5029</v>
      </c>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c r="AA779" s="337"/>
      <c r="AB779" s="337"/>
      <c r="AC779" s="337"/>
      <c r="AD779" s="337"/>
      <c r="AE779" s="337"/>
      <c r="AF779" s="337"/>
      <c r="AG779" s="337"/>
      <c r="AH779" s="337"/>
      <c r="AI779" s="337"/>
      <c r="AJ779" s="337"/>
      <c r="AK779" s="337"/>
      <c r="AL779" s="337"/>
      <c r="AM779" s="337"/>
      <c r="AN779" s="337"/>
      <c r="AO779" s="337"/>
      <c r="AP779" s="337"/>
      <c r="AQ779" s="337"/>
      <c r="AR779" s="337"/>
      <c r="AS779" s="337"/>
    </row>
    <row r="780" spans="2:45" x14ac:dyDescent="0.25">
      <c r="B780" s="337" t="s">
        <v>5030</v>
      </c>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c r="AA780" s="337"/>
      <c r="AB780" s="337"/>
      <c r="AC780" s="337"/>
      <c r="AD780" s="337"/>
      <c r="AE780" s="337"/>
      <c r="AF780" s="337"/>
      <c r="AG780" s="337"/>
      <c r="AH780" s="337"/>
      <c r="AI780" s="337"/>
      <c r="AJ780" s="337"/>
      <c r="AK780" s="337"/>
      <c r="AL780" s="337"/>
      <c r="AM780" s="337"/>
      <c r="AN780" s="337"/>
      <c r="AO780" s="337"/>
      <c r="AP780" s="337"/>
      <c r="AQ780" s="337"/>
      <c r="AR780" s="337"/>
      <c r="AS780" s="337"/>
    </row>
    <row r="781" spans="2:45" ht="15.75" thickBot="1" x14ac:dyDescent="0.3">
      <c r="B781" s="261" t="s">
        <v>5019</v>
      </c>
      <c r="C781" s="339"/>
      <c r="D781" s="339"/>
      <c r="E781" s="339"/>
      <c r="F781" s="261" t="s">
        <v>5019</v>
      </c>
      <c r="G781" s="339"/>
      <c r="H781" s="339"/>
      <c r="I781" s="339"/>
      <c r="J781" s="339"/>
      <c r="K781" s="339"/>
      <c r="L781" s="339"/>
      <c r="M781" s="339"/>
      <c r="N781" s="337">
        <v>20</v>
      </c>
      <c r="O781" s="337"/>
      <c r="P781" s="339"/>
      <c r="Q781" s="339"/>
      <c r="R781" s="337" t="s">
        <v>5031</v>
      </c>
      <c r="S781" s="337"/>
      <c r="T781" s="337"/>
      <c r="U781" s="337"/>
      <c r="V781" s="339"/>
      <c r="W781" s="339"/>
      <c r="X781" s="339"/>
      <c r="Y781" s="337" t="s">
        <v>5032</v>
      </c>
      <c r="Z781" s="337"/>
      <c r="AA781" s="337"/>
      <c r="AB781" s="337"/>
      <c r="AC781" s="337"/>
      <c r="AD781" s="339"/>
      <c r="AE781" s="339"/>
      <c r="AF781" s="337" t="s">
        <v>5033</v>
      </c>
      <c r="AG781" s="337"/>
      <c r="AH781" s="337"/>
      <c r="AI781" s="337"/>
      <c r="AJ781" s="337"/>
      <c r="AK781" s="337"/>
      <c r="AL781" s="337"/>
      <c r="AM781" s="337"/>
      <c r="AN781" s="337"/>
      <c r="AO781" s="337"/>
      <c r="AP781" s="337"/>
      <c r="AQ781" s="337"/>
      <c r="AR781" s="337"/>
      <c r="AS781" s="337"/>
    </row>
    <row r="782" spans="2:45" x14ac:dyDescent="0.25">
      <c r="B782" s="338" t="s">
        <v>5034</v>
      </c>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c r="AA782" s="337"/>
      <c r="AB782" s="337"/>
      <c r="AC782" s="337"/>
      <c r="AD782" s="337"/>
      <c r="AE782" s="337"/>
      <c r="AF782" s="337"/>
      <c r="AG782" s="337"/>
      <c r="AH782" s="337"/>
      <c r="AI782" s="337"/>
      <c r="AJ782" s="337"/>
      <c r="AK782" s="337"/>
      <c r="AL782" s="337"/>
      <c r="AM782" s="337"/>
      <c r="AN782" s="337"/>
      <c r="AO782" s="337"/>
      <c r="AP782" s="337"/>
      <c r="AQ782" s="337"/>
      <c r="AR782" s="337"/>
      <c r="AS782" s="337"/>
    </row>
    <row r="783" spans="2:45" ht="15.75" thickBot="1" x14ac:dyDescent="0.3">
      <c r="B783" s="261" t="s">
        <v>5035</v>
      </c>
      <c r="C783" s="339"/>
      <c r="D783" s="339"/>
      <c r="E783" s="339"/>
      <c r="F783" s="339"/>
      <c r="G783" s="339"/>
      <c r="H783" s="339"/>
      <c r="I783" s="339"/>
      <c r="J783" s="339"/>
      <c r="K783" s="337" t="s">
        <v>5035</v>
      </c>
      <c r="L783" s="337"/>
      <c r="M783" s="337"/>
      <c r="N783" s="339"/>
      <c r="O783" s="339"/>
      <c r="P783" s="339"/>
      <c r="Q783" s="339"/>
      <c r="R783" s="339"/>
      <c r="S783" s="339"/>
      <c r="T783" s="339"/>
      <c r="U783" s="339"/>
      <c r="V783" s="339"/>
      <c r="W783" s="339"/>
      <c r="X783" s="339"/>
      <c r="Y783" s="339"/>
      <c r="Z783" s="339"/>
      <c r="AA783" s="339"/>
      <c r="AB783" s="337" t="s">
        <v>5035</v>
      </c>
      <c r="AC783" s="337"/>
      <c r="AD783" s="339"/>
      <c r="AE783" s="339"/>
      <c r="AF783" s="339"/>
      <c r="AG783" s="339"/>
      <c r="AH783" s="339"/>
      <c r="AI783" s="339"/>
      <c r="AJ783" s="339"/>
      <c r="AK783" s="339"/>
      <c r="AL783" s="339"/>
      <c r="AM783" s="339"/>
      <c r="AN783" s="339"/>
      <c r="AO783" s="339"/>
      <c r="AP783" s="339"/>
      <c r="AQ783" s="339"/>
      <c r="AR783" s="337" t="s">
        <v>5035</v>
      </c>
      <c r="AS783" s="337"/>
    </row>
    <row r="784" spans="2:45" x14ac:dyDescent="0.25">
      <c r="B784" s="338" t="s">
        <v>4821</v>
      </c>
      <c r="C784" s="338"/>
      <c r="D784" s="338"/>
      <c r="E784" s="338"/>
      <c r="F784" s="338"/>
      <c r="G784" s="338"/>
      <c r="H784" s="338"/>
      <c r="I784" s="338"/>
      <c r="J784" s="338"/>
      <c r="K784" s="338"/>
      <c r="L784" s="338"/>
      <c r="M784" s="338"/>
      <c r="N784" s="343" t="s">
        <v>5036</v>
      </c>
      <c r="O784" s="343"/>
      <c r="P784" s="343"/>
      <c r="Q784" s="343"/>
      <c r="R784" s="343"/>
      <c r="S784" s="343"/>
      <c r="T784" s="343"/>
      <c r="U784" s="343"/>
      <c r="V784" s="343"/>
      <c r="W784" s="343"/>
      <c r="X784" s="343"/>
      <c r="Y784" s="343"/>
      <c r="Z784" s="343"/>
      <c r="AA784" s="343"/>
      <c r="AB784" s="338" t="s">
        <v>5037</v>
      </c>
      <c r="AC784" s="338"/>
      <c r="AD784" s="338"/>
      <c r="AE784" s="338"/>
      <c r="AF784" s="338"/>
      <c r="AG784" s="338"/>
      <c r="AH784" s="338"/>
      <c r="AI784" s="338"/>
      <c r="AJ784" s="338"/>
      <c r="AK784" s="338"/>
      <c r="AL784" s="338"/>
      <c r="AM784" s="338"/>
      <c r="AN784" s="338"/>
      <c r="AO784" s="338"/>
      <c r="AP784" s="338"/>
      <c r="AQ784" s="338"/>
      <c r="AR784" s="338"/>
      <c r="AS784" s="338"/>
    </row>
    <row r="785" spans="2:45" ht="15.75" thickBot="1" x14ac:dyDescent="0.3">
      <c r="B785" s="337" t="s">
        <v>5038</v>
      </c>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9"/>
      <c r="AA785" s="339"/>
      <c r="AB785" s="339"/>
      <c r="AC785" s="339"/>
      <c r="AD785" s="339"/>
      <c r="AE785" s="339"/>
      <c r="AF785" s="339"/>
      <c r="AG785" s="339"/>
      <c r="AH785" s="339"/>
      <c r="AI785" s="339"/>
      <c r="AJ785" s="339"/>
      <c r="AK785" s="337" t="s">
        <v>5035</v>
      </c>
      <c r="AL785" s="337"/>
      <c r="AM785" s="339"/>
      <c r="AN785" s="339"/>
      <c r="AO785" s="339"/>
      <c r="AP785" s="339"/>
      <c r="AQ785" s="339"/>
      <c r="AR785" s="337" t="s">
        <v>5035</v>
      </c>
      <c r="AS785" s="337"/>
    </row>
    <row r="786" spans="2:45" x14ac:dyDescent="0.25">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c r="AA786" s="338" t="s">
        <v>5039</v>
      </c>
      <c r="AB786" s="338"/>
      <c r="AC786" s="338"/>
      <c r="AD786" s="338"/>
      <c r="AE786" s="338"/>
      <c r="AF786" s="338"/>
      <c r="AG786" s="338"/>
      <c r="AH786" s="338"/>
      <c r="AI786" s="338"/>
      <c r="AJ786" s="338"/>
      <c r="AK786" s="338"/>
      <c r="AL786" s="338" t="s">
        <v>5040</v>
      </c>
      <c r="AM786" s="338"/>
      <c r="AN786" s="338"/>
      <c r="AO786" s="338"/>
      <c r="AP786" s="338"/>
      <c r="AQ786" s="338"/>
      <c r="AR786" s="338"/>
      <c r="AS786" s="338"/>
    </row>
    <row r="787" spans="2:45" x14ac:dyDescent="0.25">
      <c r="B787" s="337" t="s">
        <v>5041</v>
      </c>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c r="AA787" s="337"/>
      <c r="AB787" s="337"/>
      <c r="AC787" s="337"/>
      <c r="AD787" s="337"/>
      <c r="AE787" s="337"/>
      <c r="AF787" s="337"/>
      <c r="AG787" s="337"/>
      <c r="AH787" s="337"/>
      <c r="AI787" s="337"/>
      <c r="AJ787" s="337"/>
      <c r="AK787" s="337"/>
      <c r="AL787" s="337"/>
      <c r="AM787" s="337"/>
      <c r="AN787" s="337"/>
      <c r="AO787" s="337"/>
      <c r="AP787" s="337"/>
      <c r="AQ787" s="337"/>
      <c r="AR787" s="337"/>
      <c r="AS787" s="337"/>
    </row>
    <row r="788" spans="2:45" ht="15.75" thickBot="1" x14ac:dyDescent="0.3">
      <c r="B788" s="337" t="s">
        <v>5042</v>
      </c>
      <c r="C788" s="337"/>
      <c r="D788" s="337"/>
      <c r="E788" s="337"/>
      <c r="F788" s="337"/>
      <c r="G788" s="337"/>
      <c r="H788" s="337"/>
      <c r="I788" s="337"/>
      <c r="J788" s="337"/>
      <c r="K788" s="337"/>
      <c r="L788" s="337"/>
      <c r="M788" s="339"/>
      <c r="N788" s="339"/>
      <c r="O788" s="339"/>
      <c r="P788" s="339"/>
      <c r="Q788" s="339"/>
      <c r="R788" s="339"/>
      <c r="S788" s="339"/>
      <c r="T788" s="339"/>
      <c r="U788" s="339"/>
      <c r="V788" s="339"/>
      <c r="W788" s="339"/>
      <c r="X788" s="339"/>
      <c r="Y788" s="339"/>
      <c r="Z788" s="339"/>
      <c r="AA788" s="339"/>
      <c r="AB788" s="339"/>
      <c r="AC788" s="337" t="s">
        <v>5043</v>
      </c>
      <c r="AD788" s="337"/>
      <c r="AE788" s="339"/>
      <c r="AF788" s="339"/>
      <c r="AG788" s="339"/>
      <c r="AH788" s="339"/>
      <c r="AI788" s="339"/>
      <c r="AJ788" s="339"/>
      <c r="AK788" s="339"/>
      <c r="AL788" s="339"/>
      <c r="AM788" s="339"/>
      <c r="AN788" s="339"/>
      <c r="AO788" s="339"/>
      <c r="AP788" s="339"/>
      <c r="AQ788" s="339"/>
      <c r="AR788" s="339"/>
      <c r="AS788" s="261" t="s">
        <v>5044</v>
      </c>
    </row>
  </sheetData>
  <mergeCells count="19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63:X763"/>
    <mergeCell ref="Y763:AS763"/>
    <mergeCell ref="B764:X764"/>
    <mergeCell ref="Y764:AS764"/>
    <mergeCell ref="B765:R765"/>
    <mergeCell ref="S765:V765"/>
    <mergeCell ref="W765:Y765"/>
    <mergeCell ref="Z765:AA765"/>
    <mergeCell ref="AB765:AF765"/>
    <mergeCell ref="AG765:AH765"/>
    <mergeCell ref="B761:AG761"/>
    <mergeCell ref="AH761:AS761"/>
    <mergeCell ref="B762:D762"/>
    <mergeCell ref="E762:F762"/>
    <mergeCell ref="H762:T762"/>
    <mergeCell ref="U762:W762"/>
    <mergeCell ref="X762:AA762"/>
    <mergeCell ref="AB762:AD762"/>
    <mergeCell ref="AE762:AI762"/>
    <mergeCell ref="AJ762:AS762"/>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13:X713"/>
    <mergeCell ref="Y713:AS713"/>
    <mergeCell ref="B714:X714"/>
    <mergeCell ref="Y714:AS714"/>
    <mergeCell ref="B709:X709"/>
    <mergeCell ref="Y709:AD709"/>
    <mergeCell ref="AE709:AS709"/>
    <mergeCell ref="B710:X710"/>
    <mergeCell ref="Y710:AS710"/>
    <mergeCell ref="B711:X711"/>
    <mergeCell ref="Y711:AS711"/>
    <mergeCell ref="B704:AS704"/>
    <mergeCell ref="B705:AS705"/>
    <mergeCell ref="B706:X707"/>
    <mergeCell ref="Y706:AS706"/>
    <mergeCell ref="Y707:AS707"/>
    <mergeCell ref="B708:X708"/>
    <mergeCell ref="Y708:AS708"/>
    <mergeCell ref="B712:X712"/>
    <mergeCell ref="Y712:AS712"/>
  </mergeCells>
  <hyperlinks>
    <hyperlink ref="B1" location="'Калькулятор 3'!A1" display="ВЕРНУТЬСЯ К КАЛЬКУЛЯТОР"/>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24" location="'Калькулятор 3'!A1" display="ВЕРНУТЬСЯ К КАЛЬКУЛЯТОР"/>
    <hyperlink ref="B1" location="'Калькулятор 3'!A1" display="ВЕРНУТЬСЯ К КАЛЬКУЛЯТОР"/>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42"/>
  <sheetViews>
    <sheetView workbookViewId="0">
      <selection activeCell="B1" sqref="B1"/>
    </sheetView>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42" location="'Калькулятор 3'!A1" display="ВЕРНУТЬСЯ К КАЛЬКУЛЯТОР"/>
    <hyperlink ref="B1" location="'Калькулятор 3'!A1" display="ВЕРНУТЬСЯ К КАЛЬКУЛЯТОР"/>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13"/>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4492</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4" t="s">
        <v>10</v>
      </c>
    </row>
  </sheetData>
  <hyperlinks>
    <hyperlink ref="B1" location="'Калькулятор 3'!A1" display="ВЕРНУТЬСЯ К КАЛЬКУЛЯТОР"/>
    <hyperlink ref="B13" location="'Калькулятор 3'!A1" display="ВЕРНУТЬСЯ К КАЛЬКУЛЯТОР"/>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7"/>
  <sheetViews>
    <sheetView workbookViewId="0">
      <selection activeCell="B1" sqref="B1"/>
    </sheetView>
  </sheetViews>
  <sheetFormatPr defaultRowHeight="15" x14ac:dyDescent="0.25"/>
  <cols>
    <col min="2" max="2" width="100.570312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3'!A1" display="ВЕРНУТЬСЯ К КАЛЬКУЛЯТОР"/>
    <hyperlink ref="B7" location="'Калькулятор 3'!A1" display="ВЕРНУТЬСЯ К КАЛЬКУЛЯТОР"/>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14"/>
  <sheetViews>
    <sheetView workbookViewId="0">
      <selection activeCell="B1" sqref="B1"/>
    </sheetView>
  </sheetViews>
  <sheetFormatPr defaultRowHeight="15" x14ac:dyDescent="0.25"/>
  <cols>
    <col min="2" max="2" width="129.140625" customWidth="1"/>
  </cols>
  <sheetData>
    <row r="1" spans="2:2" x14ac:dyDescent="0.25">
      <c r="B1" s="4" t="s">
        <v>10</v>
      </c>
    </row>
    <row r="2" spans="2:2" ht="37.5" x14ac:dyDescent="0.25">
      <c r="B2" s="17" t="s">
        <v>297</v>
      </c>
    </row>
    <row r="3" spans="2:2" ht="75" x14ac:dyDescent="0.25">
      <c r="B3" s="17" t="s">
        <v>222</v>
      </c>
    </row>
    <row r="4" spans="2:2" ht="18.75" x14ac:dyDescent="0.25">
      <c r="B4" s="16"/>
    </row>
    <row r="5" spans="2:2" ht="37.5" x14ac:dyDescent="0.25">
      <c r="B5" s="21" t="s">
        <v>298</v>
      </c>
    </row>
    <row r="6" spans="2:2" ht="18.75" x14ac:dyDescent="0.25">
      <c r="B6" s="21" t="s">
        <v>299</v>
      </c>
    </row>
    <row r="7" spans="2:2" ht="37.5" x14ac:dyDescent="0.25">
      <c r="B7" s="21" t="s">
        <v>300</v>
      </c>
    </row>
    <row r="8" spans="2:2" ht="56.25" x14ac:dyDescent="0.25">
      <c r="B8" s="21" t="s">
        <v>301</v>
      </c>
    </row>
    <row r="9" spans="2:2" ht="37.5" x14ac:dyDescent="0.25">
      <c r="B9" s="21" t="s">
        <v>302</v>
      </c>
    </row>
    <row r="10" spans="2:2" ht="60" x14ac:dyDescent="0.25">
      <c r="B10" s="24" t="s">
        <v>303</v>
      </c>
    </row>
    <row r="11" spans="2:2" ht="37.5" x14ac:dyDescent="0.25">
      <c r="B11" s="21" t="s">
        <v>216</v>
      </c>
    </row>
    <row r="12" spans="2:2" ht="37.5" x14ac:dyDescent="0.25">
      <c r="B12" s="21" t="s">
        <v>228</v>
      </c>
    </row>
    <row r="13" spans="2:2" ht="56.25" x14ac:dyDescent="0.25">
      <c r="B13" s="21" t="s">
        <v>229</v>
      </c>
    </row>
    <row r="14" spans="2:2" x14ac:dyDescent="0.25">
      <c r="B14" s="4" t="s">
        <v>10</v>
      </c>
    </row>
  </sheetData>
  <hyperlinks>
    <hyperlink ref="B10" r:id="rId1" display="http://www.consultant.ru/cons/cgi/online.cgi?req=doc&amp;base=LAW&amp;n=201379&amp;rnd=242442.200981635&amp;dst=1602&amp;fld=134"/>
    <hyperlink ref="B1" location="'Калькулятор 3'!A1" display="ВЕРНУТЬСЯ К КАЛЬКУЛЯТОР"/>
    <hyperlink ref="B14" location="'Калькулятор 3'!A1" display="ВЕРНУТЬСЯ К КАЛЬКУЛЯТОР"/>
  </hyperlinks>
  <pageMargins left="0.7" right="0.7" top="0.75" bottom="0.75" header="0.3" footer="0.3"/>
  <pageSetup paperSize="9" orientation="portrait" r:id="rId2"/>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29"/>
  <sheetViews>
    <sheetView topLeftCell="A25" workbookViewId="0">
      <selection activeCell="B29" sqref="B29"/>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5045</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9" spans="2:2" x14ac:dyDescent="0.25">
      <c r="B29"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3'!A1" display="ВЕРНУТЬСЯ К КАЛЬКУЛЯТОР"/>
    <hyperlink ref="B29" location="'Калькулятор 3'!A1" display="ВЕРНУТЬСЯ К КАЛЬКУЛЯТОР"/>
  </hyperlinks>
  <pageMargins left="0.7" right="0.7" top="0.75" bottom="0.75" header="0.3" footer="0.3"/>
  <pageSetup paperSize="9" orientation="portrait" r:id="rId6"/>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41"/>
  <sheetViews>
    <sheetView workbookViewId="0">
      <selection activeCell="B1" sqref="B1"/>
    </sheetView>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4150</v>
      </c>
    </row>
    <row r="11" spans="2:2" ht="15.75" x14ac:dyDescent="0.25">
      <c r="B11" s="202"/>
    </row>
    <row r="12" spans="2:2" ht="16.5" x14ac:dyDescent="0.25">
      <c r="B12" s="207" t="s">
        <v>4151</v>
      </c>
    </row>
    <row r="13" spans="2:2" ht="16.5" x14ac:dyDescent="0.25">
      <c r="B13" s="203"/>
    </row>
    <row r="14" spans="2:2" ht="16.5" x14ac:dyDescent="0.25">
      <c r="B14" s="84" t="s">
        <v>4152</v>
      </c>
    </row>
    <row r="15" spans="2:2" ht="16.5" x14ac:dyDescent="0.25">
      <c r="B15" s="84" t="s">
        <v>4153</v>
      </c>
    </row>
    <row r="16" spans="2:2" ht="16.5" x14ac:dyDescent="0.25">
      <c r="B16" s="85"/>
    </row>
    <row r="17" spans="2:2" ht="33" x14ac:dyDescent="0.25">
      <c r="B17" s="85" t="s">
        <v>4170</v>
      </c>
    </row>
    <row r="18" spans="2:2" x14ac:dyDescent="0.25">
      <c r="B18" s="204" t="s">
        <v>4154</v>
      </c>
    </row>
    <row r="19" spans="2:2" ht="30" x14ac:dyDescent="0.25">
      <c r="B19" s="204" t="s">
        <v>4171</v>
      </c>
    </row>
    <row r="20" spans="2:2" x14ac:dyDescent="0.25">
      <c r="B20" s="204" t="s">
        <v>4156</v>
      </c>
    </row>
    <row r="21" spans="2:2" ht="30" x14ac:dyDescent="0.25">
      <c r="B21" s="204" t="s">
        <v>4172</v>
      </c>
    </row>
    <row r="22" spans="2:2" x14ac:dyDescent="0.25">
      <c r="B22" s="204" t="s">
        <v>4157</v>
      </c>
    </row>
    <row r="23" spans="2:2" x14ac:dyDescent="0.25">
      <c r="B23" s="204" t="s">
        <v>4158</v>
      </c>
    </row>
    <row r="24" spans="2:2" ht="45" x14ac:dyDescent="0.25">
      <c r="B24" s="204" t="s">
        <v>4159</v>
      </c>
    </row>
    <row r="25" spans="2:2" ht="45" x14ac:dyDescent="0.25">
      <c r="B25" s="204" t="s">
        <v>4160</v>
      </c>
    </row>
    <row r="26" spans="2:2" ht="16.5" x14ac:dyDescent="0.25">
      <c r="B26" s="85"/>
    </row>
    <row r="27" spans="2:2" ht="33" x14ac:dyDescent="0.25">
      <c r="B27" s="85" t="s">
        <v>4173</v>
      </c>
    </row>
    <row r="28" spans="2:2" x14ac:dyDescent="0.25">
      <c r="B28" s="204" t="s">
        <v>4161</v>
      </c>
    </row>
    <row r="29" spans="2:2" ht="30" x14ac:dyDescent="0.25">
      <c r="B29" s="204" t="s">
        <v>4174</v>
      </c>
    </row>
    <row r="30" spans="2:2" x14ac:dyDescent="0.25">
      <c r="B30" s="204" t="s">
        <v>4162</v>
      </c>
    </row>
    <row r="31" spans="2:2" ht="33" x14ac:dyDescent="0.25">
      <c r="B31" s="85" t="s">
        <v>4175</v>
      </c>
    </row>
    <row r="32" spans="2:2" x14ac:dyDescent="0.25">
      <c r="B32" s="204" t="s">
        <v>4163</v>
      </c>
    </row>
    <row r="33" spans="2:2" ht="16.5" x14ac:dyDescent="0.25">
      <c r="B33" s="85" t="s">
        <v>4164</v>
      </c>
    </row>
    <row r="34" spans="2:2" ht="16.5" x14ac:dyDescent="0.25">
      <c r="B34" s="85"/>
    </row>
    <row r="35" spans="2:2" ht="16.5" x14ac:dyDescent="0.25">
      <c r="B35" s="85" t="s">
        <v>4165</v>
      </c>
    </row>
    <row r="36" spans="2:2" ht="16.5" x14ac:dyDescent="0.25">
      <c r="B36" s="85" t="s">
        <v>4166</v>
      </c>
    </row>
    <row r="37" spans="2:2" ht="16.5" x14ac:dyDescent="0.25">
      <c r="B37" s="85" t="s">
        <v>4167</v>
      </c>
    </row>
    <row r="38" spans="2:2" ht="16.5" x14ac:dyDescent="0.25">
      <c r="B38" s="85"/>
    </row>
    <row r="39" spans="2:2" ht="16.5" x14ac:dyDescent="0.25">
      <c r="B39" s="94" t="s">
        <v>4169</v>
      </c>
    </row>
    <row r="40" spans="2:2" ht="16.5" x14ac:dyDescent="0.25">
      <c r="B40" s="205" t="s">
        <v>4168</v>
      </c>
    </row>
    <row r="41" spans="2:2" x14ac:dyDescent="0.25">
      <c r="B41" s="4" t="s">
        <v>10</v>
      </c>
    </row>
  </sheetData>
  <hyperlinks>
    <hyperlink ref="B1" location="'Калькулятор 3'!A1" display="ВЕРНУТЬСЯ К КАЛЬКУЛЯТОР"/>
    <hyperlink ref="B41" location="'Калькулятор 3'!A1" display="ВЕРНУТЬСЯ К КАЛЬКУЛЯТОР"/>
  </hyperlinks>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3'!A1" display="ВЕРНУТЬСЯ К КАЛЬКУЛЯТОР"/>
  </hyperlinks>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G555"/>
  <sheetViews>
    <sheetView workbookViewId="0">
      <selection activeCell="B1" sqref="B1"/>
    </sheetView>
  </sheetViews>
  <sheetFormatPr defaultRowHeight="15" x14ac:dyDescent="0.25"/>
  <cols>
    <col min="2" max="2" width="119.7109375" customWidth="1"/>
    <col min="3" max="3" width="22.7109375" customWidth="1"/>
  </cols>
  <sheetData>
    <row r="1" spans="2:2" x14ac:dyDescent="0.25">
      <c r="B1" s="4" t="s">
        <v>10</v>
      </c>
    </row>
    <row r="2" spans="2:2" ht="16.5" x14ac:dyDescent="0.25">
      <c r="B2" s="193" t="s">
        <v>4014</v>
      </c>
    </row>
    <row r="3" spans="2:2" ht="19.5" x14ac:dyDescent="0.25">
      <c r="B3" s="194"/>
    </row>
    <row r="4" spans="2:2" ht="15.75" x14ac:dyDescent="0.25">
      <c r="B4" s="195" t="s">
        <v>4147</v>
      </c>
    </row>
    <row r="5" spans="2:2" ht="18.75" x14ac:dyDescent="0.25">
      <c r="B5" s="16" t="s">
        <v>4015</v>
      </c>
    </row>
    <row r="6" spans="2:2" ht="18.75" x14ac:dyDescent="0.25">
      <c r="B6" s="196"/>
    </row>
    <row r="7" spans="2:2" ht="18.75" x14ac:dyDescent="0.25">
      <c r="B7" s="22" t="s">
        <v>1811</v>
      </c>
    </row>
    <row r="8" spans="2:2" ht="37.5" x14ac:dyDescent="0.25">
      <c r="B8" s="22" t="s">
        <v>4016</v>
      </c>
    </row>
    <row r="9" spans="2:2" ht="18.75" x14ac:dyDescent="0.25">
      <c r="B9" s="22"/>
    </row>
    <row r="10" spans="2:2" ht="18.75" x14ac:dyDescent="0.25">
      <c r="B10" s="22"/>
    </row>
    <row r="11" spans="2:2" ht="45" x14ac:dyDescent="0.25">
      <c r="B11" s="24" t="s">
        <v>4017</v>
      </c>
    </row>
    <row r="12" spans="2:2" ht="45" x14ac:dyDescent="0.25">
      <c r="B12" s="24" t="s">
        <v>4018</v>
      </c>
    </row>
    <row r="13" spans="2:2" ht="37.5" x14ac:dyDescent="0.25">
      <c r="B13" s="21" t="s">
        <v>4019</v>
      </c>
    </row>
    <row r="14" spans="2:2" ht="93.75" x14ac:dyDescent="0.25">
      <c r="B14" s="21" t="s">
        <v>4020</v>
      </c>
    </row>
    <row r="15" spans="2:2" ht="18.75" x14ac:dyDescent="0.25">
      <c r="B15" s="21" t="s">
        <v>4021</v>
      </c>
    </row>
    <row r="16" spans="2:2" ht="37.5" x14ac:dyDescent="0.25">
      <c r="B16" s="21" t="s">
        <v>4022</v>
      </c>
    </row>
    <row r="17" spans="2:2" ht="18.75" x14ac:dyDescent="0.25">
      <c r="B17" s="21" t="s">
        <v>4023</v>
      </c>
    </row>
    <row r="18" spans="2:2" ht="18.75" x14ac:dyDescent="0.25">
      <c r="B18" s="18"/>
    </row>
    <row r="19" spans="2:2" ht="18.75" x14ac:dyDescent="0.25">
      <c r="B19" s="18"/>
    </row>
    <row r="20" spans="2:2" ht="18.75" x14ac:dyDescent="0.25">
      <c r="B20" s="18"/>
    </row>
    <row r="21" spans="2:2" ht="18.75" x14ac:dyDescent="0.25">
      <c r="B21" s="21" t="s">
        <v>4024</v>
      </c>
    </row>
    <row r="22" spans="2:2" ht="18.75" x14ac:dyDescent="0.25">
      <c r="B22" s="21" t="s">
        <v>4010</v>
      </c>
    </row>
    <row r="23" spans="2:2" ht="18.75" x14ac:dyDescent="0.25">
      <c r="B23" s="21" t="s">
        <v>4025</v>
      </c>
    </row>
    <row r="24" spans="2:2" x14ac:dyDescent="0.25">
      <c r="B24" s="350" t="s">
        <v>4148</v>
      </c>
    </row>
    <row r="25" spans="2:2" x14ac:dyDescent="0.25">
      <c r="B25" s="350"/>
    </row>
    <row r="26" spans="2:2" x14ac:dyDescent="0.25">
      <c r="B26" s="350"/>
    </row>
    <row r="27" spans="2:2" x14ac:dyDescent="0.25">
      <c r="B27" s="350"/>
    </row>
    <row r="28" spans="2:2" x14ac:dyDescent="0.25">
      <c r="B28" s="350"/>
    </row>
    <row r="29" spans="2:2" x14ac:dyDescent="0.25">
      <c r="B29" s="350"/>
    </row>
    <row r="30" spans="2:2" x14ac:dyDescent="0.25">
      <c r="B30" s="350"/>
    </row>
    <row r="31" spans="2:2" x14ac:dyDescent="0.25">
      <c r="B31" s="350"/>
    </row>
    <row r="32" spans="2:2" x14ac:dyDescent="0.25">
      <c r="B32" s="350"/>
    </row>
    <row r="33" spans="2:3" x14ac:dyDescent="0.25">
      <c r="B33" s="350"/>
    </row>
    <row r="34" spans="2:3" ht="18.75" x14ac:dyDescent="0.25">
      <c r="B34" s="22"/>
    </row>
    <row r="35" spans="2:3" ht="18.75" x14ac:dyDescent="0.25">
      <c r="B35" s="22"/>
      <c r="C35" s="180"/>
    </row>
    <row r="36" spans="2:3" ht="18.75" x14ac:dyDescent="0.25">
      <c r="B36" s="19" t="s">
        <v>7</v>
      </c>
    </row>
    <row r="37" spans="2:3" ht="56.25" x14ac:dyDescent="0.25">
      <c r="B37" s="191" t="s">
        <v>4026</v>
      </c>
    </row>
    <row r="38" spans="2:3" ht="18.75" x14ac:dyDescent="0.25">
      <c r="B38" s="22"/>
    </row>
    <row r="39" spans="2:3" ht="18.75" x14ac:dyDescent="0.25">
      <c r="B39" s="19" t="s">
        <v>3660</v>
      </c>
    </row>
    <row r="40" spans="2:3" ht="18.75" x14ac:dyDescent="0.25">
      <c r="B40" s="20"/>
    </row>
    <row r="41" spans="2:3" ht="18.75" x14ac:dyDescent="0.25">
      <c r="B41" s="19" t="s">
        <v>4027</v>
      </c>
      <c r="C41" s="180"/>
    </row>
    <row r="42" spans="2:3" ht="18.75" x14ac:dyDescent="0.25">
      <c r="B42" s="19" t="s">
        <v>3661</v>
      </c>
    </row>
    <row r="43" spans="2:3" ht="18.75" x14ac:dyDescent="0.25">
      <c r="B43" s="19"/>
    </row>
    <row r="44" spans="2:3" ht="131.25" x14ac:dyDescent="0.25">
      <c r="B44" s="20" t="s">
        <v>4028</v>
      </c>
    </row>
    <row r="45" spans="2:3" ht="18.75" x14ac:dyDescent="0.25">
      <c r="B45" s="20"/>
    </row>
    <row r="46" spans="2:3" ht="18.75" x14ac:dyDescent="0.25">
      <c r="B46" s="19" t="s">
        <v>3664</v>
      </c>
    </row>
    <row r="47" spans="2:3" ht="18.75" x14ac:dyDescent="0.25">
      <c r="B47" s="20"/>
    </row>
    <row r="48" spans="2:3" ht="37.5" x14ac:dyDescent="0.25">
      <c r="B48" s="20" t="s">
        <v>4029</v>
      </c>
    </row>
    <row r="49" spans="2:3" ht="18.75" x14ac:dyDescent="0.25">
      <c r="B49" s="20"/>
    </row>
    <row r="50" spans="2:3" ht="18.75" x14ac:dyDescent="0.25">
      <c r="B50" s="19" t="s">
        <v>4030</v>
      </c>
      <c r="C50" s="181"/>
    </row>
    <row r="51" spans="2:3" ht="18.75" x14ac:dyDescent="0.25">
      <c r="B51" s="19" t="s">
        <v>3667</v>
      </c>
      <c r="C51" s="181"/>
    </row>
    <row r="52" spans="2:3" ht="18.75" x14ac:dyDescent="0.25">
      <c r="B52" s="19"/>
      <c r="C52" s="181"/>
    </row>
    <row r="53" spans="2:3" ht="18.75" x14ac:dyDescent="0.25">
      <c r="B53" s="20" t="s">
        <v>3668</v>
      </c>
      <c r="C53" s="181"/>
    </row>
    <row r="54" spans="2:3" ht="37.5" x14ac:dyDescent="0.25">
      <c r="B54" s="20" t="s">
        <v>3669</v>
      </c>
      <c r="C54" s="181"/>
    </row>
    <row r="55" spans="2:3" ht="18.75" x14ac:dyDescent="0.25">
      <c r="B55" s="20" t="s">
        <v>3568</v>
      </c>
      <c r="C55" s="181"/>
    </row>
    <row r="56" spans="2:3" ht="18.75" x14ac:dyDescent="0.25">
      <c r="B56" s="20" t="s">
        <v>3569</v>
      </c>
      <c r="C56" s="182"/>
    </row>
    <row r="57" spans="2:3" ht="18.75" x14ac:dyDescent="0.25">
      <c r="B57" s="20" t="s">
        <v>3670</v>
      </c>
    </row>
    <row r="58" spans="2:3" ht="18.75" x14ac:dyDescent="0.25">
      <c r="B58" s="20" t="s">
        <v>3671</v>
      </c>
    </row>
    <row r="59" spans="2:3" ht="37.5" x14ac:dyDescent="0.25">
      <c r="B59" s="20" t="s">
        <v>4031</v>
      </c>
    </row>
    <row r="60" spans="2:3" ht="18.75" x14ac:dyDescent="0.25">
      <c r="B60" s="20" t="s">
        <v>3570</v>
      </c>
    </row>
    <row r="61" spans="2:3" ht="37.5" x14ac:dyDescent="0.25">
      <c r="B61" s="21" t="s">
        <v>4032</v>
      </c>
    </row>
    <row r="62" spans="2:3" ht="37.5" x14ac:dyDescent="0.25">
      <c r="B62" s="21" t="s">
        <v>4033</v>
      </c>
    </row>
    <row r="63" spans="2:3" ht="75" x14ac:dyDescent="0.25">
      <c r="B63" s="20" t="s">
        <v>3673</v>
      </c>
    </row>
    <row r="64" spans="2:3" ht="18.75" x14ac:dyDescent="0.25">
      <c r="B64" s="20" t="s">
        <v>3674</v>
      </c>
    </row>
    <row r="65" spans="2:2" ht="18.75" x14ac:dyDescent="0.25">
      <c r="B65" s="20" t="s">
        <v>3675</v>
      </c>
    </row>
    <row r="66" spans="2:2" ht="37.5" x14ac:dyDescent="0.25">
      <c r="B66" s="20" t="s">
        <v>3676</v>
      </c>
    </row>
    <row r="67" spans="2:2" ht="56.25" x14ac:dyDescent="0.25">
      <c r="B67" s="20" t="s">
        <v>3571</v>
      </c>
    </row>
    <row r="68" spans="2:2" ht="56.25" x14ac:dyDescent="0.25">
      <c r="B68" s="20" t="s">
        <v>3572</v>
      </c>
    </row>
    <row r="69" spans="2:2" ht="56.25" x14ac:dyDescent="0.25">
      <c r="B69" s="20" t="s">
        <v>3677</v>
      </c>
    </row>
    <row r="70" spans="2:2" ht="37.5" x14ac:dyDescent="0.25">
      <c r="B70" s="20" t="s">
        <v>3678</v>
      </c>
    </row>
    <row r="71" spans="2:2" ht="56.25" x14ac:dyDescent="0.25">
      <c r="B71" s="20" t="s">
        <v>3679</v>
      </c>
    </row>
    <row r="72" spans="2:2" ht="37.5" x14ac:dyDescent="0.25">
      <c r="B72" s="20" t="s">
        <v>3680</v>
      </c>
    </row>
    <row r="73" spans="2:2" ht="37.5" x14ac:dyDescent="0.25">
      <c r="B73" s="20" t="s">
        <v>3681</v>
      </c>
    </row>
    <row r="74" spans="2:2" ht="18.75" x14ac:dyDescent="0.25">
      <c r="B74" s="20" t="s">
        <v>3573</v>
      </c>
    </row>
    <row r="75" spans="2:2" ht="37.5" x14ac:dyDescent="0.25">
      <c r="B75" s="20" t="s">
        <v>4034</v>
      </c>
    </row>
    <row r="76" spans="2:2" ht="18.75" x14ac:dyDescent="0.25">
      <c r="B76" s="20" t="s">
        <v>3683</v>
      </c>
    </row>
    <row r="77" spans="2:2" ht="18.75" x14ac:dyDescent="0.25">
      <c r="B77" s="20" t="s">
        <v>3684</v>
      </c>
    </row>
    <row r="78" spans="2:2" ht="18.75" x14ac:dyDescent="0.25">
      <c r="B78" s="20" t="s">
        <v>3685</v>
      </c>
    </row>
    <row r="79" spans="2:2" ht="37.5" x14ac:dyDescent="0.25">
      <c r="B79" s="20" t="s">
        <v>3686</v>
      </c>
    </row>
    <row r="80" spans="2:2" ht="18.75" x14ac:dyDescent="0.25">
      <c r="B80" s="20" t="s">
        <v>3687</v>
      </c>
    </row>
    <row r="81" spans="2:2" ht="18.75" x14ac:dyDescent="0.25">
      <c r="B81" s="20" t="s">
        <v>3688</v>
      </c>
    </row>
    <row r="82" spans="2:2" ht="18.75" x14ac:dyDescent="0.25">
      <c r="B82" s="20" t="s">
        <v>3689</v>
      </c>
    </row>
    <row r="83" spans="2:2" ht="37.5" x14ac:dyDescent="0.25">
      <c r="B83" s="20" t="s">
        <v>3574</v>
      </c>
    </row>
    <row r="84" spans="2:2" ht="18.75" x14ac:dyDescent="0.25">
      <c r="B84" s="20" t="s">
        <v>3690</v>
      </c>
    </row>
    <row r="85" spans="2:2" ht="37.5" x14ac:dyDescent="0.25">
      <c r="B85" s="20" t="s">
        <v>4035</v>
      </c>
    </row>
    <row r="86" spans="2:2" ht="37.5" x14ac:dyDescent="0.25">
      <c r="B86" s="20" t="s">
        <v>3692</v>
      </c>
    </row>
    <row r="87" spans="2:2" ht="18.75" x14ac:dyDescent="0.25">
      <c r="B87" s="21" t="s">
        <v>3693</v>
      </c>
    </row>
    <row r="88" spans="2:2" ht="37.5" x14ac:dyDescent="0.25">
      <c r="B88" s="21" t="s">
        <v>3694</v>
      </c>
    </row>
    <row r="89" spans="2:2" ht="18.75" x14ac:dyDescent="0.25">
      <c r="B89" s="21" t="s">
        <v>3695</v>
      </c>
    </row>
    <row r="90" spans="2:2" ht="37.5" x14ac:dyDescent="0.25">
      <c r="B90" s="21" t="s">
        <v>3696</v>
      </c>
    </row>
    <row r="91" spans="2:2" ht="18.75" x14ac:dyDescent="0.25">
      <c r="B91" s="21" t="s">
        <v>3697</v>
      </c>
    </row>
    <row r="92" spans="2:2" ht="112.5" x14ac:dyDescent="0.25">
      <c r="B92" s="20" t="s">
        <v>4036</v>
      </c>
    </row>
    <row r="93" spans="2:2" ht="75" x14ac:dyDescent="0.25">
      <c r="B93" s="20" t="s">
        <v>3699</v>
      </c>
    </row>
    <row r="94" spans="2:2" ht="18.75" x14ac:dyDescent="0.25">
      <c r="B94" s="22"/>
    </row>
    <row r="95" spans="2:2" ht="18.75" x14ac:dyDescent="0.25">
      <c r="B95" s="22"/>
    </row>
    <row r="96" spans="2:2" ht="18.75" x14ac:dyDescent="0.25">
      <c r="B96" s="22"/>
    </row>
    <row r="97" spans="2:2" ht="18.75" x14ac:dyDescent="0.25">
      <c r="B97" s="22"/>
    </row>
    <row r="98" spans="2:2" ht="18.75" x14ac:dyDescent="0.25">
      <c r="B98" s="22"/>
    </row>
    <row r="99" spans="2:2" ht="18.75" x14ac:dyDescent="0.25">
      <c r="B99" s="22"/>
    </row>
    <row r="100" spans="2:2" ht="18.75" x14ac:dyDescent="0.25">
      <c r="B100" s="19" t="s">
        <v>3700</v>
      </c>
    </row>
    <row r="101" spans="2:2" ht="18.75" x14ac:dyDescent="0.25">
      <c r="B101" s="20"/>
    </row>
    <row r="102" spans="2:2" ht="18.75" x14ac:dyDescent="0.25">
      <c r="B102" s="19" t="s">
        <v>3701</v>
      </c>
    </row>
    <row r="103" spans="2:2" ht="18.75" x14ac:dyDescent="0.25">
      <c r="B103" s="19"/>
    </row>
    <row r="104" spans="2:2" ht="37.5" x14ac:dyDescent="0.25">
      <c r="B104" s="20" t="s">
        <v>4037</v>
      </c>
    </row>
    <row r="105" spans="2:2" ht="18.75" x14ac:dyDescent="0.25">
      <c r="B105" s="20"/>
    </row>
    <row r="106" spans="2:2" ht="18.75" x14ac:dyDescent="0.25">
      <c r="B106" s="20" t="s">
        <v>4038</v>
      </c>
    </row>
    <row r="107" spans="2:2" ht="18.75" x14ac:dyDescent="0.25">
      <c r="B107" s="20"/>
    </row>
    <row r="108" spans="2:2" ht="18.75" x14ac:dyDescent="0.25">
      <c r="B108" s="20" t="s">
        <v>3705</v>
      </c>
    </row>
    <row r="109" spans="2:2" ht="18.75" x14ac:dyDescent="0.25">
      <c r="B109" s="20" t="s">
        <v>3706</v>
      </c>
    </row>
    <row r="110" spans="2:2" ht="37.5" x14ac:dyDescent="0.25">
      <c r="B110" s="20" t="s">
        <v>3707</v>
      </c>
    </row>
    <row r="111" spans="2:2" ht="37.5" x14ac:dyDescent="0.25">
      <c r="B111" s="20" t="s">
        <v>4039</v>
      </c>
    </row>
    <row r="112" spans="2:2" ht="37.5" x14ac:dyDescent="0.25">
      <c r="B112" s="20" t="s">
        <v>4040</v>
      </c>
    </row>
    <row r="113" spans="2:2" ht="18.75" x14ac:dyDescent="0.25">
      <c r="B113" s="20" t="s">
        <v>4041</v>
      </c>
    </row>
    <row r="114" spans="2:2" ht="18.75" x14ac:dyDescent="0.25">
      <c r="B114" s="20" t="s">
        <v>4042</v>
      </c>
    </row>
    <row r="115" spans="2:2" x14ac:dyDescent="0.25">
      <c r="B115" s="197" t="s">
        <v>4043</v>
      </c>
    </row>
    <row r="116" spans="2:2" ht="150" x14ac:dyDescent="0.25">
      <c r="B116" s="20" t="s">
        <v>4044</v>
      </c>
    </row>
    <row r="117" spans="2:2" ht="18.75" x14ac:dyDescent="0.25">
      <c r="B117" s="20"/>
    </row>
    <row r="118" spans="2:2" ht="18.75" x14ac:dyDescent="0.25">
      <c r="B118" s="19" t="s">
        <v>3709</v>
      </c>
    </row>
    <row r="119" spans="2:2" ht="18.75" x14ac:dyDescent="0.25">
      <c r="B119" s="19" t="s">
        <v>165</v>
      </c>
    </row>
    <row r="120" spans="2:2" ht="18.75" x14ac:dyDescent="0.25">
      <c r="B120" s="20"/>
    </row>
    <row r="121" spans="2:2" ht="18.75" x14ac:dyDescent="0.25">
      <c r="B121" s="20" t="s">
        <v>3710</v>
      </c>
    </row>
    <row r="122" spans="2:2" ht="18.75" x14ac:dyDescent="0.25">
      <c r="B122" s="20" t="s">
        <v>4045</v>
      </c>
    </row>
    <row r="123" spans="2:2" ht="18.75" x14ac:dyDescent="0.25">
      <c r="B123" s="20" t="s">
        <v>4046</v>
      </c>
    </row>
    <row r="124" spans="2:2" ht="18.75" x14ac:dyDescent="0.25">
      <c r="B124" s="20"/>
    </row>
    <row r="125" spans="2:2" ht="18.75" x14ac:dyDescent="0.25">
      <c r="B125" s="20"/>
    </row>
    <row r="126" spans="2:2" ht="56.25" x14ac:dyDescent="0.25">
      <c r="B126" s="19" t="s">
        <v>4047</v>
      </c>
    </row>
    <row r="127" spans="2:2" ht="18.75" x14ac:dyDescent="0.25">
      <c r="B127" s="19" t="s">
        <v>4048</v>
      </c>
    </row>
    <row r="128" spans="2:2" ht="18.75" x14ac:dyDescent="0.25">
      <c r="B128" s="19" t="s">
        <v>165</v>
      </c>
    </row>
    <row r="129" spans="2:2" ht="18.75" x14ac:dyDescent="0.25">
      <c r="B129" s="20"/>
    </row>
    <row r="130" spans="2:2" ht="56.25" x14ac:dyDescent="0.25">
      <c r="B130" s="20" t="s">
        <v>4049</v>
      </c>
    </row>
    <row r="131" spans="2:2" ht="37.5" x14ac:dyDescent="0.25">
      <c r="B131" s="20" t="s">
        <v>3719</v>
      </c>
    </row>
    <row r="132" spans="2:2" ht="18.75" x14ac:dyDescent="0.25">
      <c r="B132" s="22"/>
    </row>
    <row r="133" spans="2:2" ht="18.75" x14ac:dyDescent="0.25">
      <c r="B133" s="19" t="s">
        <v>3720</v>
      </c>
    </row>
    <row r="134" spans="2:2" ht="18.75" x14ac:dyDescent="0.25">
      <c r="B134" s="19" t="s">
        <v>3721</v>
      </c>
    </row>
    <row r="135" spans="2:2" ht="18.75" x14ac:dyDescent="0.25">
      <c r="B135" s="19" t="s">
        <v>3722</v>
      </c>
    </row>
    <row r="136" spans="2:2" ht="18.75" x14ac:dyDescent="0.25">
      <c r="B136" s="19"/>
    </row>
    <row r="137" spans="2:2" ht="56.25" x14ac:dyDescent="0.25">
      <c r="B137" s="20" t="s">
        <v>4050</v>
      </c>
    </row>
    <row r="138" spans="2:2" ht="75" x14ac:dyDescent="0.25">
      <c r="B138" s="20" t="s">
        <v>3579</v>
      </c>
    </row>
    <row r="139" spans="2:2" ht="56.25" x14ac:dyDescent="0.25">
      <c r="B139" s="20" t="s">
        <v>3724</v>
      </c>
    </row>
    <row r="140" spans="2:2" ht="37.5" x14ac:dyDescent="0.25">
      <c r="B140" s="20" t="s">
        <v>4051</v>
      </c>
    </row>
    <row r="141" spans="2:2" ht="45" x14ac:dyDescent="0.25">
      <c r="B141" s="24" t="s">
        <v>3580</v>
      </c>
    </row>
    <row r="142" spans="2:2" ht="75" x14ac:dyDescent="0.25">
      <c r="B142" s="20" t="s">
        <v>4052</v>
      </c>
    </row>
    <row r="143" spans="2:2" ht="112.5" x14ac:dyDescent="0.25">
      <c r="B143" s="20" t="s">
        <v>4053</v>
      </c>
    </row>
    <row r="144" spans="2:2" ht="93.75" x14ac:dyDescent="0.25">
      <c r="B144" s="20" t="s">
        <v>4054</v>
      </c>
    </row>
    <row r="145" spans="2:7" ht="112.5" x14ac:dyDescent="0.25">
      <c r="B145" s="198" t="s">
        <v>4055</v>
      </c>
    </row>
    <row r="146" spans="2:7" ht="56.25" x14ac:dyDescent="0.25">
      <c r="B146" s="20" t="s">
        <v>3731</v>
      </c>
    </row>
    <row r="147" spans="2:7" ht="18.75" x14ac:dyDescent="0.25">
      <c r="B147" s="20" t="s">
        <v>4056</v>
      </c>
    </row>
    <row r="148" spans="2:7" ht="18.75" x14ac:dyDescent="0.25">
      <c r="B148" s="19"/>
    </row>
    <row r="149" spans="2:7" ht="18.75" x14ac:dyDescent="0.25">
      <c r="B149" s="19" t="s">
        <v>3734</v>
      </c>
      <c r="C149" s="180"/>
      <c r="D149" s="180"/>
      <c r="E149" s="180"/>
      <c r="F149" s="180"/>
      <c r="G149" s="180"/>
    </row>
    <row r="150" spans="2:7" ht="18.75" x14ac:dyDescent="0.25">
      <c r="B150" s="19" t="s">
        <v>3735</v>
      </c>
    </row>
    <row r="151" spans="2:7" ht="18.75" x14ac:dyDescent="0.25">
      <c r="B151" s="19" t="s">
        <v>3736</v>
      </c>
    </row>
    <row r="152" spans="2:7" ht="18.75" x14ac:dyDescent="0.25">
      <c r="B152" s="19" t="s">
        <v>3737</v>
      </c>
      <c r="C152" s="180"/>
      <c r="D152" s="180"/>
      <c r="E152" s="180"/>
      <c r="F152" s="180"/>
      <c r="G152" s="180"/>
    </row>
    <row r="153" spans="2:7" ht="56.25" x14ac:dyDescent="0.25">
      <c r="B153" s="19" t="s">
        <v>4057</v>
      </c>
    </row>
    <row r="154" spans="2:7" ht="18.75" x14ac:dyDescent="0.25">
      <c r="B154" s="20"/>
    </row>
    <row r="155" spans="2:7" ht="18.75" x14ac:dyDescent="0.25">
      <c r="B155" s="20" t="s">
        <v>3741</v>
      </c>
    </row>
    <row r="156" spans="2:7" ht="56.25" x14ac:dyDescent="0.25">
      <c r="B156" s="20" t="s">
        <v>4058</v>
      </c>
    </row>
    <row r="157" spans="2:7" ht="18.75" x14ac:dyDescent="0.25">
      <c r="B157" s="20" t="s">
        <v>3582</v>
      </c>
    </row>
    <row r="158" spans="2:7" ht="18.75" x14ac:dyDescent="0.25">
      <c r="B158" s="20" t="s">
        <v>4059</v>
      </c>
    </row>
    <row r="159" spans="2:7" ht="37.5" x14ac:dyDescent="0.25">
      <c r="B159" s="20" t="s">
        <v>4060</v>
      </c>
    </row>
    <row r="160" spans="2:7" ht="30" x14ac:dyDescent="0.25">
      <c r="B160" s="24" t="s">
        <v>4061</v>
      </c>
    </row>
    <row r="161" spans="2:3" ht="18.75" x14ac:dyDescent="0.25">
      <c r="B161" s="20"/>
    </row>
    <row r="162" spans="2:3" ht="18.75" x14ac:dyDescent="0.25">
      <c r="B162" s="19" t="s">
        <v>3745</v>
      </c>
    </row>
    <row r="163" spans="2:3" ht="37.5" x14ac:dyDescent="0.25">
      <c r="B163" s="19" t="s">
        <v>4062</v>
      </c>
    </row>
    <row r="164" spans="2:3" ht="75" x14ac:dyDescent="0.25">
      <c r="B164" s="19" t="s">
        <v>4063</v>
      </c>
    </row>
    <row r="165" spans="2:3" ht="18.75" x14ac:dyDescent="0.25">
      <c r="B165" s="184"/>
    </row>
    <row r="166" spans="2:3" ht="75" x14ac:dyDescent="0.25">
      <c r="B166" s="20" t="s">
        <v>4064</v>
      </c>
    </row>
    <row r="167" spans="2:3" ht="18.75" x14ac:dyDescent="0.25">
      <c r="B167" s="19"/>
    </row>
    <row r="168" spans="2:3" ht="18.75" x14ac:dyDescent="0.25">
      <c r="B168" s="19" t="s">
        <v>3756</v>
      </c>
    </row>
    <row r="169" spans="2:3" ht="18.75" x14ac:dyDescent="0.25">
      <c r="B169" s="20"/>
    </row>
    <row r="170" spans="2:3" ht="56.25" x14ac:dyDescent="0.25">
      <c r="B170" s="20" t="s">
        <v>3757</v>
      </c>
    </row>
    <row r="171" spans="2:3" ht="112.5" x14ac:dyDescent="0.25">
      <c r="B171" s="20" t="s">
        <v>3758</v>
      </c>
    </row>
    <row r="172" spans="2:3" ht="18.75" x14ac:dyDescent="0.25">
      <c r="B172" s="20"/>
    </row>
    <row r="173" spans="2:3" ht="37.5" x14ac:dyDescent="0.25">
      <c r="B173" s="19" t="s">
        <v>4065</v>
      </c>
      <c r="C173" s="180"/>
    </row>
    <row r="174" spans="2:3" ht="18.75" x14ac:dyDescent="0.25">
      <c r="B174" s="19"/>
    </row>
    <row r="175" spans="2:3" ht="37.5" x14ac:dyDescent="0.25">
      <c r="B175" s="20" t="s">
        <v>3761</v>
      </c>
    </row>
    <row r="176" spans="2:3" ht="18.75" x14ac:dyDescent="0.25">
      <c r="B176" s="20" t="s">
        <v>3762</v>
      </c>
    </row>
    <row r="177" spans="2:2" ht="56.25" x14ac:dyDescent="0.25">
      <c r="B177" s="20" t="s">
        <v>3584</v>
      </c>
    </row>
    <row r="178" spans="2:2" ht="37.5" x14ac:dyDescent="0.25">
      <c r="B178" s="20" t="s">
        <v>3763</v>
      </c>
    </row>
    <row r="179" spans="2:2" ht="75" x14ac:dyDescent="0.25">
      <c r="B179" s="20" t="s">
        <v>3764</v>
      </c>
    </row>
    <row r="180" spans="2:2" ht="75" x14ac:dyDescent="0.25">
      <c r="B180" s="20" t="s">
        <v>3765</v>
      </c>
    </row>
    <row r="181" spans="2:2" ht="37.5" x14ac:dyDescent="0.25">
      <c r="B181" s="20" t="s">
        <v>3585</v>
      </c>
    </row>
    <row r="182" spans="2:2" ht="75" x14ac:dyDescent="0.25">
      <c r="B182" s="20" t="s">
        <v>3766</v>
      </c>
    </row>
    <row r="183" spans="2:2" ht="56.25" x14ac:dyDescent="0.25">
      <c r="B183" s="20" t="s">
        <v>3767</v>
      </c>
    </row>
    <row r="184" spans="2:2" ht="18.75" x14ac:dyDescent="0.25">
      <c r="B184" s="20"/>
    </row>
    <row r="185" spans="2:2" ht="37.5" x14ac:dyDescent="0.25">
      <c r="B185" s="19" t="s">
        <v>4066</v>
      </c>
    </row>
    <row r="186" spans="2:2" ht="18.75" x14ac:dyDescent="0.25">
      <c r="B186" s="20"/>
    </row>
    <row r="187" spans="2:2" ht="37.5" x14ac:dyDescent="0.25">
      <c r="B187" s="20" t="s">
        <v>4067</v>
      </c>
    </row>
    <row r="188" spans="2:2" ht="18.75" x14ac:dyDescent="0.25">
      <c r="B188" s="20" t="s">
        <v>3771</v>
      </c>
    </row>
    <row r="189" spans="2:2" ht="56.25" x14ac:dyDescent="0.25">
      <c r="B189" s="20" t="s">
        <v>4068</v>
      </c>
    </row>
    <row r="190" spans="2:2" ht="37.5" x14ac:dyDescent="0.25">
      <c r="B190" s="20" t="s">
        <v>4069</v>
      </c>
    </row>
    <row r="191" spans="2:2" ht="30" x14ac:dyDescent="0.25">
      <c r="B191" s="24" t="s">
        <v>4070</v>
      </c>
    </row>
    <row r="192" spans="2:2" ht="18.75" x14ac:dyDescent="0.25">
      <c r="B192" s="20" t="s">
        <v>4071</v>
      </c>
    </row>
    <row r="193" spans="2:2" ht="75" x14ac:dyDescent="0.25">
      <c r="B193" s="20" t="s">
        <v>3779</v>
      </c>
    </row>
    <row r="194" spans="2:2" ht="37.5" x14ac:dyDescent="0.25">
      <c r="B194" s="20" t="s">
        <v>3780</v>
      </c>
    </row>
    <row r="195" spans="2:2" ht="18.75" x14ac:dyDescent="0.25">
      <c r="B195" s="19"/>
    </row>
    <row r="196" spans="2:2" ht="75" x14ac:dyDescent="0.25">
      <c r="B196" s="19" t="s">
        <v>4072</v>
      </c>
    </row>
    <row r="197" spans="2:2" ht="18.75" x14ac:dyDescent="0.25">
      <c r="B197" s="20"/>
    </row>
    <row r="198" spans="2:2" ht="18.75" x14ac:dyDescent="0.25">
      <c r="B198" s="20" t="s">
        <v>4073</v>
      </c>
    </row>
    <row r="199" spans="2:2" ht="56.25" x14ac:dyDescent="0.25">
      <c r="B199" s="20" t="s">
        <v>4074</v>
      </c>
    </row>
    <row r="200" spans="2:2" ht="30" x14ac:dyDescent="0.25">
      <c r="B200" s="24" t="s">
        <v>4075</v>
      </c>
    </row>
    <row r="201" spans="2:2" ht="18.75" x14ac:dyDescent="0.25">
      <c r="B201" s="19"/>
    </row>
    <row r="202" spans="2:2" ht="37.5" x14ac:dyDescent="0.25">
      <c r="B202" s="19" t="s">
        <v>4076</v>
      </c>
    </row>
    <row r="203" spans="2:2" ht="18.75" x14ac:dyDescent="0.25">
      <c r="B203" s="22"/>
    </row>
    <row r="204" spans="2:2" ht="37.5" x14ac:dyDescent="0.25">
      <c r="B204" s="20" t="s">
        <v>3787</v>
      </c>
    </row>
    <row r="205" spans="2:2" ht="18.75" x14ac:dyDescent="0.25">
      <c r="B205" s="19"/>
    </row>
    <row r="206" spans="2:2" ht="56.25" x14ac:dyDescent="0.25">
      <c r="B206" s="19" t="s">
        <v>4077</v>
      </c>
    </row>
    <row r="207" spans="2:2" x14ac:dyDescent="0.25">
      <c r="B207" s="199"/>
    </row>
    <row r="208" spans="2:2" ht="56.25" x14ac:dyDescent="0.25">
      <c r="B208" s="20" t="s">
        <v>4078</v>
      </c>
    </row>
    <row r="209" spans="2:2" ht="18.75" x14ac:dyDescent="0.25">
      <c r="B209" s="191"/>
    </row>
    <row r="210" spans="2:2" ht="56.25" x14ac:dyDescent="0.25">
      <c r="B210" s="19" t="s">
        <v>4079</v>
      </c>
    </row>
    <row r="211" spans="2:2" x14ac:dyDescent="0.25">
      <c r="B211" s="199"/>
    </row>
    <row r="212" spans="2:2" ht="56.25" x14ac:dyDescent="0.25">
      <c r="B212" s="20" t="s">
        <v>3798</v>
      </c>
    </row>
    <row r="213" spans="2:2" ht="18.75" x14ac:dyDescent="0.25">
      <c r="B213" s="22"/>
    </row>
    <row r="214" spans="2:2" ht="18.75" x14ac:dyDescent="0.25">
      <c r="B214" s="19" t="s">
        <v>4080</v>
      </c>
    </row>
    <row r="215" spans="2:2" ht="18.75" x14ac:dyDescent="0.25">
      <c r="B215" s="19" t="s">
        <v>4081</v>
      </c>
    </row>
    <row r="216" spans="2:2" ht="18.75" x14ac:dyDescent="0.25">
      <c r="B216" s="19" t="s">
        <v>4082</v>
      </c>
    </row>
    <row r="217" spans="2:2" ht="18.75" x14ac:dyDescent="0.25">
      <c r="B217" s="19" t="s">
        <v>4083</v>
      </c>
    </row>
    <row r="218" spans="2:2" ht="18.75" x14ac:dyDescent="0.25">
      <c r="B218" s="20"/>
    </row>
    <row r="219" spans="2:2" ht="56.25" x14ac:dyDescent="0.25">
      <c r="B219" s="20" t="s">
        <v>3800</v>
      </c>
    </row>
    <row r="220" spans="2:2" ht="56.25" x14ac:dyDescent="0.25">
      <c r="B220" s="20" t="s">
        <v>3801</v>
      </c>
    </row>
    <row r="221" spans="2:2" ht="56.25" x14ac:dyDescent="0.25">
      <c r="B221" s="20" t="s">
        <v>3802</v>
      </c>
    </row>
    <row r="222" spans="2:2" ht="18.75" x14ac:dyDescent="0.25">
      <c r="B222" s="19"/>
    </row>
    <row r="223" spans="2:2" ht="18.75" x14ac:dyDescent="0.25">
      <c r="B223" s="19" t="s">
        <v>3803</v>
      </c>
    </row>
    <row r="224" spans="2:2" ht="60" x14ac:dyDescent="0.25">
      <c r="B224" s="66" t="s">
        <v>4084</v>
      </c>
    </row>
    <row r="225" spans="2:2" ht="18.75" x14ac:dyDescent="0.25">
      <c r="B225" s="22"/>
    </row>
    <row r="226" spans="2:2" ht="37.5" x14ac:dyDescent="0.25">
      <c r="B226" s="20" t="s">
        <v>3807</v>
      </c>
    </row>
    <row r="227" spans="2:2" ht="37.5" x14ac:dyDescent="0.25">
      <c r="B227" s="20" t="s">
        <v>3808</v>
      </c>
    </row>
    <row r="228" spans="2:2" ht="75" x14ac:dyDescent="0.25">
      <c r="B228" s="20" t="s">
        <v>3809</v>
      </c>
    </row>
    <row r="229" spans="2:2" ht="56.25" x14ac:dyDescent="0.25">
      <c r="B229" s="20" t="s">
        <v>3810</v>
      </c>
    </row>
    <row r="230" spans="2:2" ht="37.5" x14ac:dyDescent="0.25">
      <c r="B230" s="20" t="s">
        <v>3589</v>
      </c>
    </row>
    <row r="231" spans="2:2" ht="56.25" x14ac:dyDescent="0.25">
      <c r="B231" s="20" t="s">
        <v>3811</v>
      </c>
    </row>
    <row r="232" spans="2:2" ht="56.25" x14ac:dyDescent="0.25">
      <c r="B232" s="20" t="s">
        <v>3590</v>
      </c>
    </row>
    <row r="233" spans="2:2" ht="56.25" x14ac:dyDescent="0.25">
      <c r="B233" s="20" t="s">
        <v>3591</v>
      </c>
    </row>
    <row r="234" spans="2:2" ht="56.25" x14ac:dyDescent="0.25">
      <c r="B234" s="20" t="s">
        <v>3592</v>
      </c>
    </row>
    <row r="235" spans="2:2" ht="56.25" x14ac:dyDescent="0.25">
      <c r="B235" s="20" t="s">
        <v>3812</v>
      </c>
    </row>
    <row r="236" spans="2:2" ht="56.25" x14ac:dyDescent="0.25">
      <c r="B236" s="20" t="s">
        <v>3813</v>
      </c>
    </row>
    <row r="237" spans="2:2" ht="131.25" x14ac:dyDescent="0.25">
      <c r="B237" s="20" t="s">
        <v>3593</v>
      </c>
    </row>
    <row r="238" spans="2:2" ht="56.25" x14ac:dyDescent="0.25">
      <c r="B238" s="20" t="s">
        <v>4085</v>
      </c>
    </row>
    <row r="239" spans="2:2" ht="37.5" x14ac:dyDescent="0.25">
      <c r="B239" s="20" t="s">
        <v>3815</v>
      </c>
    </row>
    <row r="240" spans="2:2" ht="37.5" x14ac:dyDescent="0.25">
      <c r="B240" s="20" t="s">
        <v>4086</v>
      </c>
    </row>
    <row r="241" spans="2:2" ht="18.75" x14ac:dyDescent="0.25">
      <c r="B241" s="20" t="s">
        <v>3594</v>
      </c>
    </row>
    <row r="242" spans="2:2" ht="131.25" x14ac:dyDescent="0.25">
      <c r="B242" s="20" t="s">
        <v>3817</v>
      </c>
    </row>
    <row r="243" spans="2:2" ht="56.25" x14ac:dyDescent="0.25">
      <c r="B243" s="20" t="s">
        <v>3818</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3819</v>
      </c>
    </row>
    <row r="251" spans="2:2" ht="56.25" x14ac:dyDescent="0.25">
      <c r="B251" s="20" t="s">
        <v>3820</v>
      </c>
    </row>
    <row r="252" spans="2:2" ht="56.25" x14ac:dyDescent="0.25">
      <c r="B252" s="20" t="s">
        <v>3821</v>
      </c>
    </row>
    <row r="253" spans="2:2" ht="37.5" x14ac:dyDescent="0.25">
      <c r="B253" s="20" t="s">
        <v>3601</v>
      </c>
    </row>
    <row r="254" spans="2:2" ht="56.25" x14ac:dyDescent="0.25">
      <c r="B254" s="20" t="s">
        <v>3602</v>
      </c>
    </row>
    <row r="255" spans="2:2" ht="18.75" x14ac:dyDescent="0.25">
      <c r="B255" s="184"/>
    </row>
    <row r="256" spans="2:2" ht="18.75" x14ac:dyDescent="0.25">
      <c r="B256" s="19" t="s">
        <v>4087</v>
      </c>
    </row>
    <row r="257" spans="2:2" ht="18.75" x14ac:dyDescent="0.25">
      <c r="B257" s="19" t="s">
        <v>4088</v>
      </c>
    </row>
    <row r="258" spans="2:2" ht="18.75" x14ac:dyDescent="0.25">
      <c r="B258" s="19" t="s">
        <v>4089</v>
      </c>
    </row>
    <row r="259" spans="2:2" ht="18.75" x14ac:dyDescent="0.25">
      <c r="B259" s="19" t="s">
        <v>4090</v>
      </c>
    </row>
    <row r="260" spans="2:2" ht="18.75" x14ac:dyDescent="0.25">
      <c r="B260" s="19" t="s">
        <v>4091</v>
      </c>
    </row>
    <row r="261" spans="2:2" ht="75" x14ac:dyDescent="0.25">
      <c r="B261" s="19" t="s">
        <v>4092</v>
      </c>
    </row>
    <row r="262" spans="2:2" ht="18.75" x14ac:dyDescent="0.25">
      <c r="B262" s="184"/>
    </row>
    <row r="263" spans="2:2" ht="18.75" x14ac:dyDescent="0.25">
      <c r="B263" s="20" t="s">
        <v>3827</v>
      </c>
    </row>
    <row r="264" spans="2:2" ht="75" x14ac:dyDescent="0.25">
      <c r="B264" s="20" t="s">
        <v>3828</v>
      </c>
    </row>
    <row r="265" spans="2:2" ht="37.5" x14ac:dyDescent="0.25">
      <c r="B265" s="20" t="s">
        <v>3829</v>
      </c>
    </row>
    <row r="266" spans="2:2" ht="37.5" x14ac:dyDescent="0.25">
      <c r="B266" s="20" t="s">
        <v>3830</v>
      </c>
    </row>
    <row r="267" spans="2:2" ht="18.75" x14ac:dyDescent="0.25">
      <c r="B267" s="20" t="s">
        <v>3831</v>
      </c>
    </row>
    <row r="268" spans="2:2" ht="18.75" x14ac:dyDescent="0.25">
      <c r="B268" s="20" t="s">
        <v>3603</v>
      </c>
    </row>
    <row r="269" spans="2:2" ht="56.25" x14ac:dyDescent="0.25">
      <c r="B269" s="20" t="s">
        <v>3832</v>
      </c>
    </row>
    <row r="270" spans="2:2" ht="37.5" x14ac:dyDescent="0.25">
      <c r="B270" s="20" t="s">
        <v>3833</v>
      </c>
    </row>
    <row r="271" spans="2:2" ht="18.75" x14ac:dyDescent="0.25">
      <c r="B271" s="20"/>
    </row>
    <row r="272" spans="2:2" ht="75" x14ac:dyDescent="0.25">
      <c r="B272" s="19" t="s">
        <v>4093</v>
      </c>
    </row>
    <row r="273" spans="2:2" ht="18.75" x14ac:dyDescent="0.25">
      <c r="B273" s="19"/>
    </row>
    <row r="274" spans="2:2" ht="75" x14ac:dyDescent="0.25">
      <c r="B274" s="20" t="s">
        <v>3838</v>
      </c>
    </row>
    <row r="275" spans="2:2" ht="18.75" x14ac:dyDescent="0.25">
      <c r="B275" s="20" t="s">
        <v>3604</v>
      </c>
    </row>
    <row r="276" spans="2:2" ht="18.75" x14ac:dyDescent="0.25">
      <c r="B276" s="20" t="s">
        <v>3605</v>
      </c>
    </row>
    <row r="277" spans="2:2" ht="93.75" x14ac:dyDescent="0.25">
      <c r="B277" s="20" t="s">
        <v>3839</v>
      </c>
    </row>
    <row r="278" spans="2:2" ht="93.75" x14ac:dyDescent="0.25">
      <c r="B278" s="20" t="s">
        <v>3606</v>
      </c>
    </row>
    <row r="279" spans="2:2" ht="56.25" x14ac:dyDescent="0.25">
      <c r="B279" s="20" t="s">
        <v>3840</v>
      </c>
    </row>
    <row r="280" spans="2:2" ht="37.5" x14ac:dyDescent="0.25">
      <c r="B280" s="20" t="s">
        <v>3841</v>
      </c>
    </row>
    <row r="281" spans="2:2" ht="112.5" x14ac:dyDescent="0.25">
      <c r="B281" s="20" t="s">
        <v>4094</v>
      </c>
    </row>
    <row r="282" spans="2:2" ht="75" x14ac:dyDescent="0.25">
      <c r="B282" s="20" t="s">
        <v>3843</v>
      </c>
    </row>
    <row r="283" spans="2:2" ht="37.5" x14ac:dyDescent="0.25">
      <c r="B283" s="20" t="s">
        <v>3844</v>
      </c>
    </row>
    <row r="284" spans="2:2" ht="37.5" x14ac:dyDescent="0.25">
      <c r="B284" s="20" t="s">
        <v>3845</v>
      </c>
    </row>
    <row r="285" spans="2:2" ht="37.5" x14ac:dyDescent="0.25">
      <c r="B285" s="20" t="s">
        <v>3607</v>
      </c>
    </row>
    <row r="286" spans="2:2" ht="75" x14ac:dyDescent="0.25">
      <c r="B286" s="20" t="s">
        <v>3846</v>
      </c>
    </row>
    <row r="287" spans="2:2" ht="56.25" x14ac:dyDescent="0.25">
      <c r="B287" s="20" t="s">
        <v>3847</v>
      </c>
    </row>
    <row r="288" spans="2:2" ht="75" x14ac:dyDescent="0.25">
      <c r="B288" s="20" t="s">
        <v>3848</v>
      </c>
    </row>
    <row r="289" spans="2:2" ht="37.5" x14ac:dyDescent="0.25">
      <c r="B289" s="20" t="s">
        <v>3849</v>
      </c>
    </row>
    <row r="290" spans="2:2" ht="56.25" x14ac:dyDescent="0.25">
      <c r="B290" s="20" t="s">
        <v>3850</v>
      </c>
    </row>
    <row r="291" spans="2:2" ht="75" x14ac:dyDescent="0.25">
      <c r="B291" s="20" t="s">
        <v>3851</v>
      </c>
    </row>
    <row r="292" spans="2:2" ht="93.75" x14ac:dyDescent="0.25">
      <c r="B292" s="20" t="s">
        <v>3852</v>
      </c>
    </row>
    <row r="293" spans="2:2" ht="93.75" x14ac:dyDescent="0.25">
      <c r="B293" s="20" t="s">
        <v>3853</v>
      </c>
    </row>
    <row r="294" spans="2:2" ht="18.75" x14ac:dyDescent="0.25">
      <c r="B294" s="19"/>
    </row>
    <row r="295" spans="2:2" ht="18.75" x14ac:dyDescent="0.25">
      <c r="B295" s="19" t="s">
        <v>3854</v>
      </c>
    </row>
    <row r="296" spans="2:2" ht="18.75" x14ac:dyDescent="0.25">
      <c r="B296" s="19" t="s">
        <v>3855</v>
      </c>
    </row>
    <row r="297" spans="2:2" ht="37.5" x14ac:dyDescent="0.25">
      <c r="B297" s="19" t="s">
        <v>4095</v>
      </c>
    </row>
    <row r="298" spans="2:2" ht="18.75" x14ac:dyDescent="0.25">
      <c r="B298" s="19" t="s">
        <v>4096</v>
      </c>
    </row>
    <row r="299" spans="2:2" ht="18.75" x14ac:dyDescent="0.25">
      <c r="B299" s="19" t="s">
        <v>4097</v>
      </c>
    </row>
    <row r="300" spans="2:2" ht="18.75" x14ac:dyDescent="0.25">
      <c r="B300" s="19" t="s">
        <v>4098</v>
      </c>
    </row>
    <row r="301" spans="2:2" ht="18.75" x14ac:dyDescent="0.25">
      <c r="B301" s="20"/>
    </row>
    <row r="302" spans="2:2" ht="18.75" x14ac:dyDescent="0.25">
      <c r="B302" s="19" t="s">
        <v>3857</v>
      </c>
    </row>
    <row r="303" spans="2:2" ht="18.75" x14ac:dyDescent="0.25">
      <c r="B303" s="19" t="s">
        <v>3858</v>
      </c>
    </row>
    <row r="304" spans="2:2" x14ac:dyDescent="0.25">
      <c r="B304" s="200"/>
    </row>
    <row r="305" spans="2:2" ht="37.5" x14ac:dyDescent="0.25">
      <c r="B305" s="20" t="s">
        <v>3859</v>
      </c>
    </row>
    <row r="306" spans="2:2" ht="37.5" x14ac:dyDescent="0.25">
      <c r="B306" s="20" t="s">
        <v>3608</v>
      </c>
    </row>
    <row r="307" spans="2:2" ht="37.5" x14ac:dyDescent="0.25">
      <c r="B307" s="20" t="s">
        <v>3609</v>
      </c>
    </row>
    <row r="308" spans="2:2" ht="37.5" x14ac:dyDescent="0.25">
      <c r="B308" s="20" t="s">
        <v>4099</v>
      </c>
    </row>
    <row r="309" spans="2:2" ht="37.5" x14ac:dyDescent="0.25">
      <c r="B309" s="20" t="s">
        <v>4100</v>
      </c>
    </row>
    <row r="310" spans="2:2" ht="18.75" x14ac:dyDescent="0.25">
      <c r="B310" s="20" t="s">
        <v>3862</v>
      </c>
    </row>
    <row r="311" spans="2:2" ht="37.5" x14ac:dyDescent="0.25">
      <c r="B311" s="20" t="s">
        <v>3863</v>
      </c>
    </row>
    <row r="312" spans="2:2" ht="56.25" x14ac:dyDescent="0.25">
      <c r="B312" s="20" t="s">
        <v>3613</v>
      </c>
    </row>
    <row r="313" spans="2:2" ht="18.75" x14ac:dyDescent="0.25">
      <c r="B313" s="19"/>
    </row>
    <row r="314" spans="2:2" ht="18.75" x14ac:dyDescent="0.25">
      <c r="B314" s="19" t="s">
        <v>3864</v>
      </c>
    </row>
    <row r="315" spans="2:2" ht="18.75" x14ac:dyDescent="0.25">
      <c r="B315" s="19" t="s">
        <v>3858</v>
      </c>
    </row>
    <row r="316" spans="2:2" ht="18.75" x14ac:dyDescent="0.25">
      <c r="B316" s="22"/>
    </row>
    <row r="317" spans="2:2" ht="37.5" x14ac:dyDescent="0.25">
      <c r="B317" s="20" t="s">
        <v>3865</v>
      </c>
    </row>
    <row r="318" spans="2:2" ht="75" x14ac:dyDescent="0.25">
      <c r="B318" s="20" t="s">
        <v>3866</v>
      </c>
    </row>
    <row r="319" spans="2:2" ht="18.75" x14ac:dyDescent="0.25">
      <c r="B319" s="20" t="s">
        <v>3867</v>
      </c>
    </row>
    <row r="320" spans="2:2" ht="18.75" x14ac:dyDescent="0.25">
      <c r="B320" s="20" t="s">
        <v>3614</v>
      </c>
    </row>
    <row r="321" spans="2:2" ht="56.25" x14ac:dyDescent="0.25">
      <c r="B321" s="20" t="s">
        <v>3615</v>
      </c>
    </row>
    <row r="322" spans="2:2" ht="37.5" x14ac:dyDescent="0.25">
      <c r="B322" s="20" t="s">
        <v>3616</v>
      </c>
    </row>
    <row r="323" spans="2:2" ht="37.5" x14ac:dyDescent="0.25">
      <c r="B323" s="20" t="s">
        <v>3868</v>
      </c>
    </row>
    <row r="324" spans="2:2" ht="56.25" x14ac:dyDescent="0.25">
      <c r="B324" s="20" t="s">
        <v>3869</v>
      </c>
    </row>
    <row r="325" spans="2:2" ht="18.75" x14ac:dyDescent="0.25">
      <c r="B325" s="20" t="s">
        <v>3870</v>
      </c>
    </row>
    <row r="326" spans="2:2" ht="18.75" x14ac:dyDescent="0.25">
      <c r="B326" s="20" t="s">
        <v>3617</v>
      </c>
    </row>
    <row r="327" spans="2:2" ht="37.5" x14ac:dyDescent="0.25">
      <c r="B327" s="20" t="s">
        <v>3618</v>
      </c>
    </row>
    <row r="328" spans="2:2" ht="18.75" x14ac:dyDescent="0.25">
      <c r="B328" s="20" t="s">
        <v>3619</v>
      </c>
    </row>
    <row r="329" spans="2:2" ht="37.5" x14ac:dyDescent="0.25">
      <c r="B329" s="20" t="s">
        <v>3871</v>
      </c>
    </row>
    <row r="330" spans="2:2" ht="18.75" x14ac:dyDescent="0.25">
      <c r="B330" s="20" t="s">
        <v>3872</v>
      </c>
    </row>
    <row r="331" spans="2:2" ht="37.5" x14ac:dyDescent="0.25">
      <c r="B331" s="20" t="s">
        <v>3873</v>
      </c>
    </row>
    <row r="332" spans="2:2" ht="18.75" x14ac:dyDescent="0.25">
      <c r="B332" s="20" t="s">
        <v>3874</v>
      </c>
    </row>
    <row r="333" spans="2:2" ht="56.25" x14ac:dyDescent="0.25">
      <c r="B333" s="20" t="s">
        <v>3875</v>
      </c>
    </row>
    <row r="334" spans="2:2" ht="37.5" x14ac:dyDescent="0.25">
      <c r="B334" s="20" t="s">
        <v>3876</v>
      </c>
    </row>
    <row r="335" spans="2:2" ht="18.75" x14ac:dyDescent="0.25">
      <c r="B335" s="20" t="s">
        <v>3877</v>
      </c>
    </row>
    <row r="336" spans="2:2" ht="18.75" x14ac:dyDescent="0.25">
      <c r="B336" s="20" t="s">
        <v>3878</v>
      </c>
    </row>
    <row r="337" spans="2:2" ht="56.25" x14ac:dyDescent="0.25">
      <c r="B337" s="20" t="s">
        <v>4101</v>
      </c>
    </row>
    <row r="338" spans="2:2" ht="56.25" x14ac:dyDescent="0.25">
      <c r="B338" s="20" t="s">
        <v>4102</v>
      </c>
    </row>
    <row r="339" spans="2:2" ht="37.5" x14ac:dyDescent="0.25">
      <c r="B339" s="20" t="s">
        <v>3880</v>
      </c>
    </row>
    <row r="340" spans="2:2" ht="131.25" x14ac:dyDescent="0.25">
      <c r="B340" s="20" t="s">
        <v>4103</v>
      </c>
    </row>
    <row r="341" spans="2:2" ht="225" x14ac:dyDescent="0.25">
      <c r="B341" s="20" t="s">
        <v>4104</v>
      </c>
    </row>
    <row r="342" spans="2:2" ht="37.5" x14ac:dyDescent="0.25">
      <c r="B342" s="20" t="s">
        <v>3882</v>
      </c>
    </row>
    <row r="343" spans="2:2" ht="18.75" x14ac:dyDescent="0.25">
      <c r="B343" s="20" t="s">
        <v>3620</v>
      </c>
    </row>
    <row r="344" spans="2:2" ht="56.25" x14ac:dyDescent="0.25">
      <c r="B344" s="20" t="s">
        <v>3883</v>
      </c>
    </row>
    <row r="345" spans="2:2" ht="37.5" x14ac:dyDescent="0.25">
      <c r="B345" s="20" t="s">
        <v>3884</v>
      </c>
    </row>
    <row r="346" spans="2:2" ht="93.75" x14ac:dyDescent="0.25">
      <c r="B346" s="20" t="s">
        <v>3885</v>
      </c>
    </row>
    <row r="347" spans="2:2" ht="56.25" x14ac:dyDescent="0.25">
      <c r="B347" s="20" t="s">
        <v>4105</v>
      </c>
    </row>
    <row r="348" spans="2:2" ht="37.5" x14ac:dyDescent="0.25">
      <c r="B348" s="20" t="s">
        <v>3887</v>
      </c>
    </row>
    <row r="349" spans="2:2" ht="56.25" x14ac:dyDescent="0.25">
      <c r="B349" s="20" t="s">
        <v>4106</v>
      </c>
    </row>
    <row r="350" spans="2:2" ht="56.25" x14ac:dyDescent="0.25">
      <c r="B350" s="20" t="s">
        <v>4107</v>
      </c>
    </row>
    <row r="351" spans="2:2" ht="37.5" x14ac:dyDescent="0.25">
      <c r="B351" s="20" t="s">
        <v>4108</v>
      </c>
    </row>
    <row r="352" spans="2:2" ht="56.25" x14ac:dyDescent="0.25">
      <c r="B352" s="20" t="s">
        <v>4109</v>
      </c>
    </row>
    <row r="353" spans="2:2" ht="37.5" x14ac:dyDescent="0.25">
      <c r="B353" s="20" t="s">
        <v>4110</v>
      </c>
    </row>
    <row r="354" spans="2:2" ht="93.75" x14ac:dyDescent="0.25">
      <c r="B354" s="20" t="s">
        <v>4111</v>
      </c>
    </row>
    <row r="355" spans="2:2" ht="18.75" x14ac:dyDescent="0.25">
      <c r="B355" s="20" t="s">
        <v>4112</v>
      </c>
    </row>
    <row r="356" spans="2:2" ht="75" x14ac:dyDescent="0.25">
      <c r="B356" s="20" t="s">
        <v>4113</v>
      </c>
    </row>
    <row r="357" spans="2:2" ht="75" x14ac:dyDescent="0.25">
      <c r="B357" s="20" t="s">
        <v>4114</v>
      </c>
    </row>
    <row r="358" spans="2:2" ht="18.75" x14ac:dyDescent="0.25">
      <c r="B358" s="20" t="s">
        <v>4115</v>
      </c>
    </row>
    <row r="359" spans="2:2" ht="56.25" x14ac:dyDescent="0.25">
      <c r="B359" s="20" t="s">
        <v>4116</v>
      </c>
    </row>
    <row r="360" spans="2:2" ht="37.5" x14ac:dyDescent="0.25">
      <c r="B360" s="20" t="s">
        <v>3899</v>
      </c>
    </row>
    <row r="361" spans="2:2" ht="18.75" x14ac:dyDescent="0.25">
      <c r="B361" s="20" t="s">
        <v>3623</v>
      </c>
    </row>
    <row r="362" spans="2:2" ht="75" x14ac:dyDescent="0.25">
      <c r="B362" s="20" t="s">
        <v>3624</v>
      </c>
    </row>
    <row r="363" spans="2:2" ht="18.75" x14ac:dyDescent="0.25">
      <c r="B363" s="20" t="s">
        <v>3625</v>
      </c>
    </row>
    <row r="364" spans="2:2" ht="75" x14ac:dyDescent="0.25">
      <c r="B364" s="20" t="s">
        <v>4117</v>
      </c>
    </row>
    <row r="365" spans="2:2" ht="37.5" x14ac:dyDescent="0.25">
      <c r="B365" s="20" t="s">
        <v>3632</v>
      </c>
    </row>
    <row r="366" spans="2:2" ht="93.75" x14ac:dyDescent="0.25">
      <c r="B366" s="20" t="s">
        <v>4118</v>
      </c>
    </row>
    <row r="367" spans="2:2" ht="18.75" x14ac:dyDescent="0.25">
      <c r="B367" s="19"/>
    </row>
    <row r="368" spans="2:2" ht="18.75" x14ac:dyDescent="0.25">
      <c r="B368" s="19" t="s">
        <v>3919</v>
      </c>
    </row>
    <row r="369" spans="2:2" ht="18.75" x14ac:dyDescent="0.25">
      <c r="B369" s="19" t="s">
        <v>3633</v>
      </c>
    </row>
    <row r="370" spans="2:2" ht="18.75" x14ac:dyDescent="0.25">
      <c r="B370" s="19"/>
    </row>
    <row r="371" spans="2:2" ht="18.75" x14ac:dyDescent="0.25">
      <c r="B371" s="19" t="s">
        <v>3920</v>
      </c>
    </row>
    <row r="372" spans="2:2" ht="18.75" x14ac:dyDescent="0.25">
      <c r="B372" s="19" t="s">
        <v>4119</v>
      </c>
    </row>
    <row r="373" spans="2:2" ht="18.75" x14ac:dyDescent="0.25">
      <c r="B373" s="19" t="s">
        <v>4120</v>
      </c>
    </row>
    <row r="374" spans="2:2" ht="18.75" x14ac:dyDescent="0.25">
      <c r="B374" s="19" t="s">
        <v>4121</v>
      </c>
    </row>
    <row r="375" spans="2:2" ht="18.75" x14ac:dyDescent="0.25">
      <c r="B375" s="19" t="s">
        <v>4122</v>
      </c>
    </row>
    <row r="376" spans="2:2" ht="18.75" x14ac:dyDescent="0.25">
      <c r="B376" s="19" t="s">
        <v>4123</v>
      </c>
    </row>
    <row r="377" spans="2:2" ht="18.75" x14ac:dyDescent="0.25">
      <c r="B377" s="20"/>
    </row>
    <row r="378" spans="2:2" ht="37.5" x14ac:dyDescent="0.25">
      <c r="B378" s="20" t="s">
        <v>3924</v>
      </c>
    </row>
    <row r="379" spans="2:2" ht="56.25" x14ac:dyDescent="0.25">
      <c r="B379" s="20" t="s">
        <v>3925</v>
      </c>
    </row>
    <row r="380" spans="2:2" ht="112.5" x14ac:dyDescent="0.25">
      <c r="B380" s="20" t="s">
        <v>3926</v>
      </c>
    </row>
    <row r="381" spans="2:2" ht="75" x14ac:dyDescent="0.25">
      <c r="B381" s="20" t="s">
        <v>3927</v>
      </c>
    </row>
    <row r="382" spans="2:2" ht="93.75" x14ac:dyDescent="0.25">
      <c r="B382" s="20" t="s">
        <v>3928</v>
      </c>
    </row>
    <row r="383" spans="2:2" ht="18.75" x14ac:dyDescent="0.25">
      <c r="B383" s="20"/>
    </row>
    <row r="384" spans="2:2" ht="37.5" x14ac:dyDescent="0.25">
      <c r="B384" s="20" t="s">
        <v>4124</v>
      </c>
    </row>
    <row r="385" spans="2:2" ht="18.75" x14ac:dyDescent="0.25">
      <c r="B385" s="20" t="s">
        <v>4125</v>
      </c>
    </row>
    <row r="386" spans="2:2" ht="18.75" x14ac:dyDescent="0.25">
      <c r="B386" s="20" t="s">
        <v>165</v>
      </c>
    </row>
    <row r="387" spans="2:2" ht="18.75" x14ac:dyDescent="0.25">
      <c r="B387" s="184"/>
    </row>
    <row r="388" spans="2:2" ht="37.5" x14ac:dyDescent="0.25">
      <c r="B388" s="20" t="s">
        <v>3634</v>
      </c>
    </row>
    <row r="389" spans="2:2" ht="37.5" x14ac:dyDescent="0.25">
      <c r="B389" s="20" t="s">
        <v>4126</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4127</v>
      </c>
    </row>
    <row r="398" spans="2:2" ht="18.75" x14ac:dyDescent="0.25">
      <c r="B398" s="19" t="s">
        <v>4128</v>
      </c>
    </row>
    <row r="399" spans="2:2" ht="18.75" x14ac:dyDescent="0.25">
      <c r="B399" s="20"/>
    </row>
    <row r="400" spans="2:2" ht="75" x14ac:dyDescent="0.25">
      <c r="B400" s="20" t="s">
        <v>3936</v>
      </c>
    </row>
    <row r="401" spans="2:2" ht="56.25" x14ac:dyDescent="0.25">
      <c r="B401" s="20" t="s">
        <v>3937</v>
      </c>
    </row>
    <row r="402" spans="2:2" ht="37.5" x14ac:dyDescent="0.25">
      <c r="B402" s="20" t="s">
        <v>3938</v>
      </c>
    </row>
    <row r="403" spans="2:2" ht="18.75" x14ac:dyDescent="0.25">
      <c r="B403" s="20"/>
    </row>
    <row r="404" spans="2:2" ht="18.75" x14ac:dyDescent="0.25">
      <c r="B404" s="19" t="s">
        <v>3939</v>
      </c>
    </row>
    <row r="405" spans="2:2" ht="18.75" x14ac:dyDescent="0.25">
      <c r="B405" s="19" t="s">
        <v>3940</v>
      </c>
    </row>
    <row r="406" spans="2:2" ht="18.75" x14ac:dyDescent="0.25">
      <c r="B406" s="19" t="s">
        <v>3941</v>
      </c>
    </row>
    <row r="407" spans="2:2" ht="18.75" x14ac:dyDescent="0.25">
      <c r="B407" s="19" t="s">
        <v>3641</v>
      </c>
    </row>
    <row r="408" spans="2:2" ht="18.75" x14ac:dyDescent="0.25">
      <c r="B408" s="20"/>
    </row>
    <row r="409" spans="2:2" ht="112.5" x14ac:dyDescent="0.25">
      <c r="B409" s="20" t="s">
        <v>3942</v>
      </c>
    </row>
    <row r="410" spans="2:2" ht="18.75" x14ac:dyDescent="0.25">
      <c r="B410" s="20" t="s">
        <v>3642</v>
      </c>
    </row>
    <row r="411" spans="2:2" ht="37.5" x14ac:dyDescent="0.25">
      <c r="B411" s="20" t="s">
        <v>3943</v>
      </c>
    </row>
    <row r="412" spans="2:2" ht="56.25" x14ac:dyDescent="0.25">
      <c r="B412" s="20" t="s">
        <v>3643</v>
      </c>
    </row>
    <row r="413" spans="2:2" ht="18.75" x14ac:dyDescent="0.25">
      <c r="B413" s="20"/>
    </row>
    <row r="414" spans="2:2" ht="37.5" x14ac:dyDescent="0.25">
      <c r="B414" s="19" t="s">
        <v>4129</v>
      </c>
    </row>
    <row r="415" spans="2:2" ht="18.75" x14ac:dyDescent="0.25">
      <c r="B415" s="19" t="s">
        <v>3946</v>
      </c>
    </row>
    <row r="416" spans="2:2" ht="18.75" x14ac:dyDescent="0.25">
      <c r="B416" s="19" t="s">
        <v>3644</v>
      </c>
    </row>
    <row r="417" spans="2:2" ht="18.75" x14ac:dyDescent="0.25">
      <c r="B417" s="19"/>
    </row>
    <row r="418" spans="2:2" ht="18.75" x14ac:dyDescent="0.25">
      <c r="B418" s="19" t="s">
        <v>3947</v>
      </c>
    </row>
    <row r="419" spans="2:2" ht="37.5" x14ac:dyDescent="0.25">
      <c r="B419" s="19" t="s">
        <v>4130</v>
      </c>
    </row>
    <row r="420" spans="2:2" ht="18.75" x14ac:dyDescent="0.25">
      <c r="B420" s="19" t="s">
        <v>4131</v>
      </c>
    </row>
    <row r="421" spans="2:2" ht="37.5" x14ac:dyDescent="0.25">
      <c r="B421" s="19" t="s">
        <v>4132</v>
      </c>
    </row>
    <row r="422" spans="2:2" ht="18.75" x14ac:dyDescent="0.25">
      <c r="B422" s="19"/>
    </row>
    <row r="423" spans="2:2" ht="75" x14ac:dyDescent="0.25">
      <c r="B423" s="20" t="s">
        <v>3953</v>
      </c>
    </row>
    <row r="424" spans="2:2" ht="18.75" x14ac:dyDescent="0.25">
      <c r="B424" s="20"/>
    </row>
    <row r="425" spans="2:2" ht="18.75" x14ac:dyDescent="0.25">
      <c r="B425" s="19" t="s">
        <v>3954</v>
      </c>
    </row>
    <row r="426" spans="2:2" ht="18.75" x14ac:dyDescent="0.25">
      <c r="B426" s="20"/>
    </row>
    <row r="427" spans="2:2" ht="93.75" x14ac:dyDescent="0.25">
      <c r="B427" s="20" t="s">
        <v>3955</v>
      </c>
    </row>
    <row r="428" spans="2:2" ht="18.75" x14ac:dyDescent="0.25">
      <c r="B428" s="20" t="s">
        <v>3956</v>
      </c>
    </row>
    <row r="429" spans="2:2" ht="18.75" x14ac:dyDescent="0.25">
      <c r="B429" s="20" t="s">
        <v>4133</v>
      </c>
    </row>
    <row r="430" spans="2:2" ht="18.75" x14ac:dyDescent="0.25">
      <c r="B430" s="20" t="s">
        <v>3958</v>
      </c>
    </row>
    <row r="431" spans="2:2" ht="75" x14ac:dyDescent="0.25">
      <c r="B431" s="20" t="s">
        <v>4134</v>
      </c>
    </row>
    <row r="432" spans="2:2" ht="75" x14ac:dyDescent="0.25">
      <c r="B432" s="20" t="s">
        <v>4135</v>
      </c>
    </row>
    <row r="433" spans="2:2" ht="75" x14ac:dyDescent="0.25">
      <c r="B433" s="20" t="s">
        <v>4136</v>
      </c>
    </row>
    <row r="434" spans="2:2" ht="75" x14ac:dyDescent="0.25">
      <c r="B434" s="20" t="s">
        <v>4137</v>
      </c>
    </row>
    <row r="435" spans="2:2" ht="56.25" x14ac:dyDescent="0.25">
      <c r="B435" s="20" t="s">
        <v>3963</v>
      </c>
    </row>
    <row r="436" spans="2:2" ht="18.75" x14ac:dyDescent="0.25">
      <c r="B436" s="20"/>
    </row>
    <row r="437" spans="2:2" ht="18.75" x14ac:dyDescent="0.25">
      <c r="B437" s="19" t="s">
        <v>3964</v>
      </c>
    </row>
    <row r="438" spans="2:2" ht="37.5" x14ac:dyDescent="0.25">
      <c r="B438" s="19" t="s">
        <v>4138</v>
      </c>
    </row>
    <row r="439" spans="2:2" ht="18.75" x14ac:dyDescent="0.25">
      <c r="B439" s="20"/>
    </row>
    <row r="440" spans="2:2" ht="37.5" x14ac:dyDescent="0.25">
      <c r="B440" s="20" t="s">
        <v>4139</v>
      </c>
    </row>
    <row r="441" spans="2:2" ht="75" x14ac:dyDescent="0.25">
      <c r="B441" s="20" t="s">
        <v>4140</v>
      </c>
    </row>
    <row r="442" spans="2:2" ht="18.75" x14ac:dyDescent="0.25">
      <c r="B442" s="20"/>
    </row>
    <row r="443" spans="2:2" ht="18.75" x14ac:dyDescent="0.25">
      <c r="B443" s="19" t="s">
        <v>3969</v>
      </c>
    </row>
    <row r="444" spans="2:2" ht="18.75" x14ac:dyDescent="0.25">
      <c r="B444" s="19"/>
    </row>
    <row r="445" spans="2:2" ht="56.25" x14ac:dyDescent="0.25">
      <c r="B445" s="20" t="s">
        <v>3970</v>
      </c>
    </row>
    <row r="446" spans="2:2" ht="37.5" x14ac:dyDescent="0.25">
      <c r="B446" s="20" t="s">
        <v>4141</v>
      </c>
    </row>
    <row r="447" spans="2:2" ht="93.75" x14ac:dyDescent="0.25">
      <c r="B447" s="20" t="s">
        <v>4142</v>
      </c>
    </row>
    <row r="448" spans="2:2" ht="150" x14ac:dyDescent="0.25">
      <c r="B448" s="20" t="s">
        <v>3972</v>
      </c>
    </row>
    <row r="449" spans="2:2" ht="18.75" x14ac:dyDescent="0.25">
      <c r="B449" s="20" t="s">
        <v>3973</v>
      </c>
    </row>
    <row r="450" spans="2:2" ht="37.5" x14ac:dyDescent="0.25">
      <c r="B450" s="20" t="s">
        <v>3974</v>
      </c>
    </row>
    <row r="451" spans="2:2" ht="75" x14ac:dyDescent="0.25">
      <c r="B451" s="20" t="s">
        <v>3975</v>
      </c>
    </row>
    <row r="452" spans="2:2" ht="56.25" x14ac:dyDescent="0.25">
      <c r="B452" s="20" t="s">
        <v>3976</v>
      </c>
    </row>
    <row r="453" spans="2:2" ht="75" x14ac:dyDescent="0.25">
      <c r="B453" s="20" t="s">
        <v>3977</v>
      </c>
    </row>
    <row r="454" spans="2:2" ht="18.75" x14ac:dyDescent="0.25">
      <c r="B454" s="20"/>
    </row>
    <row r="455" spans="2:2" ht="18.75" x14ac:dyDescent="0.25">
      <c r="B455" s="19" t="s">
        <v>3978</v>
      </c>
    </row>
    <row r="456" spans="2:2" ht="18.75" x14ac:dyDescent="0.25">
      <c r="B456" s="20"/>
    </row>
    <row r="457" spans="2:2" ht="112.5" x14ac:dyDescent="0.25">
      <c r="B457" s="20" t="s">
        <v>3979</v>
      </c>
    </row>
    <row r="458" spans="2:2" ht="75" x14ac:dyDescent="0.25">
      <c r="B458" s="20" t="s">
        <v>4143</v>
      </c>
    </row>
    <row r="459" spans="2:2" ht="37.5" x14ac:dyDescent="0.25">
      <c r="B459" s="20" t="s">
        <v>3646</v>
      </c>
    </row>
    <row r="460" spans="2:2" ht="18.75" x14ac:dyDescent="0.25">
      <c r="B460" s="20"/>
    </row>
    <row r="461" spans="2:2" ht="37.5" x14ac:dyDescent="0.25">
      <c r="B461" s="19" t="s">
        <v>4144</v>
      </c>
    </row>
    <row r="462" spans="2:2" ht="18.75" x14ac:dyDescent="0.25">
      <c r="B462" s="20"/>
    </row>
    <row r="463" spans="2:2" ht="18.75" x14ac:dyDescent="0.25">
      <c r="B463" s="20" t="s">
        <v>3647</v>
      </c>
    </row>
    <row r="464" spans="2:2" ht="18.75" x14ac:dyDescent="0.25">
      <c r="B464" s="20"/>
    </row>
    <row r="465" spans="2:2" ht="18.75" x14ac:dyDescent="0.25">
      <c r="B465" s="19" t="s">
        <v>3983</v>
      </c>
    </row>
    <row r="466" spans="2:2" ht="18.75" x14ac:dyDescent="0.25">
      <c r="B466" s="20"/>
    </row>
    <row r="467" spans="2:2" ht="37.5" x14ac:dyDescent="0.25">
      <c r="B467" s="20" t="s">
        <v>3984</v>
      </c>
    </row>
    <row r="468" spans="2:2" ht="112.5" x14ac:dyDescent="0.25">
      <c r="B468" s="20" t="s">
        <v>3985</v>
      </c>
    </row>
    <row r="469" spans="2:2" ht="18.75" x14ac:dyDescent="0.25">
      <c r="B469" s="20" t="s">
        <v>3986</v>
      </c>
    </row>
    <row r="470" spans="2:2" ht="45" x14ac:dyDescent="0.25">
      <c r="B470" s="24" t="s">
        <v>3987</v>
      </c>
    </row>
    <row r="471" spans="2:2" ht="18.75" x14ac:dyDescent="0.25">
      <c r="B471" s="20" t="s">
        <v>3988</v>
      </c>
    </row>
    <row r="472" spans="2:2" ht="37.5" x14ac:dyDescent="0.25">
      <c r="B472" s="20" t="s">
        <v>3989</v>
      </c>
    </row>
    <row r="473" spans="2:2" ht="37.5" x14ac:dyDescent="0.25">
      <c r="B473" s="20" t="s">
        <v>3990</v>
      </c>
    </row>
    <row r="474" spans="2:2" ht="37.5" x14ac:dyDescent="0.25">
      <c r="B474" s="20" t="s">
        <v>3991</v>
      </c>
    </row>
    <row r="475" spans="2:2" ht="75" x14ac:dyDescent="0.25">
      <c r="B475" s="20" t="s">
        <v>3992</v>
      </c>
    </row>
    <row r="476" spans="2:2" ht="18.75" x14ac:dyDescent="0.25">
      <c r="B476" s="20" t="s">
        <v>3993</v>
      </c>
    </row>
    <row r="477" spans="2:2" ht="112.5" x14ac:dyDescent="0.25">
      <c r="B477" s="20" t="s">
        <v>3994</v>
      </c>
    </row>
    <row r="478" spans="2:2" ht="56.25" x14ac:dyDescent="0.25">
      <c r="B478" s="20" t="s">
        <v>3995</v>
      </c>
    </row>
    <row r="479" spans="2:2" ht="93.75" x14ac:dyDescent="0.25">
      <c r="B479" s="20" t="s">
        <v>3996</v>
      </c>
    </row>
    <row r="480" spans="2:2" ht="93.75" x14ac:dyDescent="0.25">
      <c r="B480" s="20" t="s">
        <v>3997</v>
      </c>
    </row>
    <row r="481" spans="2:2" ht="168.75" x14ac:dyDescent="0.25">
      <c r="B481" s="20" t="s">
        <v>3998</v>
      </c>
    </row>
    <row r="482" spans="2:2" ht="60" x14ac:dyDescent="0.25">
      <c r="B482" s="24" t="s">
        <v>3999</v>
      </c>
    </row>
    <row r="483" spans="2:2" ht="75" x14ac:dyDescent="0.25">
      <c r="B483" s="20" t="s">
        <v>4000</v>
      </c>
    </row>
    <row r="484" spans="2:2" ht="18.75" x14ac:dyDescent="0.25">
      <c r="B484" s="20"/>
    </row>
    <row r="485" spans="2:2" ht="18.75" x14ac:dyDescent="0.25">
      <c r="B485" s="19" t="s">
        <v>4001</v>
      </c>
    </row>
    <row r="486" spans="2:2" ht="18.75" x14ac:dyDescent="0.25">
      <c r="B486" s="19" t="s">
        <v>4002</v>
      </c>
    </row>
    <row r="487" spans="2:2" ht="18.75" x14ac:dyDescent="0.25">
      <c r="B487" s="20"/>
    </row>
    <row r="488" spans="2:2" ht="56.25" x14ac:dyDescent="0.25">
      <c r="B488" s="20" t="s">
        <v>3648</v>
      </c>
    </row>
    <row r="489" spans="2:2" ht="18.75" x14ac:dyDescent="0.25">
      <c r="B489" s="20"/>
    </row>
    <row r="490" spans="2:2" ht="18.75" x14ac:dyDescent="0.25">
      <c r="B490" s="19" t="s">
        <v>4003</v>
      </c>
    </row>
    <row r="491" spans="2:2" ht="18.75" x14ac:dyDescent="0.25">
      <c r="B491" s="19"/>
    </row>
    <row r="492" spans="2:2" ht="56.25" x14ac:dyDescent="0.25">
      <c r="B492" s="20" t="s">
        <v>4004</v>
      </c>
    </row>
    <row r="493" spans="2:2" ht="18.75" x14ac:dyDescent="0.25">
      <c r="B493" s="20"/>
    </row>
    <row r="494" spans="2:2" ht="37.5" x14ac:dyDescent="0.25">
      <c r="B494" s="19" t="s">
        <v>4145</v>
      </c>
    </row>
    <row r="495" spans="2:2" ht="18.75" x14ac:dyDescent="0.25">
      <c r="B495" s="19" t="s">
        <v>4146</v>
      </c>
    </row>
    <row r="496" spans="2:2" ht="18.75" x14ac:dyDescent="0.25">
      <c r="B496" s="20"/>
    </row>
    <row r="497" spans="2:2" ht="37.5" x14ac:dyDescent="0.25">
      <c r="B497" s="20" t="s">
        <v>3649</v>
      </c>
    </row>
    <row r="498" spans="2:2" ht="18.75" x14ac:dyDescent="0.25">
      <c r="B498" s="20"/>
    </row>
    <row r="499" spans="2:2" ht="18.75" x14ac:dyDescent="0.25">
      <c r="B499" s="19" t="s">
        <v>4007</v>
      </c>
    </row>
    <row r="500" spans="2:2" ht="18.75" x14ac:dyDescent="0.25">
      <c r="B500" s="19" t="s">
        <v>4008</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4009</v>
      </c>
    </row>
    <row r="506" spans="2:2" ht="18.75" x14ac:dyDescent="0.25">
      <c r="B506" s="191" t="s">
        <v>4010</v>
      </c>
    </row>
    <row r="507" spans="2:2" ht="18.75" x14ac:dyDescent="0.25">
      <c r="B507" s="191" t="s">
        <v>4025</v>
      </c>
    </row>
    <row r="508" spans="2:2" x14ac:dyDescent="0.25">
      <c r="B508" s="4" t="s">
        <v>10</v>
      </c>
    </row>
    <row r="509" spans="2:2" ht="18.75" x14ac:dyDescent="0.25">
      <c r="B509" s="21"/>
    </row>
    <row r="510" spans="2:2" ht="18.75" x14ac:dyDescent="0.25">
      <c r="B510" s="21"/>
    </row>
    <row r="511" spans="2:2" x14ac:dyDescent="0.25">
      <c r="B511" s="1"/>
    </row>
    <row r="512" spans="2:2" ht="18.75" x14ac:dyDescent="0.25">
      <c r="B512" s="65"/>
    </row>
    <row r="513" spans="2:2" x14ac:dyDescent="0.25">
      <c r="B513" s="1"/>
    </row>
    <row r="514" spans="2:2" ht="18.75" x14ac:dyDescent="0.25">
      <c r="B514" s="65"/>
    </row>
    <row r="515" spans="2:2" x14ac:dyDescent="0.25">
      <c r="B515" s="1"/>
    </row>
    <row r="516" spans="2:2" ht="18.75" x14ac:dyDescent="0.25">
      <c r="B516" s="65"/>
    </row>
    <row r="517" spans="2:2" x14ac:dyDescent="0.25">
      <c r="B517" s="1"/>
    </row>
    <row r="518" spans="2:2" ht="18.75" x14ac:dyDescent="0.25">
      <c r="B518" s="65"/>
    </row>
    <row r="519" spans="2:2" x14ac:dyDescent="0.25">
      <c r="B519" s="1"/>
    </row>
    <row r="520" spans="2:2" ht="18.75" x14ac:dyDescent="0.25">
      <c r="B520" s="65"/>
    </row>
    <row r="521" spans="2:2" x14ac:dyDescent="0.25">
      <c r="B521" s="1"/>
    </row>
    <row r="522" spans="2:2" ht="18.75" x14ac:dyDescent="0.25">
      <c r="B522" s="65"/>
    </row>
    <row r="523" spans="2:2" x14ac:dyDescent="0.25">
      <c r="B523" s="1"/>
    </row>
    <row r="524" spans="2:2" x14ac:dyDescent="0.25">
      <c r="B524" s="24"/>
    </row>
    <row r="525" spans="2:2" x14ac:dyDescent="0.25">
      <c r="B525" s="1"/>
    </row>
    <row r="526" spans="2:2" ht="18.75" x14ac:dyDescent="0.25">
      <c r="B526" s="65"/>
    </row>
    <row r="527" spans="2:2" x14ac:dyDescent="0.25">
      <c r="B527" s="1"/>
    </row>
    <row r="528" spans="2:2" ht="18.75" x14ac:dyDescent="0.25">
      <c r="B528" s="21"/>
    </row>
    <row r="529" spans="2:2" ht="18.75" x14ac:dyDescent="0.25">
      <c r="B529" s="16"/>
    </row>
    <row r="530" spans="2:2" ht="18.75" x14ac:dyDescent="0.25">
      <c r="B530" s="16"/>
    </row>
    <row r="531" spans="2:2" ht="18.75" x14ac:dyDescent="0.25">
      <c r="B531" s="16"/>
    </row>
    <row r="532" spans="2:2" ht="18.75" x14ac:dyDescent="0.25">
      <c r="B532" s="21"/>
    </row>
    <row r="533" spans="2:2" ht="18.75" x14ac:dyDescent="0.25">
      <c r="B533" s="20"/>
    </row>
    <row r="534" spans="2:2" ht="18.75" x14ac:dyDescent="0.25">
      <c r="B534" s="20"/>
    </row>
    <row r="535" spans="2:2" ht="18.75" x14ac:dyDescent="0.25">
      <c r="B535" s="16"/>
    </row>
    <row r="536" spans="2:2" ht="18.75" x14ac:dyDescent="0.25">
      <c r="B536" s="16"/>
    </row>
    <row r="537" spans="2:2" ht="18.75" x14ac:dyDescent="0.25">
      <c r="B537" s="20"/>
    </row>
    <row r="538" spans="2:2" ht="18.75" x14ac:dyDescent="0.25">
      <c r="B538" s="19"/>
    </row>
    <row r="539" spans="2:2" ht="18.75" x14ac:dyDescent="0.25">
      <c r="B539" s="16"/>
    </row>
    <row r="540" spans="2:2" ht="18.75" x14ac:dyDescent="0.25">
      <c r="B540" s="16"/>
    </row>
    <row r="541" spans="2:2" ht="18.75" x14ac:dyDescent="0.25">
      <c r="B541" s="19"/>
    </row>
    <row r="542" spans="2:2" ht="18.75" x14ac:dyDescent="0.25">
      <c r="B542" s="20"/>
    </row>
    <row r="543" spans="2:2" ht="18.75" x14ac:dyDescent="0.25">
      <c r="B543" s="20"/>
    </row>
    <row r="544" spans="2:2" ht="18.75" x14ac:dyDescent="0.25">
      <c r="B544" s="16"/>
    </row>
    <row r="545" spans="2:2" ht="18.75" x14ac:dyDescent="0.25">
      <c r="B545" s="16"/>
    </row>
    <row r="546" spans="2:2" ht="18.75" x14ac:dyDescent="0.25">
      <c r="B546" s="19"/>
    </row>
    <row r="547" spans="2:2" ht="18.75" x14ac:dyDescent="0.25">
      <c r="B547" s="20"/>
    </row>
    <row r="548" spans="2:2" ht="18.75" x14ac:dyDescent="0.25">
      <c r="B548" s="20"/>
    </row>
    <row r="549" spans="2:2" ht="18.75" x14ac:dyDescent="0.25">
      <c r="B549" s="20"/>
    </row>
    <row r="550" spans="2:2" ht="18.75" x14ac:dyDescent="0.25">
      <c r="B550" s="20"/>
    </row>
    <row r="551" spans="2:2" ht="18.75" x14ac:dyDescent="0.25">
      <c r="B551" s="21"/>
    </row>
    <row r="552" spans="2:2" ht="18.75" x14ac:dyDescent="0.25">
      <c r="B552" s="21"/>
    </row>
    <row r="553" spans="2:2" ht="18.75" x14ac:dyDescent="0.25">
      <c r="B553" s="18"/>
    </row>
    <row r="554" spans="2:2" x14ac:dyDescent="0.25">
      <c r="B554" s="1"/>
    </row>
    <row r="555" spans="2:2" x14ac:dyDescent="0.25">
      <c r="B555" s="4"/>
    </row>
  </sheetData>
  <mergeCells count="1">
    <mergeCell ref="B24:B33"/>
  </mergeCells>
  <hyperlinks>
    <hyperlink ref="B1" location="'Калькулятор 3'!A1" display="ВЕРНУТЬСЯ К КАЛЬКУЛЯТОР"/>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8" location="'Калькулятор 3'!A1" display="ВЕРНУТЬСЯ К КАЛЬКУЛЯТОР"/>
  </hyperlinks>
  <pageMargins left="0.7" right="0.7" top="0.75" bottom="0.75" header="0.3" footer="0.3"/>
  <drawing r:id="rId8"/>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B1:B66"/>
  <sheetViews>
    <sheetView workbookViewId="0">
      <selection activeCell="B1" sqref="B1"/>
    </sheetView>
  </sheetViews>
  <sheetFormatPr defaultRowHeight="15" x14ac:dyDescent="0.25"/>
  <cols>
    <col min="2" max="2" width="118.7109375" customWidth="1"/>
  </cols>
  <sheetData>
    <row r="1" spans="2:2" x14ac:dyDescent="0.25">
      <c r="B1" s="4" t="s">
        <v>10</v>
      </c>
    </row>
    <row r="2" spans="2:2" ht="56.25" x14ac:dyDescent="0.25">
      <c r="B2" s="40" t="s">
        <v>4058</v>
      </c>
    </row>
    <row r="3" spans="2:2" ht="18.75" x14ac:dyDescent="0.25">
      <c r="B3" s="40" t="s">
        <v>3582</v>
      </c>
    </row>
    <row r="4" spans="2:2" ht="18.75" x14ac:dyDescent="0.25">
      <c r="B4" s="40" t="s">
        <v>4059</v>
      </c>
    </row>
    <row r="5" spans="2:2" ht="37.5" x14ac:dyDescent="0.25">
      <c r="B5" s="40" t="s">
        <v>4060</v>
      </c>
    </row>
    <row r="6" spans="2:2" ht="30" x14ac:dyDescent="0.25">
      <c r="B6" s="3" t="s">
        <v>4061</v>
      </c>
    </row>
    <row r="7" spans="2:2" ht="18.75" x14ac:dyDescent="0.25">
      <c r="B7" s="40"/>
    </row>
    <row r="8" spans="2:2" x14ac:dyDescent="0.25">
      <c r="B8" s="190"/>
    </row>
    <row r="9" spans="2:2" ht="18.75" x14ac:dyDescent="0.25">
      <c r="B9" s="40"/>
    </row>
    <row r="10" spans="2:2" ht="15.75" x14ac:dyDescent="0.25">
      <c r="B10" s="201" t="s">
        <v>4150</v>
      </c>
    </row>
    <row r="11" spans="2:2" ht="15.75" x14ac:dyDescent="0.25">
      <c r="B11" s="202"/>
    </row>
    <row r="12" spans="2:2" ht="16.5" x14ac:dyDescent="0.25">
      <c r="B12" s="87" t="s">
        <v>4176</v>
      </c>
    </row>
    <row r="13" spans="2:2" ht="16.5" x14ac:dyDescent="0.25">
      <c r="B13" s="203"/>
    </row>
    <row r="14" spans="2:2" ht="16.5" x14ac:dyDescent="0.25">
      <c r="B14" s="203"/>
    </row>
    <row r="15" spans="2:2" ht="16.5" x14ac:dyDescent="0.25">
      <c r="B15" s="203"/>
    </row>
    <row r="16" spans="2:2" ht="16.5" x14ac:dyDescent="0.25">
      <c r="B16" s="84" t="s">
        <v>4152</v>
      </c>
    </row>
    <row r="17" spans="2:2" ht="16.5" x14ac:dyDescent="0.25">
      <c r="B17" s="84" t="s">
        <v>4177</v>
      </c>
    </row>
    <row r="18" spans="2:2" ht="16.5" x14ac:dyDescent="0.25">
      <c r="B18" s="85"/>
    </row>
    <row r="19" spans="2:2" ht="16.5" x14ac:dyDescent="0.25">
      <c r="B19" s="85"/>
    </row>
    <row r="20" spans="2:2" ht="16.5" x14ac:dyDescent="0.25">
      <c r="B20" s="94"/>
    </row>
    <row r="21" spans="2:2" ht="16.5" x14ac:dyDescent="0.25">
      <c r="B21" s="85" t="s">
        <v>4178</v>
      </c>
    </row>
    <row r="22" spans="2:2" ht="16.5" x14ac:dyDescent="0.25">
      <c r="B22" s="85" t="s">
        <v>4179</v>
      </c>
    </row>
    <row r="23" spans="2:2" x14ac:dyDescent="0.25">
      <c r="B23" s="204" t="s">
        <v>4180</v>
      </c>
    </row>
    <row r="24" spans="2:2" ht="16.5" x14ac:dyDescent="0.25">
      <c r="B24" s="85" t="s">
        <v>4179</v>
      </c>
    </row>
    <row r="25" spans="2:2" x14ac:dyDescent="0.25">
      <c r="B25" s="204" t="s">
        <v>4181</v>
      </c>
    </row>
    <row r="26" spans="2:2" ht="33" x14ac:dyDescent="0.25">
      <c r="B26" s="85" t="s">
        <v>4206</v>
      </c>
    </row>
    <row r="27" spans="2:2" x14ac:dyDescent="0.25">
      <c r="B27" s="204" t="s">
        <v>4182</v>
      </c>
    </row>
    <row r="28" spans="2:2" ht="16.5" x14ac:dyDescent="0.25">
      <c r="B28" s="85" t="s">
        <v>4183</v>
      </c>
    </row>
    <row r="29" spans="2:2" x14ac:dyDescent="0.25">
      <c r="B29" s="208" t="s">
        <v>4184</v>
      </c>
    </row>
    <row r="30" spans="2:2" ht="16.5" x14ac:dyDescent="0.25">
      <c r="B30" s="85" t="s">
        <v>4185</v>
      </c>
    </row>
    <row r="31" spans="2:2" ht="16.5" x14ac:dyDescent="0.25">
      <c r="B31" s="85" t="s">
        <v>4186</v>
      </c>
    </row>
    <row r="32" spans="2:2" x14ac:dyDescent="0.25">
      <c r="B32" s="204" t="s">
        <v>4187</v>
      </c>
    </row>
    <row r="33" spans="2:2" ht="16.5" x14ac:dyDescent="0.25">
      <c r="B33" s="85" t="s">
        <v>4179</v>
      </c>
    </row>
    <row r="34" spans="2:2" x14ac:dyDescent="0.25">
      <c r="B34" s="208" t="s">
        <v>4188</v>
      </c>
    </row>
    <row r="35" spans="2:2" ht="16.5" x14ac:dyDescent="0.25">
      <c r="B35" s="85" t="s">
        <v>4189</v>
      </c>
    </row>
    <row r="36" spans="2:2" x14ac:dyDescent="0.25">
      <c r="B36" s="204" t="s">
        <v>4190</v>
      </c>
    </row>
    <row r="37" spans="2:2" ht="49.5" x14ac:dyDescent="0.25">
      <c r="B37" s="85" t="s">
        <v>4191</v>
      </c>
    </row>
    <row r="38" spans="2:2" ht="16.5" x14ac:dyDescent="0.25">
      <c r="B38" s="85" t="s">
        <v>4192</v>
      </c>
    </row>
    <row r="39" spans="2:2" ht="16.5" x14ac:dyDescent="0.25">
      <c r="B39" s="85" t="s">
        <v>4179</v>
      </c>
    </row>
    <row r="40" spans="2:2" x14ac:dyDescent="0.25">
      <c r="B40" s="204"/>
    </row>
    <row r="41" spans="2:2" x14ac:dyDescent="0.25">
      <c r="B41" s="204" t="s">
        <v>4155</v>
      </c>
    </row>
    <row r="42" spans="2:2" x14ac:dyDescent="0.25">
      <c r="B42" s="204" t="s">
        <v>4193</v>
      </c>
    </row>
    <row r="43" spans="2:2" x14ac:dyDescent="0.25">
      <c r="B43" s="204" t="s">
        <v>4194</v>
      </c>
    </row>
    <row r="44" spans="2:2" ht="30" x14ac:dyDescent="0.25">
      <c r="B44" s="204" t="s">
        <v>4195</v>
      </c>
    </row>
    <row r="45" spans="2:2" ht="45" x14ac:dyDescent="0.25">
      <c r="B45" s="204" t="s">
        <v>4196</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4197</v>
      </c>
    </row>
    <row r="51" spans="2:2" ht="16.5" x14ac:dyDescent="0.25">
      <c r="B51" s="85"/>
    </row>
    <row r="52" spans="2:2" ht="16.5" x14ac:dyDescent="0.25">
      <c r="B52" s="85" t="s">
        <v>4198</v>
      </c>
    </row>
    <row r="53" spans="2:2" x14ac:dyDescent="0.25">
      <c r="B53" s="204" t="s">
        <v>4199</v>
      </c>
    </row>
    <row r="54" spans="2:2" ht="16.5" x14ac:dyDescent="0.25">
      <c r="B54" s="85"/>
    </row>
    <row r="55" spans="2:2" ht="16.5" x14ac:dyDescent="0.25">
      <c r="B55" s="85"/>
    </row>
    <row r="56" spans="2:2" ht="16.5" x14ac:dyDescent="0.25">
      <c r="B56" s="85" t="s">
        <v>4200</v>
      </c>
    </row>
    <row r="57" spans="2:2" ht="16.5" x14ac:dyDescent="0.25">
      <c r="B57" s="85"/>
    </row>
    <row r="58" spans="2:2" ht="16.5" x14ac:dyDescent="0.25">
      <c r="B58" s="85" t="s">
        <v>4201</v>
      </c>
    </row>
    <row r="59" spans="2:2" x14ac:dyDescent="0.25">
      <c r="B59" s="204" t="s">
        <v>4202</v>
      </c>
    </row>
    <row r="60" spans="2:2" ht="16.5" x14ac:dyDescent="0.25">
      <c r="B60" s="85"/>
    </row>
    <row r="61" spans="2:2" ht="16.5" x14ac:dyDescent="0.25">
      <c r="B61" s="85"/>
    </row>
    <row r="62" spans="2:2" ht="16.5" x14ac:dyDescent="0.25">
      <c r="B62" s="85" t="s">
        <v>4203</v>
      </c>
    </row>
    <row r="63" spans="2:2" ht="16.5" x14ac:dyDescent="0.25">
      <c r="B63" s="85"/>
    </row>
    <row r="64" spans="2:2" ht="16.5" x14ac:dyDescent="0.25">
      <c r="B64" s="85" t="s">
        <v>4204</v>
      </c>
    </row>
    <row r="65" spans="2:2" ht="16.5" x14ac:dyDescent="0.25">
      <c r="B65" s="85" t="s">
        <v>4205</v>
      </c>
    </row>
    <row r="66" spans="2:2" x14ac:dyDescent="0.25">
      <c r="B66" s="4" t="s">
        <v>10</v>
      </c>
    </row>
  </sheetData>
  <hyperlinks>
    <hyperlink ref="B1" location="'Калькулятор 3'!A1" display="ВЕРНУТЬСЯ К КАЛЬКУЛЯТОР"/>
    <hyperlink ref="B6" r:id="rId1" display="http://korenovsk.cartechnic.ru/gibdd/763"/>
    <hyperlink ref="B66" location="'Калькулятор 3'!A1" display="ВЕРНУТЬСЯ К КАЛЬКУЛЯТОР"/>
  </hyperlinks>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3'!A1" display="ВЕРНУТЬСЯ К КАЛЬКУЛЯТОР"/>
    <hyperlink ref="B24" location="'Калькулятор 3'!A1" display="ВЕРНУТЬСЯ К КАЛЬКУЛЯТОР"/>
  </hyperlinks>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3'!A1" display="ВЕРНУТЬСЯ К КАЛЬКУЛЯТОР"/>
    <hyperlink ref="B74" location="'Калькулятор 3'!A1" display="ВЕРНУТЬСЯ К КАЛЬКУЛЯТОР"/>
  </hyperlinks>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293</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293</v>
      </c>
    </row>
  </sheetData>
  <hyperlinks>
    <hyperlink ref="B1" location="'Калькулятор 3'!A1" display="ВЕРНУТЬСЯ К КАЛЬКУЛЯТОР"/>
    <hyperlink ref="B1240" location="'Калькулятор 3'!A1" display="ВЕРНУТЬСЯ К КАЛЬКУЛЯТОР"/>
  </hyperlinks>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8"/>
  <sheetViews>
    <sheetView showGridLines="0" zoomScale="70" zoomScaleNormal="70" workbookViewId="0">
      <selection activeCell="A4" sqref="A4:G4"/>
    </sheetView>
  </sheetViews>
  <sheetFormatPr defaultRowHeight="15" x14ac:dyDescent="0.25"/>
  <cols>
    <col min="1" max="1" width="32.57031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0" ht="90" customHeight="1" x14ac:dyDescent="0.25">
      <c r="A1" s="71"/>
    </row>
    <row r="2" spans="1:10" ht="0.75" hidden="1" customHeight="1" x14ac:dyDescent="0.25"/>
    <row r="3" spans="1:10" ht="84" customHeight="1" x14ac:dyDescent="0.25"/>
    <row r="4" spans="1:10" ht="36.75" x14ac:dyDescent="0.25">
      <c r="A4" s="351" t="s">
        <v>292</v>
      </c>
      <c r="B4" s="351"/>
      <c r="C4" s="351"/>
      <c r="D4" s="351"/>
      <c r="E4" s="351"/>
      <c r="F4" s="351"/>
      <c r="G4" s="351"/>
    </row>
    <row r="5" spans="1:10" ht="19.5" customHeight="1" x14ac:dyDescent="0.25">
      <c r="A5" s="349" t="s">
        <v>305</v>
      </c>
      <c r="B5" s="349"/>
      <c r="C5" s="349"/>
      <c r="D5" s="349"/>
      <c r="E5" s="349"/>
      <c r="F5" s="349"/>
      <c r="G5" s="349"/>
    </row>
    <row r="6" spans="1:10" ht="74.25" customHeight="1" x14ac:dyDescent="0.25">
      <c r="A6" s="185" t="s">
        <v>1</v>
      </c>
      <c r="B6" s="185" t="s">
        <v>2</v>
      </c>
      <c r="C6" s="185" t="s">
        <v>3</v>
      </c>
      <c r="D6" s="185" t="s">
        <v>5</v>
      </c>
      <c r="E6" s="186" t="s">
        <v>156</v>
      </c>
      <c r="F6" s="186" t="s">
        <v>209</v>
      </c>
      <c r="G6" s="186" t="s">
        <v>210</v>
      </c>
    </row>
    <row r="7" spans="1:10" ht="98.25" customHeight="1" x14ac:dyDescent="0.25">
      <c r="A7" s="123" t="s">
        <v>2080</v>
      </c>
      <c r="B7" s="271" t="s">
        <v>4207</v>
      </c>
      <c r="C7" s="124" t="s">
        <v>155</v>
      </c>
      <c r="D7" s="123" t="s">
        <v>4208</v>
      </c>
      <c r="E7" s="123" t="s">
        <v>157</v>
      </c>
      <c r="F7" s="125" t="s">
        <v>0</v>
      </c>
      <c r="G7" s="126" t="str">
        <f>IF(F7="да",20,"не требуется")</f>
        <v>не требуется</v>
      </c>
    </row>
    <row r="8" spans="1:10" ht="120.75" customHeight="1" x14ac:dyDescent="0.25">
      <c r="A8" s="72" t="s">
        <v>2079</v>
      </c>
      <c r="B8" s="271" t="s">
        <v>4207</v>
      </c>
      <c r="C8" s="61" t="s">
        <v>6632</v>
      </c>
      <c r="D8" s="106" t="s">
        <v>6630</v>
      </c>
      <c r="E8" s="106" t="s">
        <v>158</v>
      </c>
      <c r="F8" s="73" t="s">
        <v>0</v>
      </c>
      <c r="G8" s="62" t="str">
        <f>IF(F8="да",50,"не требуется")</f>
        <v>не требуется</v>
      </c>
    </row>
    <row r="9" spans="1:10" ht="129.75" customHeight="1" x14ac:dyDescent="0.25">
      <c r="A9" s="106" t="s">
        <v>2081</v>
      </c>
      <c r="B9" s="61" t="s">
        <v>2089</v>
      </c>
      <c r="C9" s="61" t="s">
        <v>2090</v>
      </c>
      <c r="D9" s="157" t="s">
        <v>3468</v>
      </c>
      <c r="E9" s="162" t="s">
        <v>3469</v>
      </c>
      <c r="F9" s="73" t="s">
        <v>0</v>
      </c>
      <c r="G9" s="61" t="s">
        <v>2074</v>
      </c>
    </row>
    <row r="10" spans="1:10" ht="219.75" customHeight="1" x14ac:dyDescent="0.25">
      <c r="A10" s="72" t="s">
        <v>2082</v>
      </c>
      <c r="B10" s="61" t="s">
        <v>314</v>
      </c>
      <c r="C10" s="61" t="s">
        <v>315</v>
      </c>
      <c r="D10" s="161" t="s">
        <v>1542</v>
      </c>
      <c r="E10" s="106" t="s">
        <v>316</v>
      </c>
      <c r="F10" s="73" t="s">
        <v>0</v>
      </c>
      <c r="G10" s="146" t="str">
        <f>IF(F10="да",60,"не требуется")</f>
        <v>не требуется</v>
      </c>
    </row>
    <row r="11" spans="1:10" ht="97.5" customHeight="1" x14ac:dyDescent="0.25">
      <c r="A11" s="72" t="s">
        <v>2078</v>
      </c>
      <c r="B11" s="271" t="s">
        <v>4207</v>
      </c>
      <c r="C11" s="61" t="s">
        <v>58</v>
      </c>
      <c r="D11" s="171" t="s">
        <v>4493</v>
      </c>
      <c r="E11" s="106" t="s">
        <v>160</v>
      </c>
      <c r="F11" s="73" t="s">
        <v>0</v>
      </c>
      <c r="G11" s="62" t="str">
        <f>IF(F11="да",7,"не требуется")</f>
        <v>не требуется</v>
      </c>
      <c r="J11" s="102"/>
    </row>
    <row r="12" spans="1:10" ht="115.5" customHeight="1" x14ac:dyDescent="0.25">
      <c r="A12" s="72" t="s">
        <v>2077</v>
      </c>
      <c r="B12" s="272" t="s">
        <v>3651</v>
      </c>
      <c r="C12" s="61" t="s">
        <v>274</v>
      </c>
      <c r="D12" s="106" t="s">
        <v>4013</v>
      </c>
      <c r="E12" s="106" t="s">
        <v>275</v>
      </c>
      <c r="F12" s="73" t="s">
        <v>0</v>
      </c>
      <c r="G12" s="62" t="str">
        <f>IF(F12="да",10,"не требуется")</f>
        <v>не требуется</v>
      </c>
    </row>
    <row r="13" spans="1:10" ht="220.5" customHeight="1" x14ac:dyDescent="0.25">
      <c r="A13" s="106" t="s">
        <v>2083</v>
      </c>
      <c r="B13" s="61" t="s">
        <v>2091</v>
      </c>
      <c r="C13" s="127" t="s">
        <v>2092</v>
      </c>
      <c r="D13" s="172" t="s">
        <v>3477</v>
      </c>
      <c r="E13" s="157" t="s">
        <v>3563</v>
      </c>
      <c r="F13" s="73" t="s">
        <v>0</v>
      </c>
      <c r="G13" s="62" t="str">
        <f>IF(F13="да",7,"не требуется")</f>
        <v>не требуется</v>
      </c>
    </row>
    <row r="14" spans="1:10" ht="203.25" customHeight="1" x14ac:dyDescent="0.3">
      <c r="A14" s="106" t="s">
        <v>2084</v>
      </c>
      <c r="B14" s="61" t="s">
        <v>1512</v>
      </c>
      <c r="C14" s="61" t="s">
        <v>2093</v>
      </c>
      <c r="D14" s="106" t="s">
        <v>3477</v>
      </c>
      <c r="E14" s="173" t="s">
        <v>3563</v>
      </c>
      <c r="F14" s="125" t="s">
        <v>0</v>
      </c>
      <c r="G14" s="62" t="str">
        <f>IF(F14="да",5,"не требуется")</f>
        <v>не требуется</v>
      </c>
    </row>
    <row r="15" spans="1:10" ht="177.75" customHeight="1" x14ac:dyDescent="0.25">
      <c r="A15" s="106" t="s">
        <v>1803</v>
      </c>
      <c r="B15" s="273" t="s">
        <v>3651</v>
      </c>
      <c r="C15" s="128" t="s">
        <v>276</v>
      </c>
      <c r="D15" s="106" t="s">
        <v>4149</v>
      </c>
      <c r="E15" s="106" t="s">
        <v>278</v>
      </c>
      <c r="F15" s="129" t="s">
        <v>0</v>
      </c>
      <c r="G15" s="130" t="str">
        <f>IF(F15="да",20,"не требуется")</f>
        <v>не требуется</v>
      </c>
    </row>
    <row r="16" spans="1:10" ht="289.5" customHeight="1" x14ac:dyDescent="0.25">
      <c r="A16" s="72" t="s">
        <v>2087</v>
      </c>
      <c r="B16" s="61" t="s">
        <v>1512</v>
      </c>
      <c r="C16" s="61" t="s">
        <v>1513</v>
      </c>
      <c r="D16" s="106" t="s">
        <v>1802</v>
      </c>
      <c r="E16" s="106" t="s">
        <v>1514</v>
      </c>
      <c r="F16" s="125" t="s">
        <v>0</v>
      </c>
      <c r="G16" s="62" t="str">
        <f>IF(F16="да",10,"не требуется")</f>
        <v>не требуется</v>
      </c>
    </row>
    <row r="17" spans="1:7" ht="102.75" customHeight="1" x14ac:dyDescent="0.25">
      <c r="A17" s="106" t="s">
        <v>2085</v>
      </c>
      <c r="B17" s="61" t="s">
        <v>2094</v>
      </c>
      <c r="C17" s="61" t="s">
        <v>2095</v>
      </c>
      <c r="D17" s="157" t="s">
        <v>3468</v>
      </c>
      <c r="E17" s="158" t="s">
        <v>3469</v>
      </c>
      <c r="F17" s="73" t="s">
        <v>0</v>
      </c>
      <c r="G17" s="61" t="s">
        <v>2074</v>
      </c>
    </row>
    <row r="18" spans="1:7" ht="102.75" customHeight="1" x14ac:dyDescent="0.25">
      <c r="A18" s="72" t="s">
        <v>2076</v>
      </c>
      <c r="B18" s="271" t="s">
        <v>4207</v>
      </c>
      <c r="C18" s="127" t="s">
        <v>81</v>
      </c>
      <c r="D18" s="106" t="s">
        <v>4834</v>
      </c>
      <c r="E18" s="106" t="s">
        <v>161</v>
      </c>
      <c r="F18" s="73" t="s">
        <v>0</v>
      </c>
      <c r="G18" s="62" t="str">
        <f>IF(F18="да",7,"не требуется")</f>
        <v>не требуется</v>
      </c>
    </row>
    <row r="19" spans="1:7" ht="149.25" customHeight="1" x14ac:dyDescent="0.25">
      <c r="A19" s="106" t="s">
        <v>2086</v>
      </c>
      <c r="B19" s="61" t="s">
        <v>2096</v>
      </c>
      <c r="C19" s="127" t="s">
        <v>2097</v>
      </c>
      <c r="D19" s="106" t="s">
        <v>3465</v>
      </c>
      <c r="E19" s="106" t="s">
        <v>2088</v>
      </c>
      <c r="F19" s="73" t="s">
        <v>0</v>
      </c>
      <c r="G19" s="62" t="str">
        <f>IF(F19="да",5,"не требуется")</f>
        <v>не требуется</v>
      </c>
    </row>
    <row r="20" spans="1:7" ht="138" customHeight="1" x14ac:dyDescent="0.25">
      <c r="A20" s="72" t="s">
        <v>2075</v>
      </c>
      <c r="B20" s="61" t="s">
        <v>152</v>
      </c>
      <c r="C20" s="61" t="s">
        <v>153</v>
      </c>
      <c r="D20" s="106" t="s">
        <v>99</v>
      </c>
      <c r="E20" s="106" t="s">
        <v>1511</v>
      </c>
      <c r="F20" s="73" t="s">
        <v>0</v>
      </c>
      <c r="G20" s="62" t="str">
        <f>IF(F20="да",10,"не требуется")</f>
        <v>не требуется</v>
      </c>
    </row>
    <row r="21" spans="1:7" ht="45" x14ac:dyDescent="0.6">
      <c r="A21" s="187"/>
      <c r="B21" s="187"/>
      <c r="C21" s="187"/>
      <c r="D21" s="188"/>
      <c r="E21" s="188"/>
      <c r="F21" s="189" t="s">
        <v>154</v>
      </c>
      <c r="G21" s="209">
        <f>SUM(G7:G20)</f>
        <v>0</v>
      </c>
    </row>
    <row r="22" spans="1:7" x14ac:dyDescent="0.25">
      <c r="A22" s="352"/>
      <c r="B22" s="352"/>
      <c r="C22" s="352"/>
      <c r="D22" s="352"/>
      <c r="E22" s="352"/>
      <c r="F22" s="352"/>
      <c r="G22" s="352"/>
    </row>
    <row r="23" spans="1:7" x14ac:dyDescent="0.25">
      <c r="A23" s="352"/>
      <c r="B23" s="352"/>
      <c r="C23" s="352"/>
      <c r="D23" s="352"/>
      <c r="E23" s="352"/>
      <c r="F23" s="352"/>
      <c r="G23" s="352"/>
    </row>
    <row r="24" spans="1:7" x14ac:dyDescent="0.25">
      <c r="A24" s="352"/>
      <c r="B24" s="352"/>
      <c r="C24" s="352"/>
      <c r="D24" s="352"/>
      <c r="E24" s="352"/>
      <c r="F24" s="352"/>
      <c r="G24" s="352"/>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row r="45" spans="1:7" x14ac:dyDescent="0.25">
      <c r="A45" s="34"/>
      <c r="B45" s="34"/>
      <c r="C45" s="34"/>
      <c r="D45" s="34"/>
      <c r="E45" s="34"/>
      <c r="F45" s="34"/>
      <c r="G45" s="34"/>
    </row>
    <row r="46" spans="1:7" x14ac:dyDescent="0.25">
      <c r="A46" s="34"/>
      <c r="B46" s="34"/>
      <c r="C46" s="34"/>
      <c r="D46" s="34"/>
      <c r="E46" s="34"/>
      <c r="F46" s="34"/>
      <c r="G46" s="34"/>
    </row>
    <row r="47" spans="1:7" x14ac:dyDescent="0.25">
      <c r="A47" s="34"/>
      <c r="B47" s="34"/>
      <c r="C47" s="34"/>
      <c r="D47" s="34"/>
      <c r="E47" s="34"/>
      <c r="F47" s="34"/>
      <c r="G47" s="34"/>
    </row>
    <row r="48" spans="1:7" x14ac:dyDescent="0.25">
      <c r="A48" s="34"/>
      <c r="B48" s="34"/>
      <c r="C48" s="34"/>
      <c r="D48" s="34"/>
      <c r="E48" s="34"/>
      <c r="F48" s="34"/>
      <c r="G48" s="34"/>
    </row>
  </sheetData>
  <mergeCells count="3">
    <mergeCell ref="A4:G4"/>
    <mergeCell ref="A5:G5"/>
    <mergeCell ref="A22:G24"/>
  </mergeCells>
  <dataValidations count="1">
    <dataValidation type="list" allowBlank="1" showInputMessage="1" showErrorMessage="1" sqref="F7:F20">
      <formula1>"да,нет"</formula1>
    </dataValidation>
  </dataValidations>
  <hyperlinks>
    <hyperlink ref="D7" location="'Регламент ГПЗУ 4'!A1" display="Постановление               от 30 июня 2017 г.        № 708"/>
    <hyperlink ref="A7" location="'О ГПЗУ 4'!A1" display="ГРАДОСТРОИТЕЛЬНЫЙ ПЛАН ЗЕМЕЛЬНОГО УЧАСТКА"/>
    <hyperlink ref="D12" location="'Регламент Выдача порубочног 4'!A1" display="Постановление от 02 марта 2016 г. № 116"/>
    <hyperlink ref="A12" location="'О порубочном билете 4'!A1" display="ПОРУБОЧНЫЙ БИЛЕТ"/>
    <hyperlink ref="D18" location="'Регламент Разрешения на вво 4'!A1" display="Постановление                 от 5 апреля 2017г.           № 315"/>
    <hyperlink ref="A18" location="'О Разрешении на ввод в эксп 4'!A1" display="РАЗРЕШЕНИЕ НА ВВОД"/>
    <hyperlink ref="E7" location="'Документы ГПЗУ 4'!A1" display="Необходимые документы для получения ГПЗУ"/>
    <hyperlink ref="E18" location="'Документы на ввод 4'!A1" display="Необходимые документы для получения разрешения на ввод"/>
    <hyperlink ref="E12" location="'Документы порубочный билет 4'!A1" display="Необходимые документы для получения порубочного билета"/>
    <hyperlink ref="A4:G4" location="Главная!A1" display="НА ГЛАВНУЮ"/>
    <hyperlink ref="D20" location="'Регламент Регистрации прав  4'!A1" display="ПРИКАЗ                                     от 14 сентября 2006 г №293"/>
    <hyperlink ref="A20" location="'О регестрации права 4'!A1" display="РЕГИСТРАЦИЯ ПРАВ НА ОБЪЕКТ"/>
    <hyperlink ref="E20" location="'Документы о регестрации пра 4'!A1" display="Необходимые документы для регистрация права на объект"/>
    <hyperlink ref="A8" location="'О разрешении на отклонение 4'!A1" display="РАЗРЕШЕНИЕ НА ОТКЛОНЕНИЕ"/>
    <hyperlink ref="D8" location="'Регламент Разр на отклонени 4'!A1" display="Постановление от             1 февраля 2016г. № 38"/>
    <hyperlink ref="E8" location="'Документы на отклонение 4'!A1" display="Необходимые документы для получения разрешения на отклонения"/>
    <hyperlink ref="E10" location="'Документы заключения эксперти 4'!A1" display="Необходимые документы для получения заключения экспертизы проектной документации и результатов инженерных изысканий"/>
    <hyperlink ref="A10" location="'О получении заключения экспер 4'!A1" display="Получение заключения экспертизы проектной документации и результатов инженерных изысканий"/>
    <hyperlink ref="D10" location="'Постановление о получении зак 4'!A1" display="Приказ от 26 августа 2016 года N 193"/>
    <hyperlink ref="A11" location="'О разрешении на строительст 4'!A1" display="РАЗРЕШЕНИЕ НА СТРОИТЕЛЬСТВО"/>
    <hyperlink ref="E11" location="'Документы на разрешения 4'!A1" display="Необходимые документы для получения разрешения на строительство"/>
    <hyperlink ref="D11" location="'Регламент разрешение на стр 4'!A1" display="Постановление                     от 5 апреля 2017г.        №314"/>
    <hyperlink ref="E15" location="'Документы проведения земель 4'!A1" display="Необходимые документы для получения разрешения на проведение земляных работ на территории общего пользования"/>
    <hyperlink ref="D15" location="'Постановление о проведении  4'!A1" display="Постановление от 09.августа 2016 г № 1183"/>
    <hyperlink ref="A15" location="'О выдачи разрешения на пров 4'!A1" display="ВЫДАЧА РАЗРЕШЕНИЯ (ОРДЕРА)НА ПРОВЕДЕНИЕ ЗЕМЛЯНЫХ РАБОТ НА ТЕРРИТОРИИ ОБЩЕГО ПОЛЬЗОВАНИЯ"/>
    <hyperlink ref="A16" location="'О получении соответсвии  4'!A1" display="Получение заключения о соответсвии построенного, реконструированного объекта капитального строительства требованиям технических регламентов и проектной документации"/>
    <hyperlink ref="D16" location="'Постановлении о соответсвии 4'!A1" display="рррр"/>
    <hyperlink ref="E16" location="'Документы о соответсвии 4'!A1" display="Необходимые документы для получения заключения о соответсвии построенного, реконструированного объекта капитального строительства требованиям технических регламентов и проектной документации"/>
    <hyperlink ref="A19" location="'о КАДАСТРОВЫЙ УЧЕТ 4'!A1" display="ПОСТАНОВКА НА КАДАСТРОВЫЙ УЧЕТ ОБЪЕКТА НЕДВИЖИМОСТИ"/>
    <hyperlink ref="D19" location="'Регламент КАДАСТРОВЫЙ УЧЕТ 4'!A1" display="'Регламент КАДАСТРОВЫЙ УЧЕТ 4'!A1"/>
    <hyperlink ref="E19" location="'Документы КАДАСТРОВЫЙ УЧЕТ4'!A1" display="'Документы КАДАСТРОВЫЙ УЧЕТ4'!A1"/>
    <hyperlink ref="A17" location="'о подготовке тех плана 4'!A1" display="Подготовка технического плана"/>
    <hyperlink ref="A9" location="'о изыскания и подг 4'!A1" display="Проведение изысканий и подготовка проектной документации"/>
    <hyperlink ref="A13" location="'О 4 7'!A1" display="НАПРАВЛЕНИЕ ИЗВЕЩЕНИЯ О НАЧАЛЕ СТРОИТЕЛЬСТВА, РЕКОНСТРУКЦИЯ ОБЪЕКТА КАПИТАЛЬНОГО СТРОИТЕЛЬСТВА "/>
    <hyperlink ref="A14" location="'О 4 8'!A1" display="РАССМОТРЕНИЕ ИЗВЕЩЕНИЯ О НАЧАЛЕ СТРОИТЕЛЬСВА, РЕКОНСТРУКЦИЯ ОБЪЕКТА КАПСТРОИТЕЛЬСТВА И ВЫДАЧА ПРОГРАММЫ ПРОВЕРОК"/>
    <hyperlink ref="D14" location="'ПОСТАНОВЛЕНИЕ 4 8'!A1" display="'ПОСТАНОВЛЕНИЕ 4 8'!A1"/>
    <hyperlink ref="D13" location="'ПОСТАНОВЛЕНИИ 4 7'!A1" display="Заявление"/>
  </hyperlinks>
  <pageMargins left="0.7" right="0.7" top="0.75" bottom="0.75" header="0.3" footer="0.3"/>
  <pageSetup paperSize="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95"/>
  <sheetViews>
    <sheetView workbookViewId="0">
      <selection activeCell="B1" sqref="B1"/>
    </sheetView>
  </sheetViews>
  <sheetFormatPr defaultRowHeight="15" x14ac:dyDescent="0.25"/>
  <cols>
    <col min="2" max="2" width="119" customWidth="1"/>
  </cols>
  <sheetData>
    <row r="1" spans="2:2" x14ac:dyDescent="0.25">
      <c r="B1" s="4" t="s">
        <v>10</v>
      </c>
    </row>
    <row r="2" spans="2:2" ht="15.75" x14ac:dyDescent="0.25">
      <c r="B2" s="165" t="s">
        <v>3470</v>
      </c>
    </row>
    <row r="3" spans="2:2" ht="15.75" x14ac:dyDescent="0.25">
      <c r="B3" s="166" t="s">
        <v>3471</v>
      </c>
    </row>
    <row r="4" spans="2:2" ht="78.75" x14ac:dyDescent="0.25">
      <c r="B4" s="165" t="s">
        <v>3472</v>
      </c>
    </row>
    <row r="5" spans="2:2" x14ac:dyDescent="0.25">
      <c r="B5" s="167" t="s">
        <v>163</v>
      </c>
    </row>
    <row r="6" spans="2:2" x14ac:dyDescent="0.25">
      <c r="B6" s="167" t="s">
        <v>3473</v>
      </c>
    </row>
    <row r="7" spans="2:2" x14ac:dyDescent="0.25">
      <c r="B7" s="167" t="s">
        <v>3474</v>
      </c>
    </row>
    <row r="8" spans="2:2" x14ac:dyDescent="0.25">
      <c r="B8" s="167" t="s">
        <v>3475</v>
      </c>
    </row>
    <row r="9" spans="2:2" x14ac:dyDescent="0.25">
      <c r="B9" s="167" t="s">
        <v>3476</v>
      </c>
    </row>
    <row r="10" spans="2:2" ht="18" x14ac:dyDescent="0.25">
      <c r="B10" s="168" t="s">
        <v>3477</v>
      </c>
    </row>
    <row r="11" spans="2:2" ht="15.75" x14ac:dyDescent="0.25">
      <c r="B11" s="165" t="s">
        <v>3478</v>
      </c>
    </row>
    <row r="12" spans="2:2" ht="15.75" x14ac:dyDescent="0.25">
      <c r="B12" s="169" t="s">
        <v>3479</v>
      </c>
    </row>
    <row r="13" spans="2:2" ht="78.75" x14ac:dyDescent="0.25">
      <c r="B13" s="170" t="s">
        <v>3480</v>
      </c>
    </row>
    <row r="14" spans="2:2" ht="157.5" x14ac:dyDescent="0.25">
      <c r="B14" s="170" t="s">
        <v>3481</v>
      </c>
    </row>
    <row r="15" spans="2:2" ht="15.75" x14ac:dyDescent="0.25">
      <c r="B15" s="170" t="s">
        <v>3482</v>
      </c>
    </row>
    <row r="16" spans="2:2" ht="31.5" x14ac:dyDescent="0.25">
      <c r="B16" s="170" t="s">
        <v>3483</v>
      </c>
    </row>
    <row r="17" spans="2:2" ht="31.5" x14ac:dyDescent="0.25">
      <c r="B17" s="170" t="s">
        <v>3484</v>
      </c>
    </row>
    <row r="18" spans="2:2" ht="31.5" x14ac:dyDescent="0.25">
      <c r="B18" s="170" t="s">
        <v>3485</v>
      </c>
    </row>
    <row r="19" spans="2:2" ht="31.5" x14ac:dyDescent="0.25">
      <c r="B19" s="170" t="s">
        <v>3486</v>
      </c>
    </row>
    <row r="20" spans="2:2" ht="31.5" x14ac:dyDescent="0.25">
      <c r="B20" s="170" t="s">
        <v>3487</v>
      </c>
    </row>
    <row r="21" spans="2:2" ht="78.75" x14ac:dyDescent="0.25">
      <c r="B21" s="170" t="s">
        <v>3488</v>
      </c>
    </row>
    <row r="22" spans="2:2" ht="31.5" x14ac:dyDescent="0.25">
      <c r="B22" s="169" t="s">
        <v>3489</v>
      </c>
    </row>
    <row r="23" spans="2:2" ht="90" x14ac:dyDescent="0.25">
      <c r="B23" s="24" t="s">
        <v>3490</v>
      </c>
    </row>
    <row r="24" spans="2:2" ht="78.75" x14ac:dyDescent="0.25">
      <c r="B24" s="170" t="s">
        <v>3491</v>
      </c>
    </row>
    <row r="25" spans="2:2" ht="31.5" x14ac:dyDescent="0.25">
      <c r="B25" s="170" t="s">
        <v>3492</v>
      </c>
    </row>
    <row r="26" spans="2:2" ht="15.75" x14ac:dyDescent="0.25">
      <c r="B26" s="170" t="s">
        <v>3493</v>
      </c>
    </row>
    <row r="27" spans="2:2" ht="15.75" x14ac:dyDescent="0.25">
      <c r="B27" s="170" t="s">
        <v>3494</v>
      </c>
    </row>
    <row r="28" spans="2:2" ht="15.75" x14ac:dyDescent="0.25">
      <c r="B28" s="170" t="s">
        <v>3495</v>
      </c>
    </row>
    <row r="29" spans="2:2" ht="15.75" x14ac:dyDescent="0.25">
      <c r="B29" s="170" t="s">
        <v>3496</v>
      </c>
    </row>
    <row r="30" spans="2:2" ht="31.5" x14ac:dyDescent="0.25">
      <c r="B30" s="170" t="s">
        <v>3497</v>
      </c>
    </row>
    <row r="31" spans="2:2" ht="15.75" x14ac:dyDescent="0.25">
      <c r="B31" s="170" t="s">
        <v>3498</v>
      </c>
    </row>
    <row r="32" spans="2:2" ht="63" x14ac:dyDescent="0.25">
      <c r="B32" s="170" t="s">
        <v>3499</v>
      </c>
    </row>
    <row r="33" spans="2:2" ht="15.75" x14ac:dyDescent="0.25">
      <c r="B33" s="170" t="s">
        <v>3500</v>
      </c>
    </row>
    <row r="34" spans="2:2" ht="45" x14ac:dyDescent="0.25">
      <c r="B34" s="24" t="s">
        <v>3501</v>
      </c>
    </row>
    <row r="35" spans="2:2" ht="15.75" x14ac:dyDescent="0.25">
      <c r="B35" s="170" t="s">
        <v>3502</v>
      </c>
    </row>
    <row r="36" spans="2:2" ht="31.5" x14ac:dyDescent="0.25">
      <c r="B36" s="170" t="s">
        <v>3503</v>
      </c>
    </row>
    <row r="37" spans="2:2" ht="31.5" x14ac:dyDescent="0.25">
      <c r="B37" s="170" t="s">
        <v>3504</v>
      </c>
    </row>
    <row r="38" spans="2:2" ht="31.5" x14ac:dyDescent="0.25">
      <c r="B38" s="170" t="s">
        <v>3505</v>
      </c>
    </row>
    <row r="39" spans="2:2" ht="31.5" x14ac:dyDescent="0.25">
      <c r="B39" s="170" t="s">
        <v>3506</v>
      </c>
    </row>
    <row r="40" spans="2:2" ht="63" x14ac:dyDescent="0.25">
      <c r="B40" s="170" t="s">
        <v>3507</v>
      </c>
    </row>
    <row r="41" spans="2:2" ht="31.5" x14ac:dyDescent="0.25">
      <c r="B41" s="170" t="s">
        <v>3508</v>
      </c>
    </row>
    <row r="42" spans="2:2" ht="78.75" x14ac:dyDescent="0.25">
      <c r="B42" s="170" t="s">
        <v>3509</v>
      </c>
    </row>
    <row r="43" spans="2:2" ht="135" x14ac:dyDescent="0.25">
      <c r="B43" s="24" t="s">
        <v>3510</v>
      </c>
    </row>
    <row r="44" spans="2:2" ht="78.75" x14ac:dyDescent="0.25">
      <c r="B44" s="170" t="s">
        <v>3511</v>
      </c>
    </row>
    <row r="45" spans="2:2" ht="60" x14ac:dyDescent="0.25">
      <c r="B45" s="24" t="s">
        <v>3512</v>
      </c>
    </row>
    <row r="46" spans="2:2" ht="31.5" x14ac:dyDescent="0.25">
      <c r="B46" s="169" t="s">
        <v>3513</v>
      </c>
    </row>
    <row r="47" spans="2:2" ht="31.5" x14ac:dyDescent="0.25">
      <c r="B47" s="170" t="s">
        <v>3514</v>
      </c>
    </row>
    <row r="48" spans="2:2" ht="63" x14ac:dyDescent="0.25">
      <c r="B48" s="170" t="s">
        <v>3515</v>
      </c>
    </row>
    <row r="49" spans="2:2" ht="47.25" x14ac:dyDescent="0.25">
      <c r="B49" s="170" t="s">
        <v>3516</v>
      </c>
    </row>
    <row r="50" spans="2:2" ht="15.75" x14ac:dyDescent="0.25">
      <c r="B50" s="170" t="s">
        <v>3517</v>
      </c>
    </row>
    <row r="51" spans="2:2" ht="47.25" x14ac:dyDescent="0.25">
      <c r="B51" s="170" t="s">
        <v>3518</v>
      </c>
    </row>
    <row r="52" spans="2:2" ht="31.5" x14ac:dyDescent="0.25">
      <c r="B52" s="170" t="s">
        <v>3519</v>
      </c>
    </row>
    <row r="53" spans="2:2" ht="30" x14ac:dyDescent="0.25">
      <c r="B53" s="24" t="s">
        <v>3520</v>
      </c>
    </row>
    <row r="54" spans="2:2" ht="15.75" x14ac:dyDescent="0.25">
      <c r="B54" s="170" t="s">
        <v>3521</v>
      </c>
    </row>
    <row r="55" spans="2:2" ht="63" x14ac:dyDescent="0.25">
      <c r="B55" s="170" t="s">
        <v>3522</v>
      </c>
    </row>
    <row r="56" spans="2:2" ht="31.5" x14ac:dyDescent="0.25">
      <c r="B56" s="170" t="s">
        <v>3523</v>
      </c>
    </row>
    <row r="57" spans="2:2" ht="31.5" x14ac:dyDescent="0.25">
      <c r="B57" s="170" t="s">
        <v>3524</v>
      </c>
    </row>
    <row r="58" spans="2:2" ht="15.75" x14ac:dyDescent="0.25">
      <c r="B58" s="170" t="s">
        <v>3525</v>
      </c>
    </row>
    <row r="59" spans="2:2" ht="15.75" x14ac:dyDescent="0.25">
      <c r="B59" s="170" t="s">
        <v>3526</v>
      </c>
    </row>
    <row r="60" spans="2:2" ht="30" x14ac:dyDescent="0.25">
      <c r="B60" s="24" t="s">
        <v>3527</v>
      </c>
    </row>
    <row r="61" spans="2:2" ht="31.5" x14ac:dyDescent="0.25">
      <c r="B61" s="170" t="s">
        <v>3528</v>
      </c>
    </row>
    <row r="62" spans="2:2" ht="31.5" x14ac:dyDescent="0.25">
      <c r="B62" s="170" t="s">
        <v>3529</v>
      </c>
    </row>
    <row r="63" spans="2:2" ht="47.25" x14ac:dyDescent="0.25">
      <c r="B63" s="170" t="s">
        <v>3530</v>
      </c>
    </row>
    <row r="64" spans="2:2" ht="94.5" x14ac:dyDescent="0.25">
      <c r="B64" s="170" t="s">
        <v>3531</v>
      </c>
    </row>
    <row r="65" spans="2:2" ht="31.5" x14ac:dyDescent="0.25">
      <c r="B65" s="170" t="s">
        <v>3532</v>
      </c>
    </row>
    <row r="66" spans="2:2" ht="110.25" x14ac:dyDescent="0.25">
      <c r="B66" s="170" t="s">
        <v>3533</v>
      </c>
    </row>
    <row r="67" spans="2:2" ht="78.75" x14ac:dyDescent="0.25">
      <c r="B67" s="170" t="s">
        <v>3534</v>
      </c>
    </row>
    <row r="68" spans="2:2" ht="45" x14ac:dyDescent="0.25">
      <c r="B68" s="24" t="s">
        <v>3535</v>
      </c>
    </row>
    <row r="69" spans="2:2" ht="63" x14ac:dyDescent="0.25">
      <c r="B69" s="170" t="s">
        <v>3536</v>
      </c>
    </row>
    <row r="70" spans="2:2" ht="78.75" x14ac:dyDescent="0.25">
      <c r="B70" s="170" t="s">
        <v>3537</v>
      </c>
    </row>
    <row r="71" spans="2:2" ht="94.5" x14ac:dyDescent="0.25">
      <c r="B71" s="170" t="s">
        <v>3538</v>
      </c>
    </row>
    <row r="72" spans="2:2" ht="47.25" x14ac:dyDescent="0.25">
      <c r="B72" s="170" t="s">
        <v>3539</v>
      </c>
    </row>
    <row r="73" spans="2:2" ht="63" x14ac:dyDescent="0.25">
      <c r="B73" s="170" t="s">
        <v>3540</v>
      </c>
    </row>
    <row r="74" spans="2:2" ht="31.5" x14ac:dyDescent="0.25">
      <c r="B74" s="170" t="s">
        <v>3541</v>
      </c>
    </row>
    <row r="75" spans="2:2" ht="47.25" x14ac:dyDescent="0.25">
      <c r="B75" s="170" t="s">
        <v>3542</v>
      </c>
    </row>
    <row r="76" spans="2:2" ht="120" x14ac:dyDescent="0.25">
      <c r="B76" s="24" t="s">
        <v>3543</v>
      </c>
    </row>
    <row r="77" spans="2:2" ht="63" x14ac:dyDescent="0.25">
      <c r="B77" s="170" t="s">
        <v>3544</v>
      </c>
    </row>
    <row r="78" spans="2:2" ht="47.25" x14ac:dyDescent="0.25">
      <c r="B78" s="170" t="s">
        <v>3545</v>
      </c>
    </row>
    <row r="79" spans="2:2" ht="31.5" x14ac:dyDescent="0.25">
      <c r="B79" s="170" t="s">
        <v>3546</v>
      </c>
    </row>
    <row r="80" spans="2:2" ht="78.75" x14ac:dyDescent="0.25">
      <c r="B80" s="170" t="s">
        <v>3547</v>
      </c>
    </row>
    <row r="81" spans="2:2" ht="31.5" x14ac:dyDescent="0.25">
      <c r="B81" s="170" t="s">
        <v>3548</v>
      </c>
    </row>
    <row r="82" spans="2:2" ht="31.5" x14ac:dyDescent="0.25">
      <c r="B82" s="169" t="s">
        <v>3549</v>
      </c>
    </row>
    <row r="83" spans="2:2" ht="120" x14ac:dyDescent="0.25">
      <c r="B83" s="24" t="s">
        <v>3550</v>
      </c>
    </row>
    <row r="84" spans="2:2" ht="30" x14ac:dyDescent="0.25">
      <c r="B84" s="24" t="s">
        <v>3551</v>
      </c>
    </row>
    <row r="85" spans="2:2" ht="31.5" x14ac:dyDescent="0.25">
      <c r="B85" s="170" t="s">
        <v>3552</v>
      </c>
    </row>
    <row r="86" spans="2:2" ht="47.25" x14ac:dyDescent="0.25">
      <c r="B86" s="170" t="s">
        <v>3553</v>
      </c>
    </row>
    <row r="87" spans="2:2" ht="31.5" x14ac:dyDescent="0.25">
      <c r="B87" s="170" t="s">
        <v>3554</v>
      </c>
    </row>
    <row r="88" spans="2:2" ht="75" x14ac:dyDescent="0.25">
      <c r="B88" s="24" t="s">
        <v>3555</v>
      </c>
    </row>
    <row r="89" spans="2:2" ht="105" x14ac:dyDescent="0.25">
      <c r="B89" s="24" t="s">
        <v>3556</v>
      </c>
    </row>
    <row r="90" spans="2:2" ht="63" x14ac:dyDescent="0.25">
      <c r="B90" s="169" t="s">
        <v>3557</v>
      </c>
    </row>
    <row r="91" spans="2:2" ht="63" x14ac:dyDescent="0.25">
      <c r="B91" s="170" t="s">
        <v>3558</v>
      </c>
    </row>
    <row r="92" spans="2:2" ht="78.75" x14ac:dyDescent="0.25">
      <c r="B92" s="170" t="s">
        <v>3559</v>
      </c>
    </row>
    <row r="93" spans="2:2" ht="78.75" x14ac:dyDescent="0.25">
      <c r="B93" s="170" t="s">
        <v>3560</v>
      </c>
    </row>
    <row r="94" spans="2:2" ht="47.25" x14ac:dyDescent="0.25">
      <c r="B94" s="170" t="s">
        <v>3561</v>
      </c>
    </row>
    <row r="95" spans="2:2" ht="63" x14ac:dyDescent="0.25">
      <c r="B95" s="170" t="s">
        <v>3562</v>
      </c>
    </row>
  </sheetData>
  <hyperlinks>
    <hyperlink ref="B1" location="'Калькулятор 4'!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4.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9.8554687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95"/>
  <sheetViews>
    <sheetView workbookViewId="0">
      <selection activeCell="B1" sqref="B1"/>
    </sheetView>
  </sheetViews>
  <sheetFormatPr defaultRowHeight="15" x14ac:dyDescent="0.25"/>
  <cols>
    <col min="2" max="2" width="96.42578125" customWidth="1"/>
  </cols>
  <sheetData>
    <row r="1" spans="2:2" x14ac:dyDescent="0.25">
      <c r="B1" s="4" t="s">
        <v>10</v>
      </c>
    </row>
    <row r="2" spans="2:2" ht="31.5" x14ac:dyDescent="0.25">
      <c r="B2" s="165" t="s">
        <v>3470</v>
      </c>
    </row>
    <row r="3" spans="2:2" ht="15.75" x14ac:dyDescent="0.25">
      <c r="B3" s="166" t="s">
        <v>3471</v>
      </c>
    </row>
    <row r="4" spans="2:2" ht="110.25" x14ac:dyDescent="0.25">
      <c r="B4" s="165" t="s">
        <v>3472</v>
      </c>
    </row>
    <row r="5" spans="2:2" x14ac:dyDescent="0.25">
      <c r="B5" s="167" t="s">
        <v>163</v>
      </c>
    </row>
    <row r="6" spans="2:2" x14ac:dyDescent="0.25">
      <c r="B6" s="167" t="s">
        <v>3473</v>
      </c>
    </row>
    <row r="7" spans="2:2" x14ac:dyDescent="0.25">
      <c r="B7" s="167" t="s">
        <v>3474</v>
      </c>
    </row>
    <row r="8" spans="2:2" x14ac:dyDescent="0.25">
      <c r="B8" s="167" t="s">
        <v>3475</v>
      </c>
    </row>
    <row r="9" spans="2:2" x14ac:dyDescent="0.25">
      <c r="B9" s="167" t="s">
        <v>3476</v>
      </c>
    </row>
    <row r="10" spans="2:2" ht="18" x14ac:dyDescent="0.25">
      <c r="B10" s="168" t="s">
        <v>3477</v>
      </c>
    </row>
    <row r="11" spans="2:2" ht="15.75" x14ac:dyDescent="0.25">
      <c r="B11" s="165" t="s">
        <v>3478</v>
      </c>
    </row>
    <row r="12" spans="2:2" ht="15.75" x14ac:dyDescent="0.25">
      <c r="B12" s="169" t="s">
        <v>3479</v>
      </c>
    </row>
    <row r="13" spans="2:2" ht="94.5" x14ac:dyDescent="0.25">
      <c r="B13" s="170" t="s">
        <v>3480</v>
      </c>
    </row>
    <row r="14" spans="2:2" ht="204.75" x14ac:dyDescent="0.25">
      <c r="B14" s="170" t="s">
        <v>3481</v>
      </c>
    </row>
    <row r="15" spans="2:2" ht="31.5" x14ac:dyDescent="0.25">
      <c r="B15" s="170" t="s">
        <v>3482</v>
      </c>
    </row>
    <row r="16" spans="2:2" ht="31.5" x14ac:dyDescent="0.25">
      <c r="B16" s="170" t="s">
        <v>3483</v>
      </c>
    </row>
    <row r="17" spans="2:2" ht="47.25" x14ac:dyDescent="0.25">
      <c r="B17" s="170" t="s">
        <v>3484</v>
      </c>
    </row>
    <row r="18" spans="2:2" ht="31.5" x14ac:dyDescent="0.25">
      <c r="B18" s="170" t="s">
        <v>3485</v>
      </c>
    </row>
    <row r="19" spans="2:2" ht="47.25" x14ac:dyDescent="0.25">
      <c r="B19" s="170" t="s">
        <v>3486</v>
      </c>
    </row>
    <row r="20" spans="2:2" ht="47.25" x14ac:dyDescent="0.25">
      <c r="B20" s="170" t="s">
        <v>3487</v>
      </c>
    </row>
    <row r="21" spans="2:2" ht="94.5" x14ac:dyDescent="0.25">
      <c r="B21" s="170" t="s">
        <v>3488</v>
      </c>
    </row>
    <row r="22" spans="2:2" ht="31.5" x14ac:dyDescent="0.25">
      <c r="B22" s="169" t="s">
        <v>3489</v>
      </c>
    </row>
    <row r="23" spans="2:2" ht="120" x14ac:dyDescent="0.25">
      <c r="B23" s="24" t="s">
        <v>3490</v>
      </c>
    </row>
    <row r="24" spans="2:2" ht="94.5" x14ac:dyDescent="0.25">
      <c r="B24" s="170" t="s">
        <v>3491</v>
      </c>
    </row>
    <row r="25" spans="2:2" ht="31.5" x14ac:dyDescent="0.25">
      <c r="B25" s="170" t="s">
        <v>3492</v>
      </c>
    </row>
    <row r="26" spans="2:2" ht="15.75" x14ac:dyDescent="0.25">
      <c r="B26" s="170" t="s">
        <v>3493</v>
      </c>
    </row>
    <row r="27" spans="2:2" ht="15.75" x14ac:dyDescent="0.25">
      <c r="B27" s="170" t="s">
        <v>3494</v>
      </c>
    </row>
    <row r="28" spans="2:2" ht="15.75" x14ac:dyDescent="0.25">
      <c r="B28" s="170" t="s">
        <v>3495</v>
      </c>
    </row>
    <row r="29" spans="2:2" ht="15.75" x14ac:dyDescent="0.25">
      <c r="B29" s="170" t="s">
        <v>3496</v>
      </c>
    </row>
    <row r="30" spans="2:2" ht="31.5" x14ac:dyDescent="0.25">
      <c r="B30" s="170" t="s">
        <v>3497</v>
      </c>
    </row>
    <row r="31" spans="2:2" ht="15.75" x14ac:dyDescent="0.25">
      <c r="B31" s="170" t="s">
        <v>3498</v>
      </c>
    </row>
    <row r="32" spans="2:2" ht="78.75" x14ac:dyDescent="0.25">
      <c r="B32" s="170" t="s">
        <v>3499</v>
      </c>
    </row>
    <row r="33" spans="2:2" ht="15.75" x14ac:dyDescent="0.25">
      <c r="B33" s="170" t="s">
        <v>3500</v>
      </c>
    </row>
    <row r="34" spans="2:2" ht="60" x14ac:dyDescent="0.25">
      <c r="B34" s="24" t="s">
        <v>3501</v>
      </c>
    </row>
    <row r="35" spans="2:2" ht="15.75" x14ac:dyDescent="0.25">
      <c r="B35" s="170" t="s">
        <v>3502</v>
      </c>
    </row>
    <row r="36" spans="2:2" ht="31.5" x14ac:dyDescent="0.25">
      <c r="B36" s="170" t="s">
        <v>3503</v>
      </c>
    </row>
    <row r="37" spans="2:2" ht="31.5" x14ac:dyDescent="0.25">
      <c r="B37" s="170" t="s">
        <v>3504</v>
      </c>
    </row>
    <row r="38" spans="2:2" ht="31.5" x14ac:dyDescent="0.25">
      <c r="B38" s="170" t="s">
        <v>3505</v>
      </c>
    </row>
    <row r="39" spans="2:2" ht="47.25" x14ac:dyDescent="0.25">
      <c r="B39" s="170" t="s">
        <v>3506</v>
      </c>
    </row>
    <row r="40" spans="2:2" ht="78.75" x14ac:dyDescent="0.25">
      <c r="B40" s="170" t="s">
        <v>3507</v>
      </c>
    </row>
    <row r="41" spans="2:2" ht="31.5" x14ac:dyDescent="0.25">
      <c r="B41" s="170" t="s">
        <v>3508</v>
      </c>
    </row>
    <row r="42" spans="2:2" ht="110.25" x14ac:dyDescent="0.25">
      <c r="B42" s="170" t="s">
        <v>3509</v>
      </c>
    </row>
    <row r="43" spans="2:2" ht="165" x14ac:dyDescent="0.25">
      <c r="B43" s="24" t="s">
        <v>3510</v>
      </c>
    </row>
    <row r="44" spans="2:2" ht="94.5" x14ac:dyDescent="0.25">
      <c r="B44" s="170" t="s">
        <v>3511</v>
      </c>
    </row>
    <row r="45" spans="2:2" ht="75" x14ac:dyDescent="0.25">
      <c r="B45" s="24" t="s">
        <v>3512</v>
      </c>
    </row>
    <row r="46" spans="2:2" ht="31.5" x14ac:dyDescent="0.25">
      <c r="B46" s="169" t="s">
        <v>3513</v>
      </c>
    </row>
    <row r="47" spans="2:2" ht="31.5" x14ac:dyDescent="0.25">
      <c r="B47" s="170" t="s">
        <v>3514</v>
      </c>
    </row>
    <row r="48" spans="2:2" ht="78.75" x14ac:dyDescent="0.25">
      <c r="B48" s="170" t="s">
        <v>3515</v>
      </c>
    </row>
    <row r="49" spans="2:2" ht="47.25" x14ac:dyDescent="0.25">
      <c r="B49" s="170" t="s">
        <v>3516</v>
      </c>
    </row>
    <row r="50" spans="2:2" ht="15.75" x14ac:dyDescent="0.25">
      <c r="B50" s="170" t="s">
        <v>3517</v>
      </c>
    </row>
    <row r="51" spans="2:2" ht="63" x14ac:dyDescent="0.25">
      <c r="B51" s="170" t="s">
        <v>3518</v>
      </c>
    </row>
    <row r="52" spans="2:2" ht="47.25" x14ac:dyDescent="0.25">
      <c r="B52" s="170" t="s">
        <v>3519</v>
      </c>
    </row>
    <row r="53" spans="2:2" ht="30" x14ac:dyDescent="0.25">
      <c r="B53" s="24" t="s">
        <v>3520</v>
      </c>
    </row>
    <row r="54" spans="2:2" ht="15.75" x14ac:dyDescent="0.25">
      <c r="B54" s="170" t="s">
        <v>3521</v>
      </c>
    </row>
    <row r="55" spans="2:2" ht="94.5" x14ac:dyDescent="0.25">
      <c r="B55" s="170" t="s">
        <v>3522</v>
      </c>
    </row>
    <row r="56" spans="2:2" ht="47.25" x14ac:dyDescent="0.25">
      <c r="B56" s="170" t="s">
        <v>3523</v>
      </c>
    </row>
    <row r="57" spans="2:2" ht="31.5" x14ac:dyDescent="0.25">
      <c r="B57" s="170" t="s">
        <v>3524</v>
      </c>
    </row>
    <row r="58" spans="2:2" ht="31.5" x14ac:dyDescent="0.25">
      <c r="B58" s="170" t="s">
        <v>3525</v>
      </c>
    </row>
    <row r="59" spans="2:2" ht="31.5" x14ac:dyDescent="0.25">
      <c r="B59" s="170" t="s">
        <v>3526</v>
      </c>
    </row>
    <row r="60" spans="2:2" ht="30" x14ac:dyDescent="0.25">
      <c r="B60" s="24" t="s">
        <v>3527</v>
      </c>
    </row>
    <row r="61" spans="2:2" ht="31.5" x14ac:dyDescent="0.25">
      <c r="B61" s="170" t="s">
        <v>3528</v>
      </c>
    </row>
    <row r="62" spans="2:2" ht="47.25" x14ac:dyDescent="0.25">
      <c r="B62" s="170" t="s">
        <v>3529</v>
      </c>
    </row>
    <row r="63" spans="2:2" ht="47.25" x14ac:dyDescent="0.25">
      <c r="B63" s="170" t="s">
        <v>3530</v>
      </c>
    </row>
    <row r="64" spans="2:2" ht="110.25" x14ac:dyDescent="0.25">
      <c r="B64" s="170" t="s">
        <v>3531</v>
      </c>
    </row>
    <row r="65" spans="2:2" ht="47.25" x14ac:dyDescent="0.25">
      <c r="B65" s="170" t="s">
        <v>3532</v>
      </c>
    </row>
    <row r="66" spans="2:2" ht="157.5" x14ac:dyDescent="0.25">
      <c r="B66" s="170" t="s">
        <v>3533</v>
      </c>
    </row>
    <row r="67" spans="2:2" ht="94.5" x14ac:dyDescent="0.25">
      <c r="B67" s="170" t="s">
        <v>3534</v>
      </c>
    </row>
    <row r="68" spans="2:2" ht="60" x14ac:dyDescent="0.25">
      <c r="B68" s="24" t="s">
        <v>3535</v>
      </c>
    </row>
    <row r="69" spans="2:2" ht="78.75" x14ac:dyDescent="0.25">
      <c r="B69" s="170" t="s">
        <v>3536</v>
      </c>
    </row>
    <row r="70" spans="2:2" ht="94.5" x14ac:dyDescent="0.25">
      <c r="B70" s="170" t="s">
        <v>3537</v>
      </c>
    </row>
    <row r="71" spans="2:2" ht="126" x14ac:dyDescent="0.25">
      <c r="B71" s="170" t="s">
        <v>3538</v>
      </c>
    </row>
    <row r="72" spans="2:2" ht="63" x14ac:dyDescent="0.25">
      <c r="B72" s="170" t="s">
        <v>3539</v>
      </c>
    </row>
    <row r="73" spans="2:2" ht="94.5" x14ac:dyDescent="0.25">
      <c r="B73" s="170" t="s">
        <v>3540</v>
      </c>
    </row>
    <row r="74" spans="2:2" ht="31.5" x14ac:dyDescent="0.25">
      <c r="B74" s="170" t="s">
        <v>3541</v>
      </c>
    </row>
    <row r="75" spans="2:2" ht="47.25" x14ac:dyDescent="0.25">
      <c r="B75" s="170" t="s">
        <v>3542</v>
      </c>
    </row>
    <row r="76" spans="2:2" ht="150" x14ac:dyDescent="0.25">
      <c r="B76" s="24" t="s">
        <v>3543</v>
      </c>
    </row>
    <row r="77" spans="2:2" ht="63" x14ac:dyDescent="0.25">
      <c r="B77" s="170" t="s">
        <v>3544</v>
      </c>
    </row>
    <row r="78" spans="2:2" ht="47.25" x14ac:dyDescent="0.25">
      <c r="B78" s="170" t="s">
        <v>3545</v>
      </c>
    </row>
    <row r="79" spans="2:2" ht="47.25" x14ac:dyDescent="0.25">
      <c r="B79" s="170" t="s">
        <v>3546</v>
      </c>
    </row>
    <row r="80" spans="2:2" ht="94.5" x14ac:dyDescent="0.25">
      <c r="B80" s="170" t="s">
        <v>3547</v>
      </c>
    </row>
    <row r="81" spans="2:2" ht="47.25" x14ac:dyDescent="0.25">
      <c r="B81" s="170" t="s">
        <v>3548</v>
      </c>
    </row>
    <row r="82" spans="2:2" ht="31.5" x14ac:dyDescent="0.25">
      <c r="B82" s="169" t="s">
        <v>3549</v>
      </c>
    </row>
    <row r="83" spans="2:2" ht="165" x14ac:dyDescent="0.25">
      <c r="B83" s="24" t="s">
        <v>3550</v>
      </c>
    </row>
    <row r="84" spans="2:2" ht="30" x14ac:dyDescent="0.25">
      <c r="B84" s="24" t="s">
        <v>3551</v>
      </c>
    </row>
    <row r="85" spans="2:2" ht="31.5" x14ac:dyDescent="0.25">
      <c r="B85" s="170" t="s">
        <v>3552</v>
      </c>
    </row>
    <row r="86" spans="2:2" ht="63" x14ac:dyDescent="0.25">
      <c r="B86" s="170" t="s">
        <v>3553</v>
      </c>
    </row>
    <row r="87" spans="2:2" ht="47.25" x14ac:dyDescent="0.25">
      <c r="B87" s="170" t="s">
        <v>3554</v>
      </c>
    </row>
    <row r="88" spans="2:2" ht="90" x14ac:dyDescent="0.25">
      <c r="B88" s="24" t="s">
        <v>3555</v>
      </c>
    </row>
    <row r="89" spans="2:2" ht="120" x14ac:dyDescent="0.25">
      <c r="B89" s="24" t="s">
        <v>3556</v>
      </c>
    </row>
    <row r="90" spans="2:2" ht="78.75" x14ac:dyDescent="0.25">
      <c r="B90" s="169" t="s">
        <v>3557</v>
      </c>
    </row>
    <row r="91" spans="2:2" ht="78.75" x14ac:dyDescent="0.25">
      <c r="B91" s="170" t="s">
        <v>3558</v>
      </c>
    </row>
    <row r="92" spans="2:2" ht="110.25" x14ac:dyDescent="0.25">
      <c r="B92" s="170" t="s">
        <v>3559</v>
      </c>
    </row>
    <row r="93" spans="2:2" ht="110.25" x14ac:dyDescent="0.25">
      <c r="B93" s="170" t="s">
        <v>3560</v>
      </c>
    </row>
    <row r="94" spans="2:2" ht="63" x14ac:dyDescent="0.25">
      <c r="B94" s="170" t="s">
        <v>3561</v>
      </c>
    </row>
    <row r="95" spans="2:2" ht="78.75" x14ac:dyDescent="0.25">
      <c r="B95" s="170" t="s">
        <v>3562</v>
      </c>
    </row>
  </sheetData>
  <hyperlinks>
    <hyperlink ref="B1" location="'Калькулятор 4'!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4"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7"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376"/>
  <sheetViews>
    <sheetView workbookViewId="0">
      <selection activeCell="B1" sqref="B1"/>
    </sheetView>
  </sheetViews>
  <sheetFormatPr defaultRowHeight="15" x14ac:dyDescent="0.25"/>
  <cols>
    <col min="2" max="2" width="120.7109375" customWidth="1"/>
  </cols>
  <sheetData>
    <row r="1" spans="2:2" x14ac:dyDescent="0.25">
      <c r="B1" s="4" t="s">
        <v>10</v>
      </c>
    </row>
    <row r="4" spans="2:2" x14ac:dyDescent="0.25">
      <c r="B4" s="109"/>
    </row>
    <row r="5" spans="2:2" x14ac:dyDescent="0.25">
      <c r="B5" s="109"/>
    </row>
    <row r="7" spans="2:2" ht="18.75" x14ac:dyDescent="0.25">
      <c r="B7" s="110" t="s">
        <v>1808</v>
      </c>
    </row>
    <row r="8" spans="2:2" ht="18.75" x14ac:dyDescent="0.25">
      <c r="B8" s="111" t="s">
        <v>101</v>
      </c>
    </row>
    <row r="9" spans="2:2" ht="18.75" x14ac:dyDescent="0.25">
      <c r="B9" s="50"/>
    </row>
    <row r="10" spans="2:2" ht="18.75" x14ac:dyDescent="0.25">
      <c r="B10" s="50"/>
    </row>
    <row r="11" spans="2:2" ht="18.75" x14ac:dyDescent="0.25">
      <c r="B11" s="50" t="s">
        <v>1809</v>
      </c>
    </row>
    <row r="12" spans="2:2" x14ac:dyDescent="0.25">
      <c r="B12" s="112" t="s">
        <v>1810</v>
      </c>
    </row>
    <row r="13" spans="2:2" ht="18.75" x14ac:dyDescent="0.25">
      <c r="B13" s="36" t="s">
        <v>1811</v>
      </c>
    </row>
    <row r="14" spans="2:2" ht="18.75" x14ac:dyDescent="0.25">
      <c r="B14" s="36" t="s">
        <v>1812</v>
      </c>
    </row>
    <row r="15" spans="2:2" ht="18.75" x14ac:dyDescent="0.25">
      <c r="B15" s="36" t="s">
        <v>1813</v>
      </c>
    </row>
    <row r="16" spans="2:2" ht="18.75" x14ac:dyDescent="0.25">
      <c r="B16" s="36" t="s">
        <v>1814</v>
      </c>
    </row>
    <row r="17" spans="2:2" ht="18.75" x14ac:dyDescent="0.25">
      <c r="B17" s="36" t="s">
        <v>1815</v>
      </c>
    </row>
    <row r="18" spans="2:2" ht="18.75" x14ac:dyDescent="0.25">
      <c r="B18" s="36" t="s">
        <v>1816</v>
      </c>
    </row>
    <row r="19" spans="2:2" ht="18.75" x14ac:dyDescent="0.25">
      <c r="B19" s="36" t="s">
        <v>1817</v>
      </c>
    </row>
    <row r="20" spans="2:2" ht="18.75" x14ac:dyDescent="0.25">
      <c r="B20" s="36" t="s">
        <v>1818</v>
      </c>
    </row>
    <row r="21" spans="2:2" ht="112.5" x14ac:dyDescent="0.25">
      <c r="B21" s="40" t="s">
        <v>1819</v>
      </c>
    </row>
    <row r="22" spans="2:2" ht="75" x14ac:dyDescent="0.25">
      <c r="B22" s="40" t="s">
        <v>1820</v>
      </c>
    </row>
    <row r="23" spans="2:2" ht="75" x14ac:dyDescent="0.25">
      <c r="B23" s="40" t="s">
        <v>1821</v>
      </c>
    </row>
    <row r="24" spans="2:2" ht="37.5" x14ac:dyDescent="0.25">
      <c r="B24" s="40" t="s">
        <v>1822</v>
      </c>
    </row>
    <row r="25" spans="2:2" ht="18.75" x14ac:dyDescent="0.25">
      <c r="B25" s="40" t="s">
        <v>1823</v>
      </c>
    </row>
    <row r="26" spans="2:2" ht="30" x14ac:dyDescent="0.25">
      <c r="B26" s="3" t="s">
        <v>1824</v>
      </c>
    </row>
    <row r="27" spans="2:2" ht="18.75" x14ac:dyDescent="0.25">
      <c r="B27" s="40" t="s">
        <v>1825</v>
      </c>
    </row>
    <row r="28" spans="2:2" ht="18.75" x14ac:dyDescent="0.25">
      <c r="B28" s="40" t="s">
        <v>1826</v>
      </c>
    </row>
    <row r="29" spans="2:2" ht="18.75" x14ac:dyDescent="0.25">
      <c r="B29" s="113" t="s">
        <v>1827</v>
      </c>
    </row>
    <row r="30" spans="2:2" ht="18.75" x14ac:dyDescent="0.25">
      <c r="B30" s="114" t="s">
        <v>273</v>
      </c>
    </row>
    <row r="31" spans="2:2" ht="18.75" x14ac:dyDescent="0.25">
      <c r="B31" s="114" t="s">
        <v>163</v>
      </c>
    </row>
    <row r="32" spans="2:2" ht="18.75" x14ac:dyDescent="0.25">
      <c r="B32" s="39" t="s">
        <v>1828</v>
      </c>
    </row>
    <row r="33" spans="2:2" ht="21.75" x14ac:dyDescent="0.25">
      <c r="B33" s="115" t="s">
        <v>7</v>
      </c>
    </row>
    <row r="34" spans="2:2" ht="18.75" x14ac:dyDescent="0.25">
      <c r="B34" s="36" t="s">
        <v>1829</v>
      </c>
    </row>
    <row r="35" spans="2:2" ht="18.75" x14ac:dyDescent="0.25">
      <c r="B35" s="36" t="s">
        <v>1830</v>
      </c>
    </row>
    <row r="36" spans="2:2" ht="18.75" x14ac:dyDescent="0.25">
      <c r="B36" s="36" t="s">
        <v>1831</v>
      </c>
    </row>
    <row r="37" spans="2:2" ht="18.75" x14ac:dyDescent="0.25">
      <c r="B37" s="36" t="s">
        <v>1832</v>
      </c>
    </row>
    <row r="38" spans="2:2" ht="18.75" x14ac:dyDescent="0.25">
      <c r="B38" s="36" t="s">
        <v>1833</v>
      </c>
    </row>
    <row r="39" spans="2:2" ht="18.75" x14ac:dyDescent="0.25">
      <c r="B39" s="36" t="s">
        <v>1834</v>
      </c>
    </row>
    <row r="40" spans="2:2" ht="18.75" x14ac:dyDescent="0.25">
      <c r="B40" s="36" t="s">
        <v>1835</v>
      </c>
    </row>
    <row r="41" spans="2:2" ht="18.75" x14ac:dyDescent="0.25">
      <c r="B41" s="36" t="s">
        <v>1836</v>
      </c>
    </row>
    <row r="42" spans="2:2" ht="18.75" x14ac:dyDescent="0.25">
      <c r="B42" s="36" t="s">
        <v>1837</v>
      </c>
    </row>
    <row r="43" spans="2:2" ht="18.75" x14ac:dyDescent="0.25">
      <c r="B43" s="38" t="s">
        <v>1810</v>
      </c>
    </row>
    <row r="44" spans="2:2" ht="18.75" x14ac:dyDescent="0.25">
      <c r="B44" s="38" t="s">
        <v>1838</v>
      </c>
    </row>
    <row r="46" spans="2:2" ht="18.75" x14ac:dyDescent="0.25">
      <c r="B46" s="36" t="s">
        <v>122</v>
      </c>
    </row>
    <row r="47" spans="2:2" ht="18.75" x14ac:dyDescent="0.25">
      <c r="B47" s="49" t="s">
        <v>1839</v>
      </c>
    </row>
    <row r="48" spans="2:2" ht="225" x14ac:dyDescent="0.25">
      <c r="B48" s="40" t="s">
        <v>1840</v>
      </c>
    </row>
    <row r="49" spans="2:2" ht="93.75" x14ac:dyDescent="0.25">
      <c r="B49" s="40" t="s">
        <v>1841</v>
      </c>
    </row>
    <row r="50" spans="2:2" ht="150" x14ac:dyDescent="0.25">
      <c r="B50" s="40" t="s">
        <v>1842</v>
      </c>
    </row>
    <row r="51" spans="2:2" ht="18.75" x14ac:dyDescent="0.25">
      <c r="B51" s="36" t="s">
        <v>166</v>
      </c>
    </row>
    <row r="52" spans="2:2" ht="56.25" x14ac:dyDescent="0.25">
      <c r="B52" s="40" t="s">
        <v>1843</v>
      </c>
    </row>
    <row r="53" spans="2:2" ht="18.75" x14ac:dyDescent="0.25">
      <c r="B53" s="36" t="s">
        <v>167</v>
      </c>
    </row>
    <row r="54" spans="2:2" ht="18.75" x14ac:dyDescent="0.25">
      <c r="B54" s="36" t="s">
        <v>1736</v>
      </c>
    </row>
    <row r="55" spans="2:2" ht="56.25" x14ac:dyDescent="0.25">
      <c r="B55" s="119" t="s">
        <v>1844</v>
      </c>
    </row>
    <row r="56" spans="2:2" ht="94.5" x14ac:dyDescent="0.25">
      <c r="B56" s="119" t="s">
        <v>1845</v>
      </c>
    </row>
    <row r="57" spans="2:2" ht="56.25" x14ac:dyDescent="0.25">
      <c r="B57" s="119" t="s">
        <v>1846</v>
      </c>
    </row>
    <row r="58" spans="2:2" ht="37.5" x14ac:dyDescent="0.25">
      <c r="B58" s="20" t="s">
        <v>1847</v>
      </c>
    </row>
    <row r="59" spans="2:2" ht="56.25" x14ac:dyDescent="0.25">
      <c r="B59" s="119" t="s">
        <v>1848</v>
      </c>
    </row>
    <row r="60" spans="2:2" ht="37.5" x14ac:dyDescent="0.25">
      <c r="B60" s="20" t="s">
        <v>1849</v>
      </c>
    </row>
    <row r="61" spans="2:2" ht="18.75" x14ac:dyDescent="0.25">
      <c r="B61" s="20" t="s">
        <v>1850</v>
      </c>
    </row>
    <row r="62" spans="2:2" ht="45" x14ac:dyDescent="0.25">
      <c r="B62" s="119" t="s">
        <v>1851</v>
      </c>
    </row>
    <row r="63" spans="2:2" ht="56.25" x14ac:dyDescent="0.25">
      <c r="B63" s="40" t="s">
        <v>1852</v>
      </c>
    </row>
    <row r="64" spans="2:2" ht="56.25" x14ac:dyDescent="0.25">
      <c r="B64" s="40" t="s">
        <v>1853</v>
      </c>
    </row>
    <row r="65" spans="2:2" ht="37.5" x14ac:dyDescent="0.25">
      <c r="B65" s="40" t="s">
        <v>1854</v>
      </c>
    </row>
    <row r="66" spans="2:2" ht="18.75" x14ac:dyDescent="0.25">
      <c r="B66" s="40" t="s">
        <v>1855</v>
      </c>
    </row>
    <row r="67" spans="2:2" ht="18.75" x14ac:dyDescent="0.25">
      <c r="B67" s="40" t="s">
        <v>1856</v>
      </c>
    </row>
    <row r="68" spans="2:2" ht="18.75" x14ac:dyDescent="0.25">
      <c r="B68" s="40" t="s">
        <v>1857</v>
      </c>
    </row>
    <row r="69" spans="2:2" ht="18.75" x14ac:dyDescent="0.25">
      <c r="B69" s="40" t="s">
        <v>1858</v>
      </c>
    </row>
    <row r="70" spans="2:2" ht="18.75" x14ac:dyDescent="0.25">
      <c r="B70" s="40" t="s">
        <v>1859</v>
      </c>
    </row>
    <row r="71" spans="2:2" ht="18.75" x14ac:dyDescent="0.25">
      <c r="B71" s="40" t="s">
        <v>1860</v>
      </c>
    </row>
    <row r="72" spans="2:2" ht="75" x14ac:dyDescent="0.25">
      <c r="B72" s="40" t="s">
        <v>1861</v>
      </c>
    </row>
    <row r="73" spans="2:2" ht="56.25" x14ac:dyDescent="0.25">
      <c r="B73" s="40" t="s">
        <v>1862</v>
      </c>
    </row>
    <row r="74" spans="2:2" ht="18.75" x14ac:dyDescent="0.25">
      <c r="B74" s="36" t="s">
        <v>459</v>
      </c>
    </row>
    <row r="75" spans="2:2" ht="18.75" x14ac:dyDescent="0.25">
      <c r="B75" s="49" t="s">
        <v>460</v>
      </c>
    </row>
    <row r="76" spans="2:2" ht="37.5" x14ac:dyDescent="0.25">
      <c r="B76" s="40" t="s">
        <v>1863</v>
      </c>
    </row>
    <row r="77" spans="2:2" ht="18.75" x14ac:dyDescent="0.25">
      <c r="B77" s="36" t="s">
        <v>1864</v>
      </c>
    </row>
    <row r="78" spans="2:2" ht="18.75" x14ac:dyDescent="0.25">
      <c r="B78" s="36" t="s">
        <v>1865</v>
      </c>
    </row>
    <row r="79" spans="2:2" ht="75" x14ac:dyDescent="0.25">
      <c r="B79" s="40" t="s">
        <v>1866</v>
      </c>
    </row>
    <row r="80" spans="2:2" ht="37.5" x14ac:dyDescent="0.25">
      <c r="B80" s="40" t="s">
        <v>1867</v>
      </c>
    </row>
    <row r="81" spans="2:2" ht="56.25" x14ac:dyDescent="0.25">
      <c r="B81" s="40" t="s">
        <v>1868</v>
      </c>
    </row>
    <row r="82" spans="2:2" ht="18.75" x14ac:dyDescent="0.25">
      <c r="B82" s="36" t="s">
        <v>469</v>
      </c>
    </row>
    <row r="83" spans="2:2" ht="150" x14ac:dyDescent="0.25">
      <c r="B83" s="40" t="s">
        <v>1869</v>
      </c>
    </row>
    <row r="84" spans="2:2" ht="75" x14ac:dyDescent="0.25">
      <c r="B84" s="40" t="s">
        <v>1870</v>
      </c>
    </row>
    <row r="85" spans="2:2" ht="18.75" x14ac:dyDescent="0.25">
      <c r="B85" s="36" t="s">
        <v>1871</v>
      </c>
    </row>
    <row r="86" spans="2:2" ht="18.75" x14ac:dyDescent="0.25">
      <c r="B86" s="36" t="s">
        <v>1872</v>
      </c>
    </row>
    <row r="87" spans="2:2" ht="18.75" x14ac:dyDescent="0.25">
      <c r="B87" s="36" t="s">
        <v>1873</v>
      </c>
    </row>
    <row r="88" spans="2:2" ht="18.75" x14ac:dyDescent="0.25">
      <c r="B88" s="36" t="s">
        <v>1874</v>
      </c>
    </row>
    <row r="89" spans="2:2" ht="18.75" x14ac:dyDescent="0.25">
      <c r="B89" s="36" t="s">
        <v>1875</v>
      </c>
    </row>
    <row r="90" spans="2:2" ht="18.75" x14ac:dyDescent="0.25">
      <c r="B90" s="36" t="s">
        <v>1736</v>
      </c>
    </row>
    <row r="91" spans="2:2" ht="18.75" x14ac:dyDescent="0.25">
      <c r="B91" s="40" t="s">
        <v>1876</v>
      </c>
    </row>
    <row r="92" spans="2:2" ht="18.75" x14ac:dyDescent="0.25">
      <c r="B92" s="40" t="s">
        <v>1877</v>
      </c>
    </row>
    <row r="93" spans="2:2" ht="18.75" x14ac:dyDescent="0.25">
      <c r="B93" s="40" t="s">
        <v>1856</v>
      </c>
    </row>
    <row r="94" spans="2:2" ht="18.75" x14ac:dyDescent="0.25">
      <c r="B94" s="40" t="s">
        <v>1857</v>
      </c>
    </row>
    <row r="95" spans="2:2" ht="18.75" x14ac:dyDescent="0.25">
      <c r="B95" s="40" t="s">
        <v>1858</v>
      </c>
    </row>
    <row r="96" spans="2:2" ht="18.75" x14ac:dyDescent="0.25">
      <c r="B96" s="36" t="s">
        <v>1878</v>
      </c>
    </row>
    <row r="97" spans="2:2" ht="18.75" x14ac:dyDescent="0.25">
      <c r="B97" s="36" t="s">
        <v>1879</v>
      </c>
    </row>
    <row r="98" spans="2:2" ht="18.75" x14ac:dyDescent="0.25">
      <c r="B98" s="36" t="s">
        <v>1736</v>
      </c>
    </row>
    <row r="99" spans="2:2" ht="37.5" x14ac:dyDescent="0.25">
      <c r="B99" s="40" t="s">
        <v>1880</v>
      </c>
    </row>
    <row r="100" spans="2:2" ht="37.5" x14ac:dyDescent="0.25">
      <c r="B100" s="120" t="s">
        <v>1881</v>
      </c>
    </row>
    <row r="101" spans="2:2" ht="56.25" x14ac:dyDescent="0.25">
      <c r="B101" s="116" t="s">
        <v>1882</v>
      </c>
    </row>
    <row r="102" spans="2:2" ht="37.5" x14ac:dyDescent="0.25">
      <c r="B102" s="116" t="s">
        <v>1883</v>
      </c>
    </row>
    <row r="103" spans="2:2" ht="37.5" x14ac:dyDescent="0.25">
      <c r="B103" s="116" t="s">
        <v>1884</v>
      </c>
    </row>
    <row r="104" spans="2:2" ht="56.25" x14ac:dyDescent="0.25">
      <c r="B104" s="116" t="s">
        <v>1885</v>
      </c>
    </row>
    <row r="105" spans="2:2" ht="75" x14ac:dyDescent="0.25">
      <c r="B105" s="116" t="s">
        <v>1886</v>
      </c>
    </row>
    <row r="106" spans="2:2" ht="56.25" x14ac:dyDescent="0.25">
      <c r="B106" s="40" t="s">
        <v>1887</v>
      </c>
    </row>
    <row r="107" spans="2:2" ht="18.75" x14ac:dyDescent="0.25">
      <c r="B107" s="116" t="s">
        <v>1888</v>
      </c>
    </row>
    <row r="108" spans="2:2" ht="37.5" x14ac:dyDescent="0.25">
      <c r="B108" s="40" t="s">
        <v>1889</v>
      </c>
    </row>
    <row r="109" spans="2:2" ht="18.75" x14ac:dyDescent="0.25">
      <c r="B109" s="116" t="s">
        <v>1890</v>
      </c>
    </row>
    <row r="110" spans="2:2" ht="75" x14ac:dyDescent="0.25">
      <c r="B110" s="40" t="s">
        <v>1891</v>
      </c>
    </row>
    <row r="111" spans="2:2" ht="75" x14ac:dyDescent="0.25">
      <c r="B111" s="116" t="s">
        <v>1892</v>
      </c>
    </row>
    <row r="112" spans="2:2" ht="93.75" x14ac:dyDescent="0.25">
      <c r="B112" s="116" t="s">
        <v>1893</v>
      </c>
    </row>
    <row r="113" spans="2:2" ht="112.5" x14ac:dyDescent="0.25">
      <c r="B113" s="116" t="s">
        <v>1894</v>
      </c>
    </row>
    <row r="114" spans="2:2" ht="75" x14ac:dyDescent="0.25">
      <c r="B114" s="116" t="s">
        <v>1895</v>
      </c>
    </row>
    <row r="115" spans="2:2" ht="93.75" x14ac:dyDescent="0.25">
      <c r="B115" s="116" t="s">
        <v>1896</v>
      </c>
    </row>
    <row r="116" spans="2:2" ht="93.75" x14ac:dyDescent="0.25">
      <c r="B116" s="116" t="s">
        <v>1897</v>
      </c>
    </row>
    <row r="117" spans="2:2" ht="18.75" x14ac:dyDescent="0.25">
      <c r="B117" s="36" t="s">
        <v>1898</v>
      </c>
    </row>
    <row r="118" spans="2:2" ht="18.75" x14ac:dyDescent="0.25">
      <c r="B118" s="36" t="s">
        <v>1899</v>
      </c>
    </row>
    <row r="119" spans="2:2" ht="18.75" x14ac:dyDescent="0.25">
      <c r="B119" s="36" t="s">
        <v>1900</v>
      </c>
    </row>
    <row r="120" spans="2:2" ht="18.75" x14ac:dyDescent="0.25">
      <c r="B120" s="36" t="s">
        <v>1901</v>
      </c>
    </row>
    <row r="121" spans="2:2" ht="18.75" x14ac:dyDescent="0.25">
      <c r="B121" s="36" t="s">
        <v>1900</v>
      </c>
    </row>
    <row r="122" spans="2:2" ht="18.75" x14ac:dyDescent="0.25">
      <c r="B122" s="36" t="s">
        <v>1902</v>
      </c>
    </row>
    <row r="123" spans="2:2" ht="18.75" x14ac:dyDescent="0.25">
      <c r="B123" s="36" t="s">
        <v>1903</v>
      </c>
    </row>
    <row r="124" spans="2:2" ht="18.75" x14ac:dyDescent="0.25">
      <c r="B124" s="36" t="s">
        <v>1904</v>
      </c>
    </row>
    <row r="125" spans="2:2" ht="56.25" x14ac:dyDescent="0.25">
      <c r="B125" s="40" t="s">
        <v>1905</v>
      </c>
    </row>
    <row r="126" spans="2:2" ht="18.75" x14ac:dyDescent="0.25">
      <c r="B126" s="40" t="s">
        <v>1856</v>
      </c>
    </row>
    <row r="127" spans="2:2" ht="75" x14ac:dyDescent="0.25">
      <c r="B127" s="40" t="s">
        <v>1520</v>
      </c>
    </row>
    <row r="128" spans="2:2" ht="131.25" x14ac:dyDescent="0.25">
      <c r="B128" s="40" t="s">
        <v>1521</v>
      </c>
    </row>
    <row r="129" spans="2:2" ht="93.75" x14ac:dyDescent="0.25">
      <c r="B129" s="40" t="s">
        <v>1522</v>
      </c>
    </row>
    <row r="130" spans="2:2" ht="18.75" x14ac:dyDescent="0.25">
      <c r="B130" s="40" t="s">
        <v>1857</v>
      </c>
    </row>
    <row r="131" spans="2:2" ht="18.75" x14ac:dyDescent="0.25">
      <c r="B131" s="40" t="s">
        <v>1858</v>
      </c>
    </row>
    <row r="132" spans="2:2" ht="18.75" x14ac:dyDescent="0.25">
      <c r="B132" s="40" t="s">
        <v>1859</v>
      </c>
    </row>
    <row r="133" spans="2:2" ht="18.75" x14ac:dyDescent="0.25">
      <c r="B133" s="40" t="s">
        <v>1860</v>
      </c>
    </row>
    <row r="134" spans="2:2" ht="18.75" x14ac:dyDescent="0.25">
      <c r="B134" s="40" t="s">
        <v>1906</v>
      </c>
    </row>
    <row r="135" spans="2:2" ht="18.75" x14ac:dyDescent="0.25">
      <c r="B135" s="40" t="s">
        <v>1907</v>
      </c>
    </row>
    <row r="136" spans="2:2" ht="18.75" x14ac:dyDescent="0.25">
      <c r="B136" s="40" t="s">
        <v>1908</v>
      </c>
    </row>
    <row r="137" spans="2:2" ht="18.75" x14ac:dyDescent="0.25">
      <c r="B137" s="40" t="s">
        <v>1909</v>
      </c>
    </row>
    <row r="138" spans="2:2" ht="18.75" x14ac:dyDescent="0.25">
      <c r="B138" s="40" t="s">
        <v>1910</v>
      </c>
    </row>
    <row r="139" spans="2:2" ht="56.25" x14ac:dyDescent="0.25">
      <c r="B139" s="40" t="s">
        <v>1911</v>
      </c>
    </row>
    <row r="140" spans="2:2" ht="93.75" x14ac:dyDescent="0.25">
      <c r="B140" s="40" t="s">
        <v>1912</v>
      </c>
    </row>
    <row r="141" spans="2:2" ht="18.75" x14ac:dyDescent="0.25">
      <c r="B141" s="40" t="s">
        <v>1856</v>
      </c>
    </row>
    <row r="142" spans="2:2" ht="18.75" x14ac:dyDescent="0.25">
      <c r="B142" s="40" t="s">
        <v>1857</v>
      </c>
    </row>
    <row r="143" spans="2:2" ht="18.75" x14ac:dyDescent="0.25">
      <c r="B143" s="40" t="s">
        <v>1858</v>
      </c>
    </row>
    <row r="144" spans="2:2" ht="18.75" x14ac:dyDescent="0.25">
      <c r="B144" s="40" t="s">
        <v>1859</v>
      </c>
    </row>
    <row r="145" spans="2:2" ht="18.75" x14ac:dyDescent="0.25">
      <c r="B145" s="40" t="s">
        <v>1860</v>
      </c>
    </row>
    <row r="146" spans="2:2" ht="150" x14ac:dyDescent="0.25">
      <c r="B146" s="40" t="s">
        <v>1913</v>
      </c>
    </row>
    <row r="147" spans="2:2" ht="37.5" x14ac:dyDescent="0.25">
      <c r="B147" s="40" t="s">
        <v>1914</v>
      </c>
    </row>
    <row r="148" spans="2:2" ht="37.5" x14ac:dyDescent="0.25">
      <c r="B148" s="40" t="s">
        <v>1915</v>
      </c>
    </row>
    <row r="149" spans="2:2" ht="18.75" x14ac:dyDescent="0.25">
      <c r="B149" s="36" t="s">
        <v>1898</v>
      </c>
    </row>
    <row r="150" spans="2:2" ht="18.75" x14ac:dyDescent="0.25">
      <c r="B150" s="36" t="s">
        <v>1899</v>
      </c>
    </row>
    <row r="151" spans="2:2" ht="18.75" x14ac:dyDescent="0.25">
      <c r="B151" s="36" t="s">
        <v>1916</v>
      </c>
    </row>
    <row r="152" spans="2:2" ht="18.75" x14ac:dyDescent="0.25">
      <c r="B152" s="36" t="s">
        <v>1917</v>
      </c>
    </row>
    <row r="153" spans="2:2" ht="18.75" x14ac:dyDescent="0.25">
      <c r="B153" s="36" t="s">
        <v>1918</v>
      </c>
    </row>
    <row r="154" spans="2:2" ht="18.75" x14ac:dyDescent="0.25">
      <c r="B154" s="36" t="s">
        <v>1919</v>
      </c>
    </row>
    <row r="155" spans="2:2" ht="18.75" x14ac:dyDescent="0.25">
      <c r="B155" s="36" t="s">
        <v>1920</v>
      </c>
    </row>
    <row r="156" spans="2:2" ht="18.75" x14ac:dyDescent="0.25">
      <c r="B156" s="36" t="s">
        <v>1921</v>
      </c>
    </row>
    <row r="157" spans="2:2" ht="18.75" x14ac:dyDescent="0.25">
      <c r="B157" s="36" t="s">
        <v>170</v>
      </c>
    </row>
    <row r="158" spans="2:2" ht="93.75" x14ac:dyDescent="0.25">
      <c r="B158" s="40" t="s">
        <v>1922</v>
      </c>
    </row>
    <row r="159" spans="2:2" ht="18.75" x14ac:dyDescent="0.25">
      <c r="B159" s="36" t="s">
        <v>1923</v>
      </c>
    </row>
    <row r="160" spans="2:2" ht="18.75" x14ac:dyDescent="0.25">
      <c r="B160" s="117" t="s">
        <v>1924</v>
      </c>
    </row>
    <row r="161" spans="2:2" ht="18.75" x14ac:dyDescent="0.25">
      <c r="B161" s="36" t="s">
        <v>1736</v>
      </c>
    </row>
    <row r="162" spans="2:2" ht="131.25" x14ac:dyDescent="0.25">
      <c r="B162" s="40" t="s">
        <v>1925</v>
      </c>
    </row>
    <row r="163" spans="2:2" ht="18.75" x14ac:dyDescent="0.25">
      <c r="B163" s="36" t="s">
        <v>1926</v>
      </c>
    </row>
    <row r="164" spans="2:2" ht="18.75" x14ac:dyDescent="0.25">
      <c r="B164" s="36" t="s">
        <v>1927</v>
      </c>
    </row>
    <row r="165" spans="2:2" ht="18.75" x14ac:dyDescent="0.25">
      <c r="B165" s="36" t="s">
        <v>1736</v>
      </c>
    </row>
    <row r="166" spans="2:2" ht="37.5" x14ac:dyDescent="0.25">
      <c r="B166" s="40" t="s">
        <v>1928</v>
      </c>
    </row>
    <row r="167" spans="2:2" ht="18.75" x14ac:dyDescent="0.25">
      <c r="B167" s="40" t="s">
        <v>1856</v>
      </c>
    </row>
    <row r="168" spans="2:2" ht="18.75" x14ac:dyDescent="0.25">
      <c r="B168" s="40" t="s">
        <v>1857</v>
      </c>
    </row>
    <row r="169" spans="2:2" ht="18.75" x14ac:dyDescent="0.25">
      <c r="B169" s="40" t="s">
        <v>1858</v>
      </c>
    </row>
    <row r="170" spans="2:2" ht="18.75" x14ac:dyDescent="0.25">
      <c r="B170" s="40" t="s">
        <v>1859</v>
      </c>
    </row>
    <row r="171" spans="2:2" ht="18.75" x14ac:dyDescent="0.25">
      <c r="B171" s="40" t="s">
        <v>1860</v>
      </c>
    </row>
    <row r="172" spans="2:2" ht="18.75" x14ac:dyDescent="0.25">
      <c r="B172" s="40" t="s">
        <v>1906</v>
      </c>
    </row>
    <row r="173" spans="2:2" ht="18.75" x14ac:dyDescent="0.25">
      <c r="B173" s="36" t="s">
        <v>1929</v>
      </c>
    </row>
    <row r="174" spans="2:2" ht="18.75" x14ac:dyDescent="0.25">
      <c r="B174" s="36" t="s">
        <v>1930</v>
      </c>
    </row>
    <row r="175" spans="2:2" ht="18.75" x14ac:dyDescent="0.25">
      <c r="B175" s="40" t="s">
        <v>1931</v>
      </c>
    </row>
    <row r="176" spans="2:2" ht="37.5" x14ac:dyDescent="0.25">
      <c r="B176" s="40" t="s">
        <v>1932</v>
      </c>
    </row>
    <row r="177" spans="2:2" ht="18.75" x14ac:dyDescent="0.25">
      <c r="B177" s="40" t="s">
        <v>1856</v>
      </c>
    </row>
    <row r="178" spans="2:2" ht="18.75" x14ac:dyDescent="0.25">
      <c r="B178" s="40" t="s">
        <v>1857</v>
      </c>
    </row>
    <row r="179" spans="2:2" ht="18.75" x14ac:dyDescent="0.25">
      <c r="B179" s="36" t="s">
        <v>171</v>
      </c>
    </row>
    <row r="180" spans="2:2" ht="18.75" x14ac:dyDescent="0.25">
      <c r="B180" s="36" t="s">
        <v>1933</v>
      </c>
    </row>
    <row r="181" spans="2:2" ht="37.5" x14ac:dyDescent="0.25">
      <c r="B181" s="40" t="s">
        <v>1934</v>
      </c>
    </row>
    <row r="182" spans="2:2" ht="18.75" x14ac:dyDescent="0.25">
      <c r="B182" s="36" t="s">
        <v>1935</v>
      </c>
    </row>
    <row r="183" spans="2:2" ht="18.75" x14ac:dyDescent="0.25">
      <c r="B183" s="36" t="s">
        <v>1936</v>
      </c>
    </row>
    <row r="184" spans="2:2" ht="75" x14ac:dyDescent="0.25">
      <c r="B184" s="40" t="s">
        <v>1937</v>
      </c>
    </row>
    <row r="185" spans="2:2" ht="75" x14ac:dyDescent="0.25">
      <c r="B185" s="40" t="s">
        <v>1938</v>
      </c>
    </row>
    <row r="186" spans="2:2" ht="18.75" x14ac:dyDescent="0.25">
      <c r="B186" s="36" t="s">
        <v>1939</v>
      </c>
    </row>
    <row r="187" spans="2:2" ht="18.75" x14ac:dyDescent="0.25">
      <c r="B187" s="36" t="s">
        <v>1940</v>
      </c>
    </row>
    <row r="188" spans="2:2" ht="18.75" x14ac:dyDescent="0.25">
      <c r="B188" s="36" t="s">
        <v>1941</v>
      </c>
    </row>
    <row r="189" spans="2:2" ht="37.5" x14ac:dyDescent="0.25">
      <c r="B189" s="40" t="s">
        <v>1942</v>
      </c>
    </row>
    <row r="190" spans="2:2" ht="18.75" x14ac:dyDescent="0.25">
      <c r="B190" s="36" t="s">
        <v>1943</v>
      </c>
    </row>
    <row r="191" spans="2:2" ht="18.75" x14ac:dyDescent="0.25">
      <c r="B191" s="36" t="s">
        <v>1944</v>
      </c>
    </row>
    <row r="192" spans="2:2" ht="18.75" x14ac:dyDescent="0.25">
      <c r="B192" s="36" t="s">
        <v>1945</v>
      </c>
    </row>
    <row r="193" spans="2:2" ht="37.5" x14ac:dyDescent="0.25">
      <c r="B193" s="40" t="s">
        <v>1946</v>
      </c>
    </row>
    <row r="194" spans="2:2" ht="18.75" x14ac:dyDescent="0.25">
      <c r="B194" s="36" t="s">
        <v>1947</v>
      </c>
    </row>
    <row r="195" spans="2:2" ht="18.75" x14ac:dyDescent="0.25">
      <c r="B195" s="36" t="s">
        <v>1948</v>
      </c>
    </row>
    <row r="196" spans="2:2" ht="18.75" x14ac:dyDescent="0.25">
      <c r="B196" s="36" t="s">
        <v>1949</v>
      </c>
    </row>
    <row r="197" spans="2:2" ht="18.75" x14ac:dyDescent="0.25">
      <c r="B197" s="36" t="s">
        <v>1950</v>
      </c>
    </row>
    <row r="198" spans="2:2" ht="18.75" x14ac:dyDescent="0.25">
      <c r="B198" s="36" t="s">
        <v>1723</v>
      </c>
    </row>
    <row r="199" spans="2:2" ht="37.5" x14ac:dyDescent="0.25">
      <c r="B199" s="40" t="s">
        <v>1951</v>
      </c>
    </row>
    <row r="200" spans="2:2" ht="93.75" x14ac:dyDescent="0.25">
      <c r="B200" s="40" t="s">
        <v>1952</v>
      </c>
    </row>
    <row r="201" spans="2:2" ht="75" x14ac:dyDescent="0.25">
      <c r="B201" s="40" t="s">
        <v>1953</v>
      </c>
    </row>
    <row r="202" spans="2:2" ht="37.5" x14ac:dyDescent="0.25">
      <c r="B202" s="40" t="s">
        <v>1954</v>
      </c>
    </row>
    <row r="203" spans="2:2" ht="93.75" x14ac:dyDescent="0.25">
      <c r="B203" s="40" t="s">
        <v>1955</v>
      </c>
    </row>
    <row r="204" spans="2:2" ht="18.75" x14ac:dyDescent="0.25">
      <c r="B204" s="36" t="s">
        <v>1956</v>
      </c>
    </row>
    <row r="205" spans="2:2" ht="18.75" x14ac:dyDescent="0.25">
      <c r="B205" s="36" t="s">
        <v>1957</v>
      </c>
    </row>
    <row r="206" spans="2:2" ht="18.75" x14ac:dyDescent="0.25">
      <c r="B206" s="36" t="s">
        <v>1958</v>
      </c>
    </row>
    <row r="207" spans="2:2" ht="18.75" x14ac:dyDescent="0.25">
      <c r="B207" s="36" t="s">
        <v>1959</v>
      </c>
    </row>
    <row r="208" spans="2:2" ht="18.75" x14ac:dyDescent="0.25">
      <c r="B208" s="36" t="s">
        <v>1960</v>
      </c>
    </row>
    <row r="209" spans="2:2" ht="18.75" x14ac:dyDescent="0.25">
      <c r="B209" s="36" t="s">
        <v>1961</v>
      </c>
    </row>
    <row r="210" spans="2:2" ht="18.75" x14ac:dyDescent="0.25">
      <c r="B210" s="36" t="s">
        <v>1962</v>
      </c>
    </row>
    <row r="211" spans="2:2" ht="18.75" x14ac:dyDescent="0.25">
      <c r="B211" s="36" t="s">
        <v>1963</v>
      </c>
    </row>
    <row r="212" spans="2:2" ht="18.75" x14ac:dyDescent="0.25">
      <c r="B212" s="36" t="s">
        <v>1964</v>
      </c>
    </row>
    <row r="213" spans="2:2" ht="75" x14ac:dyDescent="0.25">
      <c r="B213" s="40" t="s">
        <v>1965</v>
      </c>
    </row>
    <row r="214" spans="2:2" ht="56.25" x14ac:dyDescent="0.25">
      <c r="B214" s="40" t="s">
        <v>1966</v>
      </c>
    </row>
    <row r="215" spans="2:2" ht="18.75" x14ac:dyDescent="0.25">
      <c r="B215" s="40" t="s">
        <v>1967</v>
      </c>
    </row>
    <row r="216" spans="2:2" ht="18.75" x14ac:dyDescent="0.25">
      <c r="B216" s="40" t="s">
        <v>1856</v>
      </c>
    </row>
    <row r="217" spans="2:2" ht="18.75" x14ac:dyDescent="0.25">
      <c r="B217" s="40" t="s">
        <v>1857</v>
      </c>
    </row>
    <row r="218" spans="2:2" ht="18.75" x14ac:dyDescent="0.25">
      <c r="B218" s="40" t="s">
        <v>1858</v>
      </c>
    </row>
    <row r="219" spans="2:2" ht="18.75" x14ac:dyDescent="0.25">
      <c r="B219" s="40" t="s">
        <v>1859</v>
      </c>
    </row>
    <row r="220" spans="2:2" ht="56.25" x14ac:dyDescent="0.25">
      <c r="B220" s="40" t="s">
        <v>1968</v>
      </c>
    </row>
    <row r="221" spans="2:2" ht="56.25" x14ac:dyDescent="0.25">
      <c r="B221" s="40" t="s">
        <v>1969</v>
      </c>
    </row>
    <row r="222" spans="2:2" ht="56.25" x14ac:dyDescent="0.25">
      <c r="B222" s="40" t="s">
        <v>1970</v>
      </c>
    </row>
    <row r="223" spans="2:2" ht="18.75" x14ac:dyDescent="0.25">
      <c r="B223" s="36" t="s">
        <v>1971</v>
      </c>
    </row>
    <row r="224" spans="2:2" ht="18.75" x14ac:dyDescent="0.25">
      <c r="B224" s="36" t="s">
        <v>1972</v>
      </c>
    </row>
    <row r="225" spans="2:2" ht="18.75" x14ac:dyDescent="0.25">
      <c r="B225" s="36" t="s">
        <v>1973</v>
      </c>
    </row>
    <row r="226" spans="2:2" ht="56.25" x14ac:dyDescent="0.25">
      <c r="B226" s="40" t="s">
        <v>1974</v>
      </c>
    </row>
    <row r="227" spans="2:2" ht="112.5" x14ac:dyDescent="0.25">
      <c r="B227" s="40" t="s">
        <v>1975</v>
      </c>
    </row>
    <row r="228" spans="2:2" ht="131.25" x14ac:dyDescent="0.25">
      <c r="B228" s="40" t="s">
        <v>1976</v>
      </c>
    </row>
    <row r="229" spans="2:2" ht="56.25" x14ac:dyDescent="0.25">
      <c r="B229" s="121" t="s">
        <v>1977</v>
      </c>
    </row>
    <row r="230" spans="2:2" ht="37.5" x14ac:dyDescent="0.25">
      <c r="B230" s="40" t="s">
        <v>1978</v>
      </c>
    </row>
    <row r="231" spans="2:2" ht="18.75" x14ac:dyDescent="0.25">
      <c r="B231" s="40" t="s">
        <v>1856</v>
      </c>
    </row>
    <row r="232" spans="2:2" ht="18.75" x14ac:dyDescent="0.25">
      <c r="B232" s="40" t="s">
        <v>1857</v>
      </c>
    </row>
    <row r="233" spans="2:2" ht="18.75" x14ac:dyDescent="0.25">
      <c r="B233" s="40" t="s">
        <v>1858</v>
      </c>
    </row>
    <row r="234" spans="2:2" ht="18.75" x14ac:dyDescent="0.25">
      <c r="B234" s="40" t="s">
        <v>1859</v>
      </c>
    </row>
    <row r="235" spans="2:2" ht="18.75" x14ac:dyDescent="0.25">
      <c r="B235" s="40" t="s">
        <v>1860</v>
      </c>
    </row>
    <row r="236" spans="2:2" ht="37.5" x14ac:dyDescent="0.25">
      <c r="B236" s="40" t="s">
        <v>1979</v>
      </c>
    </row>
    <row r="237" spans="2:2" ht="56.25" x14ac:dyDescent="0.25">
      <c r="B237" s="40" t="s">
        <v>1980</v>
      </c>
    </row>
    <row r="238" spans="2:2" ht="37.5" x14ac:dyDescent="0.25">
      <c r="B238" s="40" t="s">
        <v>1981</v>
      </c>
    </row>
    <row r="239" spans="2:2" ht="18.75" x14ac:dyDescent="0.25">
      <c r="B239" s="40" t="s">
        <v>1982</v>
      </c>
    </row>
    <row r="240" spans="2:2" ht="18.75" x14ac:dyDescent="0.25">
      <c r="B240" s="36" t="s">
        <v>1983</v>
      </c>
    </row>
    <row r="241" spans="2:2" ht="37.5" x14ac:dyDescent="0.25">
      <c r="B241" s="40" t="s">
        <v>1984</v>
      </c>
    </row>
    <row r="242" spans="2:2" ht="56.25" x14ac:dyDescent="0.25">
      <c r="B242" s="40" t="s">
        <v>1985</v>
      </c>
    </row>
    <row r="243" spans="2:2" ht="37.5" x14ac:dyDescent="0.25">
      <c r="B243" s="40" t="s">
        <v>1986</v>
      </c>
    </row>
    <row r="244" spans="2:2" ht="56.25" x14ac:dyDescent="0.25">
      <c r="B244" s="40" t="s">
        <v>1987</v>
      </c>
    </row>
    <row r="245" spans="2:2" ht="37.5" x14ac:dyDescent="0.25">
      <c r="B245" s="40" t="s">
        <v>1988</v>
      </c>
    </row>
    <row r="246" spans="2:2" ht="56.25" x14ac:dyDescent="0.25">
      <c r="B246" s="40" t="s">
        <v>1989</v>
      </c>
    </row>
    <row r="247" spans="2:2" ht="18.75" x14ac:dyDescent="0.25">
      <c r="B247" s="36" t="s">
        <v>1990</v>
      </c>
    </row>
    <row r="248" spans="2:2" ht="18.75" x14ac:dyDescent="0.25">
      <c r="B248" s="36" t="s">
        <v>1991</v>
      </c>
    </row>
    <row r="249" spans="2:2" ht="18.75" x14ac:dyDescent="0.25">
      <c r="B249" s="36" t="s">
        <v>1992</v>
      </c>
    </row>
    <row r="250" spans="2:2" ht="75" x14ac:dyDescent="0.25">
      <c r="B250" s="40" t="s">
        <v>1993</v>
      </c>
    </row>
    <row r="251" spans="2:2" ht="37.5" x14ac:dyDescent="0.25">
      <c r="B251" s="40" t="s">
        <v>1994</v>
      </c>
    </row>
    <row r="252" spans="2:2" ht="93.75" x14ac:dyDescent="0.25">
      <c r="B252" s="40" t="s">
        <v>1995</v>
      </c>
    </row>
    <row r="253" spans="2:2" ht="56.25" x14ac:dyDescent="0.25">
      <c r="B253" s="40" t="s">
        <v>1996</v>
      </c>
    </row>
    <row r="254" spans="2:2" ht="112.5" x14ac:dyDescent="0.25">
      <c r="B254" s="40" t="s">
        <v>1997</v>
      </c>
    </row>
    <row r="255" spans="2:2" ht="75" x14ac:dyDescent="0.25">
      <c r="B255" s="40" t="s">
        <v>1998</v>
      </c>
    </row>
    <row r="256" spans="2:2" ht="75" x14ac:dyDescent="0.25">
      <c r="B256" s="40" t="s">
        <v>1999</v>
      </c>
    </row>
    <row r="257" spans="2:2" ht="56.25" x14ac:dyDescent="0.25">
      <c r="B257" s="40" t="s">
        <v>2000</v>
      </c>
    </row>
    <row r="258" spans="2:2" ht="56.25" x14ac:dyDescent="0.25">
      <c r="B258" s="40" t="s">
        <v>2001</v>
      </c>
    </row>
    <row r="259" spans="2:2" ht="56.25" x14ac:dyDescent="0.25">
      <c r="B259" s="40" t="s">
        <v>2002</v>
      </c>
    </row>
    <row r="260" spans="2:2" ht="18.75" x14ac:dyDescent="0.25">
      <c r="B260" s="36" t="s">
        <v>2003</v>
      </c>
    </row>
    <row r="261" spans="2:2" ht="56.25" x14ac:dyDescent="0.25">
      <c r="B261" s="40" t="s">
        <v>2004</v>
      </c>
    </row>
    <row r="262" spans="2:2" ht="56.25" x14ac:dyDescent="0.25">
      <c r="B262" s="40" t="s">
        <v>2005</v>
      </c>
    </row>
    <row r="263" spans="2:2" ht="18.75" x14ac:dyDescent="0.25">
      <c r="B263" s="40" t="s">
        <v>2006</v>
      </c>
    </row>
    <row r="264" spans="2:2" ht="18.75" x14ac:dyDescent="0.25">
      <c r="B264" s="40" t="s">
        <v>1856</v>
      </c>
    </row>
    <row r="265" spans="2:2" ht="18.75" x14ac:dyDescent="0.25">
      <c r="B265" s="40" t="s">
        <v>1857</v>
      </c>
    </row>
    <row r="266" spans="2:2" ht="18.75" x14ac:dyDescent="0.25">
      <c r="B266" s="40" t="s">
        <v>1858</v>
      </c>
    </row>
    <row r="267" spans="2:2" ht="18.75" x14ac:dyDescent="0.25">
      <c r="B267" s="40" t="s">
        <v>1859</v>
      </c>
    </row>
    <row r="268" spans="2:2" ht="18.75" x14ac:dyDescent="0.25">
      <c r="B268" s="40" t="s">
        <v>1860</v>
      </c>
    </row>
    <row r="269" spans="2:2" ht="18.75" x14ac:dyDescent="0.25">
      <c r="B269" s="40" t="s">
        <v>1906</v>
      </c>
    </row>
    <row r="270" spans="2:2" ht="18.75" x14ac:dyDescent="0.25">
      <c r="B270" s="40" t="s">
        <v>1907</v>
      </c>
    </row>
    <row r="271" spans="2:2" ht="18.75" x14ac:dyDescent="0.25">
      <c r="B271" s="36" t="s">
        <v>2007</v>
      </c>
    </row>
    <row r="272" spans="2:2" ht="112.5" x14ac:dyDescent="0.25">
      <c r="B272" s="40" t="s">
        <v>2008</v>
      </c>
    </row>
    <row r="273" spans="2:2" ht="56.25" x14ac:dyDescent="0.25">
      <c r="B273" s="40" t="s">
        <v>2009</v>
      </c>
    </row>
    <row r="274" spans="2:2" ht="75" x14ac:dyDescent="0.25">
      <c r="B274" s="119" t="s">
        <v>2010</v>
      </c>
    </row>
    <row r="275" spans="2:2" ht="56.25" x14ac:dyDescent="0.25">
      <c r="B275" s="40" t="s">
        <v>2011</v>
      </c>
    </row>
    <row r="276" spans="2:2" ht="206.25" x14ac:dyDescent="0.25">
      <c r="B276" s="40" t="s">
        <v>2012</v>
      </c>
    </row>
    <row r="277" spans="2:2" ht="18.75" x14ac:dyDescent="0.25">
      <c r="B277" s="40" t="s">
        <v>2013</v>
      </c>
    </row>
    <row r="278" spans="2:2" ht="18.75" x14ac:dyDescent="0.25">
      <c r="B278" s="40" t="s">
        <v>1856</v>
      </c>
    </row>
    <row r="279" spans="2:2" ht="18.75" x14ac:dyDescent="0.25">
      <c r="B279" s="40" t="s">
        <v>1857</v>
      </c>
    </row>
    <row r="280" spans="2:2" ht="112.5" x14ac:dyDescent="0.25">
      <c r="B280" s="40" t="s">
        <v>2014</v>
      </c>
    </row>
    <row r="281" spans="2:2" ht="18.75" x14ac:dyDescent="0.25">
      <c r="B281" s="36" t="s">
        <v>2015</v>
      </c>
    </row>
    <row r="282" spans="2:2" ht="37.5" x14ac:dyDescent="0.25">
      <c r="B282" s="40" t="s">
        <v>2016</v>
      </c>
    </row>
    <row r="283" spans="2:2" ht="18.75" x14ac:dyDescent="0.25">
      <c r="B283" s="40" t="s">
        <v>1856</v>
      </c>
    </row>
    <row r="284" spans="2:2" ht="18.75" x14ac:dyDescent="0.25">
      <c r="B284" s="40" t="s">
        <v>1857</v>
      </c>
    </row>
    <row r="285" spans="2:2" ht="18.75" x14ac:dyDescent="0.25">
      <c r="B285" s="40" t="s">
        <v>1858</v>
      </c>
    </row>
    <row r="286" spans="2:2" ht="168.75" x14ac:dyDescent="0.25">
      <c r="B286" s="40" t="s">
        <v>2017</v>
      </c>
    </row>
    <row r="287" spans="2:2" ht="93.75" x14ac:dyDescent="0.25">
      <c r="B287" s="40" t="s">
        <v>2018</v>
      </c>
    </row>
    <row r="288" spans="2:2" ht="56.25" x14ac:dyDescent="0.25">
      <c r="B288" s="40" t="s">
        <v>2019</v>
      </c>
    </row>
    <row r="289" spans="2:2" ht="112.5" x14ac:dyDescent="0.25">
      <c r="B289" s="40" t="s">
        <v>2020</v>
      </c>
    </row>
    <row r="290" spans="2:2" ht="93.75" x14ac:dyDescent="0.25">
      <c r="B290" s="40" t="s">
        <v>2021</v>
      </c>
    </row>
    <row r="291" spans="2:2" ht="37.5" x14ac:dyDescent="0.25">
      <c r="B291" s="40" t="s">
        <v>2022</v>
      </c>
    </row>
    <row r="292" spans="2:2" ht="150" x14ac:dyDescent="0.25">
      <c r="B292" s="40" t="s">
        <v>2023</v>
      </c>
    </row>
    <row r="293" spans="2:2" ht="93.75" x14ac:dyDescent="0.25">
      <c r="B293" s="40" t="s">
        <v>2024</v>
      </c>
    </row>
    <row r="294" spans="2:2" ht="93.75" x14ac:dyDescent="0.25">
      <c r="B294" s="40" t="s">
        <v>2025</v>
      </c>
    </row>
    <row r="295" spans="2:2" ht="150" x14ac:dyDescent="0.25">
      <c r="B295" s="40" t="s">
        <v>2026</v>
      </c>
    </row>
    <row r="296" spans="2:2" ht="75" x14ac:dyDescent="0.25">
      <c r="B296" s="40" t="s">
        <v>2027</v>
      </c>
    </row>
    <row r="297" spans="2:2" ht="37.5" x14ac:dyDescent="0.25">
      <c r="B297" s="40" t="s">
        <v>2028</v>
      </c>
    </row>
    <row r="298" spans="2:2" ht="18.75" x14ac:dyDescent="0.25">
      <c r="B298" s="40" t="s">
        <v>1856</v>
      </c>
    </row>
    <row r="299" spans="2:2" ht="18.75" x14ac:dyDescent="0.25">
      <c r="B299" s="40" t="s">
        <v>1857</v>
      </c>
    </row>
    <row r="300" spans="2:2" ht="18.75" x14ac:dyDescent="0.25">
      <c r="B300" s="40" t="s">
        <v>1858</v>
      </c>
    </row>
    <row r="301" spans="2:2" ht="18.75" x14ac:dyDescent="0.25">
      <c r="B301" s="40" t="s">
        <v>1859</v>
      </c>
    </row>
    <row r="302" spans="2:2" ht="18.75" x14ac:dyDescent="0.25">
      <c r="B302" s="40" t="s">
        <v>1860</v>
      </c>
    </row>
    <row r="303" spans="2:2" ht="56.25" x14ac:dyDescent="0.25">
      <c r="B303" s="40" t="s">
        <v>2029</v>
      </c>
    </row>
    <row r="304" spans="2:2" ht="56.25" x14ac:dyDescent="0.25">
      <c r="B304" s="40" t="s">
        <v>2030</v>
      </c>
    </row>
    <row r="305" spans="2:2" ht="75" x14ac:dyDescent="0.25">
      <c r="B305" s="40" t="s">
        <v>2031</v>
      </c>
    </row>
    <row r="306" spans="2:2" ht="18.75" x14ac:dyDescent="0.25">
      <c r="B306" s="40" t="s">
        <v>1856</v>
      </c>
    </row>
    <row r="307" spans="2:2" ht="18.75" x14ac:dyDescent="0.25">
      <c r="B307" s="40" t="s">
        <v>1857</v>
      </c>
    </row>
    <row r="308" spans="2:2" ht="18.75" x14ac:dyDescent="0.25">
      <c r="B308" s="40" t="s">
        <v>1858</v>
      </c>
    </row>
    <row r="309" spans="2:2" ht="18.75" x14ac:dyDescent="0.25">
      <c r="B309" s="40" t="s">
        <v>1859</v>
      </c>
    </row>
    <row r="310" spans="2:2" ht="18.75" x14ac:dyDescent="0.25">
      <c r="B310" s="40" t="s">
        <v>1860</v>
      </c>
    </row>
    <row r="311" spans="2:2" ht="93.75" x14ac:dyDescent="0.25">
      <c r="B311" s="40" t="s">
        <v>2032</v>
      </c>
    </row>
    <row r="312" spans="2:2" ht="56.25" x14ac:dyDescent="0.25">
      <c r="B312" s="40" t="s">
        <v>2033</v>
      </c>
    </row>
    <row r="313" spans="2:2" ht="18.75" x14ac:dyDescent="0.25">
      <c r="B313" s="122" t="s">
        <v>2034</v>
      </c>
    </row>
    <row r="314" spans="2:2" ht="18.75" x14ac:dyDescent="0.25">
      <c r="B314" s="49" t="s">
        <v>304</v>
      </c>
    </row>
    <row r="315" spans="2:2" ht="18.75" x14ac:dyDescent="0.25">
      <c r="B315" s="49" t="s">
        <v>2035</v>
      </c>
    </row>
    <row r="316" spans="2:2" ht="18.75" x14ac:dyDescent="0.25">
      <c r="B316" s="49" t="s">
        <v>2036</v>
      </c>
    </row>
    <row r="317" spans="2:2" ht="18.75" x14ac:dyDescent="0.25">
      <c r="B317" s="49" t="s">
        <v>2037</v>
      </c>
    </row>
    <row r="318" spans="2:2" ht="18.75" x14ac:dyDescent="0.25">
      <c r="B318" s="49" t="s">
        <v>2038</v>
      </c>
    </row>
    <row r="319" spans="2:2" ht="18.75" x14ac:dyDescent="0.25">
      <c r="B319" s="49" t="s">
        <v>2039</v>
      </c>
    </row>
    <row r="320" spans="2:2" ht="93.75" x14ac:dyDescent="0.25">
      <c r="B320" s="40" t="s">
        <v>2040</v>
      </c>
    </row>
    <row r="321" spans="2:2" ht="75" x14ac:dyDescent="0.25">
      <c r="B321" s="40" t="s">
        <v>2041</v>
      </c>
    </row>
    <row r="322" spans="2:2" ht="18.75" x14ac:dyDescent="0.25">
      <c r="B322" s="36" t="s">
        <v>2042</v>
      </c>
    </row>
    <row r="323" spans="2:2" ht="18.75" x14ac:dyDescent="0.25">
      <c r="B323" s="36" t="s">
        <v>2043</v>
      </c>
    </row>
    <row r="324" spans="2:2" ht="18.75" x14ac:dyDescent="0.25">
      <c r="B324" s="36" t="s">
        <v>1736</v>
      </c>
    </row>
    <row r="325" spans="2:2" ht="56.25" x14ac:dyDescent="0.25">
      <c r="B325" s="40" t="s">
        <v>2044</v>
      </c>
    </row>
    <row r="326" spans="2:2" ht="93.75" x14ac:dyDescent="0.25">
      <c r="B326" s="40" t="s">
        <v>2045</v>
      </c>
    </row>
    <row r="327" spans="2:2" ht="37.5" x14ac:dyDescent="0.25">
      <c r="B327" s="40" t="s">
        <v>2046</v>
      </c>
    </row>
    <row r="328" spans="2:2" ht="18.75" x14ac:dyDescent="0.25">
      <c r="B328" s="36" t="s">
        <v>2047</v>
      </c>
    </row>
    <row r="329" spans="2:2" ht="18.75" x14ac:dyDescent="0.25">
      <c r="B329" s="36" t="s">
        <v>2048</v>
      </c>
    </row>
    <row r="330" spans="2:2" ht="18.75" x14ac:dyDescent="0.25">
      <c r="B330" s="36" t="s">
        <v>1723</v>
      </c>
    </row>
    <row r="331" spans="2:2" ht="93.75" x14ac:dyDescent="0.25">
      <c r="B331" s="40" t="s">
        <v>2049</v>
      </c>
    </row>
    <row r="332" spans="2:2" ht="37.5" x14ac:dyDescent="0.25">
      <c r="B332" s="40" t="s">
        <v>2050</v>
      </c>
    </row>
    <row r="333" spans="2:2" ht="93.75" x14ac:dyDescent="0.25">
      <c r="B333" s="40" t="s">
        <v>2051</v>
      </c>
    </row>
    <row r="334" spans="2:2" ht="18.75" x14ac:dyDescent="0.25">
      <c r="B334" s="36" t="s">
        <v>2052</v>
      </c>
    </row>
    <row r="335" spans="2:2" ht="18.75" x14ac:dyDescent="0.25">
      <c r="B335" s="36" t="s">
        <v>2053</v>
      </c>
    </row>
    <row r="336" spans="2:2" ht="18.75" x14ac:dyDescent="0.25">
      <c r="B336" s="36" t="s">
        <v>2054</v>
      </c>
    </row>
    <row r="337" spans="2:2" ht="37.5" x14ac:dyDescent="0.25">
      <c r="B337" s="40" t="s">
        <v>2055</v>
      </c>
    </row>
    <row r="338" spans="2:2" ht="18.75" x14ac:dyDescent="0.25">
      <c r="B338" s="40" t="s">
        <v>1856</v>
      </c>
    </row>
    <row r="339" spans="2:2" ht="18.75" x14ac:dyDescent="0.25">
      <c r="B339" s="40" t="s">
        <v>1857</v>
      </c>
    </row>
    <row r="340" spans="2:2" ht="56.25" x14ac:dyDescent="0.25">
      <c r="B340" s="40" t="s">
        <v>2056</v>
      </c>
    </row>
    <row r="341" spans="2:2" ht="37.5" x14ac:dyDescent="0.25">
      <c r="B341" s="40" t="s">
        <v>2057</v>
      </c>
    </row>
    <row r="342" spans="2:2" ht="56.25" x14ac:dyDescent="0.25">
      <c r="B342" s="40" t="s">
        <v>2058</v>
      </c>
    </row>
    <row r="343" spans="2:2" ht="37.5" x14ac:dyDescent="0.25">
      <c r="B343" s="118" t="s">
        <v>2059</v>
      </c>
    </row>
    <row r="344" spans="2:2" ht="56.25" x14ac:dyDescent="0.25">
      <c r="B344" s="40" t="s">
        <v>2060</v>
      </c>
    </row>
    <row r="345" spans="2:2" ht="75" x14ac:dyDescent="0.25">
      <c r="B345" s="40" t="s">
        <v>2061</v>
      </c>
    </row>
    <row r="346" spans="2:2" ht="37.5" x14ac:dyDescent="0.25">
      <c r="B346" s="40" t="s">
        <v>2062</v>
      </c>
    </row>
    <row r="347" spans="2:2" ht="18.75" x14ac:dyDescent="0.25">
      <c r="B347" s="40" t="s">
        <v>1856</v>
      </c>
    </row>
    <row r="348" spans="2:2" ht="18.75" x14ac:dyDescent="0.25">
      <c r="B348" s="40" t="s">
        <v>1857</v>
      </c>
    </row>
    <row r="349" spans="2:2" ht="18.75" x14ac:dyDescent="0.25">
      <c r="B349" s="40" t="s">
        <v>1858</v>
      </c>
    </row>
    <row r="350" spans="2:2" ht="18.75" x14ac:dyDescent="0.25">
      <c r="B350" s="40" t="s">
        <v>1859</v>
      </c>
    </row>
    <row r="351" spans="2:2" ht="18.75" x14ac:dyDescent="0.25">
      <c r="B351" s="40" t="s">
        <v>1860</v>
      </c>
    </row>
    <row r="352" spans="2:2" ht="37.5" x14ac:dyDescent="0.25">
      <c r="B352" s="40" t="s">
        <v>2063</v>
      </c>
    </row>
    <row r="353" spans="2:2" ht="18.75" x14ac:dyDescent="0.25">
      <c r="B353" s="40" t="s">
        <v>2064</v>
      </c>
    </row>
    <row r="354" spans="2:2" ht="56.25" x14ac:dyDescent="0.25">
      <c r="B354" s="40" t="s">
        <v>2065</v>
      </c>
    </row>
    <row r="355" spans="2:2" ht="18.75" x14ac:dyDescent="0.25">
      <c r="B355" s="40" t="s">
        <v>2066</v>
      </c>
    </row>
    <row r="356" spans="2:2" ht="37.5" x14ac:dyDescent="0.25">
      <c r="B356" s="40" t="s">
        <v>2067</v>
      </c>
    </row>
    <row r="357" spans="2:2" ht="18.75" x14ac:dyDescent="0.25">
      <c r="B357" s="40" t="s">
        <v>1857</v>
      </c>
    </row>
    <row r="358" spans="2:2" ht="18.75" x14ac:dyDescent="0.25">
      <c r="B358" s="40" t="s">
        <v>1858</v>
      </c>
    </row>
    <row r="359" spans="2:2" ht="18.75" x14ac:dyDescent="0.25">
      <c r="B359" s="40" t="s">
        <v>1859</v>
      </c>
    </row>
    <row r="360" spans="2:2" ht="37.5" x14ac:dyDescent="0.25">
      <c r="B360" s="40" t="s">
        <v>2068</v>
      </c>
    </row>
    <row r="361" spans="2:2" ht="18.75" x14ac:dyDescent="0.25">
      <c r="B361" s="40" t="s">
        <v>1856</v>
      </c>
    </row>
    <row r="362" spans="2:2" ht="18.75" x14ac:dyDescent="0.25">
      <c r="B362" s="40" t="s">
        <v>1857</v>
      </c>
    </row>
    <row r="363" spans="2:2" ht="75" x14ac:dyDescent="0.25">
      <c r="B363" s="40" t="s">
        <v>2069</v>
      </c>
    </row>
    <row r="364" spans="2:2" ht="37.5" x14ac:dyDescent="0.25">
      <c r="B364" s="40" t="s">
        <v>2070</v>
      </c>
    </row>
    <row r="365" spans="2:2" ht="75" x14ac:dyDescent="0.25">
      <c r="B365" s="40" t="s">
        <v>2071</v>
      </c>
    </row>
    <row r="366" spans="2:2" x14ac:dyDescent="0.25">
      <c r="B366" s="46"/>
    </row>
    <row r="367" spans="2:2" x14ac:dyDescent="0.25">
      <c r="B367" s="46"/>
    </row>
    <row r="368" spans="2:2" x14ac:dyDescent="0.25">
      <c r="B368" s="46"/>
    </row>
    <row r="369" spans="2:2" x14ac:dyDescent="0.25">
      <c r="B369" s="46"/>
    </row>
    <row r="370" spans="2:2" x14ac:dyDescent="0.25">
      <c r="B370" s="46"/>
    </row>
    <row r="371" spans="2:2" x14ac:dyDescent="0.25">
      <c r="B371" s="46"/>
    </row>
    <row r="372" spans="2:2" x14ac:dyDescent="0.25">
      <c r="B372" s="46"/>
    </row>
    <row r="373" spans="2:2" x14ac:dyDescent="0.25">
      <c r="B373" s="46"/>
    </row>
    <row r="374" spans="2:2" x14ac:dyDescent="0.25">
      <c r="B374" s="46"/>
    </row>
    <row r="375" spans="2:2" x14ac:dyDescent="0.25">
      <c r="B375" s="46"/>
    </row>
    <row r="376" spans="2:2" x14ac:dyDescent="0.25">
      <c r="B376" s="46"/>
    </row>
  </sheetData>
  <hyperlinks>
    <hyperlink ref="B1" location="'Калькулятор 4'!A1" display="ВЕРНУТЬСЯ К КАЛЬКУЛЯТОРУ"/>
    <hyperlink ref="B26" r:id="rId1" display="http://www.depstroy.krasnodar.ru/"/>
  </hyperlinks>
  <pageMargins left="0.7" right="0.7" top="0.75" bottom="0.75" header="0.3" footer="0.3"/>
  <pageSetup paperSize="9" orientation="portrait" r:id="rId2"/>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2.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1.28515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1.14062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7"/>
  <sheetViews>
    <sheetView workbookViewId="0">
      <selection activeCell="B1" sqref="B1"/>
    </sheetView>
  </sheetViews>
  <sheetFormatPr defaultRowHeight="15" x14ac:dyDescent="0.25"/>
  <cols>
    <col min="2" max="2" width="83.5703125" customWidth="1"/>
  </cols>
  <sheetData>
    <row r="1" spans="2:2" x14ac:dyDescent="0.25">
      <c r="B1" s="4" t="s">
        <v>10</v>
      </c>
    </row>
    <row r="2" spans="2:2" ht="30" x14ac:dyDescent="0.25">
      <c r="B2" s="147" t="s">
        <v>2348</v>
      </c>
    </row>
    <row r="3" spans="2:2" x14ac:dyDescent="0.25">
      <c r="B3" s="147" t="s">
        <v>2349</v>
      </c>
    </row>
    <row r="4" spans="2:2" ht="60"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4'!A1" display="ВЕРНУТЬСЯ К КАЛЬКУЛЯТОРУ"/>
  </hyperlinks>
  <pageMargins left="0.7" right="0.7" top="0.75" bottom="0.75" header="0.3" footer="0.3"/>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383"/>
  <sheetViews>
    <sheetView workbookViewId="0">
      <selection activeCell="B1" sqref="B1"/>
    </sheetView>
  </sheetViews>
  <sheetFormatPr defaultRowHeight="15" x14ac:dyDescent="0.25"/>
  <cols>
    <col min="2" max="2" width="111.570312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90" x14ac:dyDescent="0.25">
      <c r="B33" s="48" t="s">
        <v>2373</v>
      </c>
    </row>
    <row r="34" spans="2:2" ht="60" x14ac:dyDescent="0.25">
      <c r="B34" s="48" t="s">
        <v>2374</v>
      </c>
    </row>
    <row r="35" spans="2:2" ht="45" x14ac:dyDescent="0.25">
      <c r="B35" s="48" t="s">
        <v>2375</v>
      </c>
    </row>
    <row r="36" spans="2:2" ht="45" x14ac:dyDescent="0.25">
      <c r="B36" s="48" t="s">
        <v>2376</v>
      </c>
    </row>
    <row r="37" spans="2:2" ht="45"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80"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35"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75" x14ac:dyDescent="0.25">
      <c r="B82" s="3" t="s">
        <v>2413</v>
      </c>
    </row>
    <row r="83" spans="2:2" ht="165"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60"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30"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30"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45"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35"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80"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x14ac:dyDescent="0.25">
      <c r="B198" s="48" t="s">
        <v>2514</v>
      </c>
    </row>
    <row r="199" spans="2:2" ht="30" x14ac:dyDescent="0.25">
      <c r="B199" s="48" t="s">
        <v>2515</v>
      </c>
    </row>
    <row r="200" spans="2:2" ht="45"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10" x14ac:dyDescent="0.25">
      <c r="B213" s="48" t="s">
        <v>2528</v>
      </c>
    </row>
    <row r="214" spans="2:2" x14ac:dyDescent="0.25">
      <c r="B214" s="3" t="s">
        <v>2529</v>
      </c>
    </row>
    <row r="215" spans="2:2" ht="105"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45" x14ac:dyDescent="0.25">
      <c r="B267" s="48" t="s">
        <v>2574</v>
      </c>
    </row>
    <row r="268" spans="2:2" ht="60"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30"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30"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60" x14ac:dyDescent="0.25">
      <c r="B331" s="48" t="s">
        <v>2626</v>
      </c>
    </row>
    <row r="332" spans="2:2" ht="75" x14ac:dyDescent="0.25">
      <c r="B332" s="3" t="s">
        <v>2627</v>
      </c>
    </row>
    <row r="333" spans="2:2" ht="30"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90"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90" x14ac:dyDescent="0.25">
      <c r="B354" s="48" t="s">
        <v>2649</v>
      </c>
    </row>
    <row r="355" spans="2:2" ht="45" x14ac:dyDescent="0.25">
      <c r="B355" s="48" t="s">
        <v>2650</v>
      </c>
    </row>
    <row r="356" spans="2:2" ht="60" x14ac:dyDescent="0.25">
      <c r="B356" s="48" t="s">
        <v>2651</v>
      </c>
    </row>
    <row r="357" spans="2:2" ht="60" x14ac:dyDescent="0.25">
      <c r="B357" s="3" t="s">
        <v>2652</v>
      </c>
    </row>
    <row r="358" spans="2:2" x14ac:dyDescent="0.25">
      <c r="B358" s="48"/>
    </row>
    <row r="359" spans="2:2"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45" x14ac:dyDescent="0.25">
      <c r="B369" s="48" t="s">
        <v>2661</v>
      </c>
    </row>
    <row r="370" spans="2:2" ht="75" x14ac:dyDescent="0.25">
      <c r="B370" s="3" t="s">
        <v>2662</v>
      </c>
    </row>
    <row r="371" spans="2:2" ht="75" x14ac:dyDescent="0.25">
      <c r="B371" s="48" t="s">
        <v>2663</v>
      </c>
    </row>
    <row r="372" spans="2:2" ht="45"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30"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60"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60" x14ac:dyDescent="0.25">
      <c r="B405" s="48" t="s">
        <v>2692</v>
      </c>
    </row>
    <row r="406" spans="2:2" ht="60" x14ac:dyDescent="0.25">
      <c r="B406" s="48" t="s">
        <v>2693</v>
      </c>
    </row>
    <row r="407" spans="2:2" ht="180" x14ac:dyDescent="0.25">
      <c r="B407" s="48" t="s">
        <v>2694</v>
      </c>
    </row>
    <row r="408" spans="2:2" ht="30" x14ac:dyDescent="0.25">
      <c r="B408" s="3" t="s">
        <v>2695</v>
      </c>
    </row>
    <row r="409" spans="2:2" ht="105" x14ac:dyDescent="0.25">
      <c r="B409" s="48" t="s">
        <v>2696</v>
      </c>
    </row>
    <row r="410" spans="2:2" ht="45" x14ac:dyDescent="0.25">
      <c r="B410" s="48" t="s">
        <v>2697</v>
      </c>
    </row>
    <row r="411" spans="2:2" ht="45" x14ac:dyDescent="0.25">
      <c r="B411" s="48" t="s">
        <v>2698</v>
      </c>
    </row>
    <row r="412" spans="2:2" ht="45" x14ac:dyDescent="0.25">
      <c r="B412" s="48" t="s">
        <v>2699</v>
      </c>
    </row>
    <row r="413" spans="2:2" ht="75" x14ac:dyDescent="0.25">
      <c r="B413" s="3" t="s">
        <v>2700</v>
      </c>
    </row>
    <row r="414" spans="2:2" ht="90" x14ac:dyDescent="0.25">
      <c r="B414" s="3" t="s">
        <v>2701</v>
      </c>
    </row>
    <row r="415" spans="2:2" ht="60"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20" x14ac:dyDescent="0.25">
      <c r="B421" s="3" t="s">
        <v>2706</v>
      </c>
    </row>
    <row r="422" spans="2:2" ht="45"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50"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60"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65"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45"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75" x14ac:dyDescent="0.25">
      <c r="B464" s="3" t="s">
        <v>2741</v>
      </c>
    </row>
    <row r="465" spans="2:2" ht="30" x14ac:dyDescent="0.25">
      <c r="B465" s="48" t="s">
        <v>2742</v>
      </c>
    </row>
    <row r="466" spans="2:2" ht="45" x14ac:dyDescent="0.25">
      <c r="B466" s="48" t="s">
        <v>2743</v>
      </c>
    </row>
    <row r="467" spans="2:2" ht="135" x14ac:dyDescent="0.25">
      <c r="B467" s="48" t="s">
        <v>2744</v>
      </c>
    </row>
    <row r="468" spans="2:2" ht="210"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60"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65"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35"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20"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x14ac:dyDescent="0.25">
      <c r="B533" s="48" t="s">
        <v>2791</v>
      </c>
    </row>
    <row r="534" spans="2:2" ht="60"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30" x14ac:dyDescent="0.25">
      <c r="B539" s="48" t="s">
        <v>2797</v>
      </c>
    </row>
    <row r="540" spans="2:2" ht="45" x14ac:dyDescent="0.25">
      <c r="B540" s="48" t="s">
        <v>2798</v>
      </c>
    </row>
    <row r="541" spans="2:2" ht="120"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60" x14ac:dyDescent="0.25">
      <c r="B570" s="48" t="s">
        <v>2824</v>
      </c>
    </row>
    <row r="571" spans="2:2" ht="45" x14ac:dyDescent="0.25">
      <c r="B571" s="48" t="s">
        <v>2825</v>
      </c>
    </row>
    <row r="572" spans="2:2" ht="45" x14ac:dyDescent="0.25">
      <c r="B572" s="48" t="s">
        <v>2826</v>
      </c>
    </row>
    <row r="573" spans="2:2" ht="45" x14ac:dyDescent="0.25">
      <c r="B573" s="48" t="s">
        <v>2827</v>
      </c>
    </row>
    <row r="574" spans="2:2" ht="60" x14ac:dyDescent="0.25">
      <c r="B574" s="48" t="s">
        <v>2828</v>
      </c>
    </row>
    <row r="575" spans="2:2" ht="105" x14ac:dyDescent="0.25">
      <c r="B575" s="48" t="s">
        <v>2829</v>
      </c>
    </row>
    <row r="576" spans="2:2" x14ac:dyDescent="0.25">
      <c r="B576" s="3" t="s">
        <v>2383</v>
      </c>
    </row>
    <row r="577" spans="2:2" ht="75"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60" x14ac:dyDescent="0.25">
      <c r="B591" s="48" t="s">
        <v>2843</v>
      </c>
    </row>
    <row r="592" spans="2:2" ht="30" x14ac:dyDescent="0.25">
      <c r="B592" s="48" t="s">
        <v>2844</v>
      </c>
    </row>
    <row r="593" spans="2:2" ht="60" x14ac:dyDescent="0.25">
      <c r="B593" s="3" t="s">
        <v>2845</v>
      </c>
    </row>
    <row r="594" spans="2:2" ht="30" x14ac:dyDescent="0.25">
      <c r="B594" s="48" t="s">
        <v>2846</v>
      </c>
    </row>
    <row r="595" spans="2:2" ht="225" x14ac:dyDescent="0.25">
      <c r="B595" s="48" t="s">
        <v>2847</v>
      </c>
    </row>
    <row r="596" spans="2:2" x14ac:dyDescent="0.25">
      <c r="B596" s="3" t="s">
        <v>2848</v>
      </c>
    </row>
    <row r="597" spans="2:2" ht="90"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30" x14ac:dyDescent="0.25">
      <c r="B605" s="3" t="s">
        <v>2856</v>
      </c>
    </row>
    <row r="606" spans="2:2" ht="45" x14ac:dyDescent="0.25">
      <c r="B606" s="3" t="s">
        <v>2857</v>
      </c>
    </row>
    <row r="607" spans="2:2" ht="60" x14ac:dyDescent="0.25">
      <c r="B607" s="48" t="s">
        <v>2858</v>
      </c>
    </row>
    <row r="608" spans="2:2" ht="60" x14ac:dyDescent="0.25">
      <c r="B608" s="48" t="s">
        <v>2859</v>
      </c>
    </row>
    <row r="609" spans="2:2" ht="60"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60" x14ac:dyDescent="0.25">
      <c r="B622" s="48" t="s">
        <v>2873</v>
      </c>
    </row>
    <row r="623" spans="2:2" ht="60" x14ac:dyDescent="0.25">
      <c r="B623" s="48" t="s">
        <v>2874</v>
      </c>
    </row>
    <row r="624" spans="2:2" ht="30" x14ac:dyDescent="0.25">
      <c r="B624" s="3" t="s">
        <v>2875</v>
      </c>
    </row>
    <row r="625" spans="2:2" ht="105"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x14ac:dyDescent="0.25">
      <c r="B632" s="48" t="s">
        <v>2879</v>
      </c>
    </row>
    <row r="633" spans="2:2" x14ac:dyDescent="0.25">
      <c r="B633" s="48"/>
    </row>
    <row r="634" spans="2:2" ht="60" x14ac:dyDescent="0.25">
      <c r="B634" s="3" t="s">
        <v>2880</v>
      </c>
    </row>
    <row r="635" spans="2:2" x14ac:dyDescent="0.25">
      <c r="B635" s="48"/>
    </row>
    <row r="636" spans="2:2"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05" x14ac:dyDescent="0.25">
      <c r="B647" s="48" t="s">
        <v>2888</v>
      </c>
    </row>
    <row r="648" spans="2:2" ht="60" x14ac:dyDescent="0.25">
      <c r="B648" s="48" t="s">
        <v>2889</v>
      </c>
    </row>
    <row r="649" spans="2:2" ht="75" x14ac:dyDescent="0.25">
      <c r="B649" s="48" t="s">
        <v>2890</v>
      </c>
    </row>
    <row r="650" spans="2:2" ht="120"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30" x14ac:dyDescent="0.25">
      <c r="B655" s="48" t="s">
        <v>2896</v>
      </c>
    </row>
    <row r="656" spans="2:2" ht="105" x14ac:dyDescent="0.25">
      <c r="B656" s="3" t="s">
        <v>2897</v>
      </c>
    </row>
    <row r="657" spans="2:2" ht="150" x14ac:dyDescent="0.25">
      <c r="B657" s="3" t="s">
        <v>2898</v>
      </c>
    </row>
    <row r="658" spans="2:2" ht="105" x14ac:dyDescent="0.25">
      <c r="B658" s="3" t="s">
        <v>2899</v>
      </c>
    </row>
    <row r="659" spans="2:2" ht="75" x14ac:dyDescent="0.25">
      <c r="B659" s="48" t="s">
        <v>2900</v>
      </c>
    </row>
    <row r="660" spans="2:2" ht="60" x14ac:dyDescent="0.25">
      <c r="B660" s="3" t="s">
        <v>2901</v>
      </c>
    </row>
    <row r="661" spans="2:2" ht="105" x14ac:dyDescent="0.25">
      <c r="B661" s="3" t="s">
        <v>2902</v>
      </c>
    </row>
    <row r="662" spans="2:2" ht="45"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20"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75" x14ac:dyDescent="0.25">
      <c r="B677" s="48" t="s">
        <v>2916</v>
      </c>
    </row>
    <row r="678" spans="2:2" ht="60" x14ac:dyDescent="0.25">
      <c r="B678" s="3" t="s">
        <v>2917</v>
      </c>
    </row>
    <row r="679" spans="2:2" ht="75" x14ac:dyDescent="0.25">
      <c r="B679" s="48" t="s">
        <v>2918</v>
      </c>
    </row>
    <row r="680" spans="2:2" x14ac:dyDescent="0.25">
      <c r="B680" s="48" t="s">
        <v>2919</v>
      </c>
    </row>
    <row r="681" spans="2:2" ht="45" x14ac:dyDescent="0.25">
      <c r="B681" s="48" t="s">
        <v>2920</v>
      </c>
    </row>
    <row r="682" spans="2:2" x14ac:dyDescent="0.25">
      <c r="B682" s="48"/>
    </row>
    <row r="683" spans="2:2" x14ac:dyDescent="0.25">
      <c r="B683" s="48" t="s">
        <v>2921</v>
      </c>
    </row>
    <row r="684" spans="2:2" x14ac:dyDescent="0.25">
      <c r="B684" s="48"/>
    </row>
    <row r="685" spans="2:2" ht="75" x14ac:dyDescent="0.25">
      <c r="B685" s="48" t="s">
        <v>2922</v>
      </c>
    </row>
    <row r="686" spans="2:2" ht="45" x14ac:dyDescent="0.25">
      <c r="B686" s="48" t="s">
        <v>2923</v>
      </c>
    </row>
    <row r="687" spans="2:2" ht="45" x14ac:dyDescent="0.25">
      <c r="B687" s="48" t="s">
        <v>2924</v>
      </c>
    </row>
    <row r="688" spans="2:2" ht="75"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75"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35" x14ac:dyDescent="0.25">
      <c r="B746" s="48" t="s">
        <v>2974</v>
      </c>
    </row>
    <row r="747" spans="2:2" ht="75"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75"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90"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65" x14ac:dyDescent="0.25">
      <c r="B818" s="48" t="s">
        <v>3031</v>
      </c>
    </row>
    <row r="819" spans="2:2" ht="90"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75" x14ac:dyDescent="0.25">
      <c r="B831" s="48" t="s">
        <v>3040</v>
      </c>
    </row>
    <row r="832" spans="2:2" ht="75"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35" x14ac:dyDescent="0.25">
      <c r="B851" s="48" t="s">
        <v>3055</v>
      </c>
    </row>
    <row r="852" spans="2:2" ht="120"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90" x14ac:dyDescent="0.25">
      <c r="B859" s="48" t="s">
        <v>3061</v>
      </c>
    </row>
    <row r="860" spans="2:2" x14ac:dyDescent="0.25">
      <c r="B860" s="3" t="s">
        <v>2381</v>
      </c>
    </row>
    <row r="861" spans="2:2" ht="75" x14ac:dyDescent="0.25">
      <c r="B861" s="48" t="s">
        <v>3062</v>
      </c>
    </row>
    <row r="862" spans="2:2" x14ac:dyDescent="0.25">
      <c r="B862" s="3" t="s">
        <v>2381</v>
      </c>
    </row>
    <row r="863" spans="2:2" ht="255" x14ac:dyDescent="0.25">
      <c r="B863" s="48" t="s">
        <v>3063</v>
      </c>
    </row>
    <row r="864" spans="2:2" x14ac:dyDescent="0.25">
      <c r="B864" s="3" t="s">
        <v>2848</v>
      </c>
    </row>
    <row r="865" spans="2:2" ht="195"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45" x14ac:dyDescent="0.25">
      <c r="B874" s="48" t="s">
        <v>3071</v>
      </c>
    </row>
    <row r="875" spans="2:2" ht="105" x14ac:dyDescent="0.25">
      <c r="B875" s="48" t="s">
        <v>3072</v>
      </c>
    </row>
    <row r="876" spans="2:2" ht="60"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75" x14ac:dyDescent="0.25">
      <c r="B895" s="48" t="s">
        <v>3086</v>
      </c>
    </row>
    <row r="896" spans="2:2" ht="90"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35" x14ac:dyDescent="0.25">
      <c r="B916" s="3" t="s">
        <v>3102</v>
      </c>
    </row>
    <row r="917" spans="2:2" ht="165"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20" x14ac:dyDescent="0.25">
      <c r="B923" s="48" t="s">
        <v>3107</v>
      </c>
    </row>
    <row r="924" spans="2:2" x14ac:dyDescent="0.25">
      <c r="B924" s="48" t="s">
        <v>3108</v>
      </c>
    </row>
    <row r="925" spans="2:2" ht="120" x14ac:dyDescent="0.25">
      <c r="B925" s="48" t="s">
        <v>3109</v>
      </c>
    </row>
    <row r="926" spans="2:2" ht="45" x14ac:dyDescent="0.25">
      <c r="B926" s="48" t="s">
        <v>3110</v>
      </c>
    </row>
    <row r="927" spans="2:2" ht="120" x14ac:dyDescent="0.25">
      <c r="B927" s="48" t="s">
        <v>3111</v>
      </c>
    </row>
    <row r="928" spans="2:2" ht="75" x14ac:dyDescent="0.25">
      <c r="B928" s="3" t="s">
        <v>3112</v>
      </c>
    </row>
    <row r="929" spans="2:2" x14ac:dyDescent="0.25">
      <c r="B929" s="3" t="s">
        <v>3113</v>
      </c>
    </row>
    <row r="930" spans="2:2" ht="180" x14ac:dyDescent="0.25">
      <c r="B930" s="48" t="s">
        <v>3114</v>
      </c>
    </row>
    <row r="931" spans="2:2" x14ac:dyDescent="0.25">
      <c r="B931" s="3" t="s">
        <v>3115</v>
      </c>
    </row>
    <row r="932" spans="2:2" ht="195"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ht="30" x14ac:dyDescent="0.25">
      <c r="B937" s="48" t="s">
        <v>3120</v>
      </c>
    </row>
    <row r="938" spans="2:2" x14ac:dyDescent="0.25">
      <c r="B938" s="48"/>
    </row>
    <row r="939" spans="2:2" ht="105" x14ac:dyDescent="0.25">
      <c r="B939" s="3" t="s">
        <v>3121</v>
      </c>
    </row>
    <row r="940" spans="2:2" ht="165"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05" x14ac:dyDescent="0.25">
      <c r="B951" s="48" t="s">
        <v>3131</v>
      </c>
    </row>
    <row r="952" spans="2:2" ht="210" x14ac:dyDescent="0.25">
      <c r="B952" s="48" t="s">
        <v>3132</v>
      </c>
    </row>
    <row r="953" spans="2:2" ht="45" x14ac:dyDescent="0.25">
      <c r="B953" s="48" t="s">
        <v>3133</v>
      </c>
    </row>
    <row r="954" spans="2:2" ht="90"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70" x14ac:dyDescent="0.25">
      <c r="B987" s="3" t="s">
        <v>3161</v>
      </c>
    </row>
    <row r="988" spans="2:2" ht="60" x14ac:dyDescent="0.25">
      <c r="B988" s="48" t="s">
        <v>3162</v>
      </c>
    </row>
    <row r="989" spans="2:2" ht="75" x14ac:dyDescent="0.25">
      <c r="B989" s="3" t="s">
        <v>3163</v>
      </c>
    </row>
    <row r="990" spans="2:2" ht="45"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80" x14ac:dyDescent="0.25">
      <c r="B1006" s="3" t="s">
        <v>3174</v>
      </c>
    </row>
    <row r="1007" spans="2:2" ht="165" x14ac:dyDescent="0.25">
      <c r="B1007" s="48" t="s">
        <v>3175</v>
      </c>
    </row>
    <row r="1008" spans="2:2" ht="105" x14ac:dyDescent="0.25">
      <c r="B1008" s="48" t="s">
        <v>3176</v>
      </c>
    </row>
    <row r="1009" spans="2:2" ht="210"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75" x14ac:dyDescent="0.25">
      <c r="B1017" s="3" t="s">
        <v>3185</v>
      </c>
    </row>
    <row r="1018" spans="2:2" ht="225" x14ac:dyDescent="0.25">
      <c r="B1018" s="3" t="s">
        <v>3186</v>
      </c>
    </row>
    <row r="1019" spans="2:2" ht="165"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75"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05" x14ac:dyDescent="0.25">
      <c r="B1032" s="48" t="s">
        <v>3198</v>
      </c>
    </row>
    <row r="1033" spans="2:2" ht="45"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50" x14ac:dyDescent="0.25">
      <c r="B1047" s="48" t="s">
        <v>3210</v>
      </c>
    </row>
    <row r="1048" spans="2:2" ht="60"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75" x14ac:dyDescent="0.25">
      <c r="B1060" s="48" t="s">
        <v>3219</v>
      </c>
    </row>
    <row r="1061" spans="2:2" ht="150"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50" x14ac:dyDescent="0.25">
      <c r="B1074" s="48" t="s">
        <v>3229</v>
      </c>
    </row>
    <row r="1075" spans="2:2" ht="150" x14ac:dyDescent="0.25">
      <c r="B1075" s="48" t="s">
        <v>3230</v>
      </c>
    </row>
    <row r="1076" spans="2:2" ht="75" x14ac:dyDescent="0.25">
      <c r="B1076" s="48" t="s">
        <v>3231</v>
      </c>
    </row>
    <row r="1077" spans="2:2" ht="180"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30"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60" x14ac:dyDescent="0.25">
      <c r="B1107" s="48" t="s">
        <v>3255</v>
      </c>
    </row>
    <row r="1108" spans="2:2" ht="90"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60"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45" x14ac:dyDescent="0.25">
      <c r="B1141" s="3" t="s">
        <v>3281</v>
      </c>
    </row>
    <row r="1142" spans="2:2" ht="105" x14ac:dyDescent="0.25">
      <c r="B1142" s="48" t="s">
        <v>3282</v>
      </c>
    </row>
    <row r="1143" spans="2:2" ht="45"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05" x14ac:dyDescent="0.25">
      <c r="B1151" s="3" t="s">
        <v>3287</v>
      </c>
    </row>
    <row r="1152" spans="2:2" ht="60"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75" x14ac:dyDescent="0.25">
      <c r="B1165" s="48" t="s">
        <v>3297</v>
      </c>
    </row>
    <row r="1166" spans="2:2" ht="60" x14ac:dyDescent="0.25">
      <c r="B1166" s="3" t="s">
        <v>3298</v>
      </c>
    </row>
    <row r="1167" spans="2:2" ht="165"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20" x14ac:dyDescent="0.25">
      <c r="B1177" s="48" t="s">
        <v>3305</v>
      </c>
    </row>
    <row r="1178" spans="2:2" ht="30" x14ac:dyDescent="0.25">
      <c r="B1178" s="48" t="s">
        <v>3306</v>
      </c>
    </row>
    <row r="1179" spans="2:2" ht="75" x14ac:dyDescent="0.25">
      <c r="B1179" s="3" t="s">
        <v>3307</v>
      </c>
    </row>
    <row r="1180" spans="2:2" ht="90" x14ac:dyDescent="0.25">
      <c r="B1180" s="48" t="s">
        <v>3308</v>
      </c>
    </row>
    <row r="1181" spans="2:2" ht="75" x14ac:dyDescent="0.25">
      <c r="B1181" s="3" t="s">
        <v>3309</v>
      </c>
    </row>
    <row r="1182" spans="2:2" x14ac:dyDescent="0.25">
      <c r="B1182" s="3" t="s">
        <v>2383</v>
      </c>
    </row>
    <row r="1183" spans="2:2" ht="60" x14ac:dyDescent="0.25">
      <c r="B1183" s="3" t="s">
        <v>3310</v>
      </c>
    </row>
    <row r="1184" spans="2:2" ht="180" x14ac:dyDescent="0.25">
      <c r="B1184" s="3" t="s">
        <v>3311</v>
      </c>
    </row>
    <row r="1185" spans="2:2" x14ac:dyDescent="0.25">
      <c r="B1185" s="3" t="s">
        <v>3167</v>
      </c>
    </row>
    <row r="1186" spans="2:2" ht="60" x14ac:dyDescent="0.25">
      <c r="B1186" s="3" t="s">
        <v>3312</v>
      </c>
    </row>
    <row r="1187" spans="2:2" ht="45" x14ac:dyDescent="0.25">
      <c r="B1187" s="48" t="s">
        <v>3313</v>
      </c>
    </row>
    <row r="1188" spans="2:2" ht="60" x14ac:dyDescent="0.25">
      <c r="B1188" s="3" t="s">
        <v>3314</v>
      </c>
    </row>
    <row r="1189" spans="2:2" ht="75"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75" x14ac:dyDescent="0.25">
      <c r="B1204" s="48" t="s">
        <v>3330</v>
      </c>
    </row>
    <row r="1205" spans="2:2" ht="60" x14ac:dyDescent="0.25">
      <c r="B1205" s="3" t="s">
        <v>3331</v>
      </c>
    </row>
    <row r="1206" spans="2:2" ht="75" x14ac:dyDescent="0.25">
      <c r="B1206" s="48" t="s">
        <v>3332</v>
      </c>
    </row>
    <row r="1207" spans="2:2" ht="45" x14ac:dyDescent="0.25">
      <c r="B1207" s="48" t="s">
        <v>3333</v>
      </c>
    </row>
    <row r="1208" spans="2:2" ht="90" x14ac:dyDescent="0.25">
      <c r="B1208" s="48" t="s">
        <v>3334</v>
      </c>
    </row>
    <row r="1209" spans="2:2" ht="60" x14ac:dyDescent="0.25">
      <c r="B1209" s="48" t="s">
        <v>3335</v>
      </c>
    </row>
    <row r="1210" spans="2:2" ht="120" x14ac:dyDescent="0.25">
      <c r="B1210" s="3" t="s">
        <v>3336</v>
      </c>
    </row>
    <row r="1211" spans="2:2" ht="105" x14ac:dyDescent="0.25">
      <c r="B1211" s="3" t="s">
        <v>3337</v>
      </c>
    </row>
    <row r="1212" spans="2:2" ht="135" x14ac:dyDescent="0.25">
      <c r="B1212" s="3" t="s">
        <v>3338</v>
      </c>
    </row>
    <row r="1213" spans="2:2" ht="45" x14ac:dyDescent="0.25">
      <c r="B1213" s="48" t="s">
        <v>3339</v>
      </c>
    </row>
    <row r="1214" spans="2:2" x14ac:dyDescent="0.25">
      <c r="B1214" s="3" t="s">
        <v>2383</v>
      </c>
    </row>
    <row r="1215" spans="2:2" ht="180"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30"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30"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35" x14ac:dyDescent="0.25">
      <c r="B1315" s="48" t="s">
        <v>3415</v>
      </c>
    </row>
    <row r="1316" spans="2:2" ht="150" x14ac:dyDescent="0.25">
      <c r="B1316" s="48" t="s">
        <v>3416</v>
      </c>
    </row>
    <row r="1317" spans="2:2" ht="105" x14ac:dyDescent="0.25">
      <c r="B1317" s="3" t="s">
        <v>3417</v>
      </c>
    </row>
    <row r="1318" spans="2:2" x14ac:dyDescent="0.25">
      <c r="B1318" s="48" t="s">
        <v>3418</v>
      </c>
    </row>
    <row r="1319" spans="2:2" ht="75" x14ac:dyDescent="0.25">
      <c r="B1319" s="3" t="s">
        <v>3419</v>
      </c>
    </row>
    <row r="1320" spans="2:2" ht="105" x14ac:dyDescent="0.25">
      <c r="B1320" s="48" t="s">
        <v>3420</v>
      </c>
    </row>
    <row r="1321" spans="2:2" ht="90" x14ac:dyDescent="0.25">
      <c r="B1321" s="48" t="s">
        <v>3421</v>
      </c>
    </row>
    <row r="1322" spans="2:2" ht="75" x14ac:dyDescent="0.25">
      <c r="B1322" s="48" t="s">
        <v>3422</v>
      </c>
    </row>
    <row r="1323" spans="2:2" ht="45"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75" x14ac:dyDescent="0.25">
      <c r="B1331" s="3" t="s">
        <v>3431</v>
      </c>
    </row>
    <row r="1332" spans="2:2" ht="210"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50"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20" x14ac:dyDescent="0.25">
      <c r="B1344" s="48" t="s">
        <v>3442</v>
      </c>
    </row>
    <row r="1345" spans="2:2" x14ac:dyDescent="0.25">
      <c r="B1345" s="3" t="s">
        <v>2383</v>
      </c>
    </row>
    <row r="1346" spans="2:2" ht="90" x14ac:dyDescent="0.25">
      <c r="B1346" s="48" t="s">
        <v>3443</v>
      </c>
    </row>
    <row r="1347" spans="2:2" ht="210"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05" x14ac:dyDescent="0.25">
      <c r="B1357" s="48" t="s">
        <v>3449</v>
      </c>
    </row>
    <row r="1358" spans="2:2" x14ac:dyDescent="0.25">
      <c r="B1358" s="3" t="s">
        <v>2381</v>
      </c>
    </row>
    <row r="1359" spans="2:2" ht="90" x14ac:dyDescent="0.25">
      <c r="B1359" s="48" t="s">
        <v>3450</v>
      </c>
    </row>
    <row r="1360" spans="2:2" x14ac:dyDescent="0.25">
      <c r="B1360" s="3" t="s">
        <v>2381</v>
      </c>
    </row>
    <row r="1361" spans="2:2" ht="105"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30" x14ac:dyDescent="0.25">
      <c r="B1369" s="48" t="s">
        <v>3456</v>
      </c>
    </row>
    <row r="1370" spans="2:2" ht="45" x14ac:dyDescent="0.25">
      <c r="B1370" s="48" t="s">
        <v>3457</v>
      </c>
    </row>
    <row r="1371" spans="2:2" ht="90" x14ac:dyDescent="0.25">
      <c r="B1371" s="3" t="s">
        <v>3458</v>
      </c>
    </row>
    <row r="1372" spans="2:2" ht="270"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4'!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4'!A1" display="ВЕРНУТЬСЯ К КАЛЬКУЛЯТОРУ"/>
  </hyperlinks>
  <pageMargins left="0.7" right="0.7" top="0.75" bottom="0.75" header="0.3" footer="0.3"/>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92"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4'!A1" display="ВЕРНУТЬСЯ К КАЛЬКУЛЯТОРУ"/>
    <hyperlink ref="B30" location="'Калькулятор 4'!A1" display="ВЕРНУТЬСЯ К КАЛЬКУЛЯТОРУ"/>
  </hyperlinks>
  <pageMargins left="0.7" right="0.7" top="0.75" bottom="0.75" header="0.3" footer="0.3"/>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4014</v>
      </c>
    </row>
    <row r="3" spans="2:2" ht="18.75" x14ac:dyDescent="0.25">
      <c r="B3" s="230" t="s">
        <v>4494</v>
      </c>
    </row>
    <row r="4" spans="2:2" x14ac:dyDescent="0.25">
      <c r="B4" s="44"/>
    </row>
    <row r="5" spans="2:2" ht="18.75" x14ac:dyDescent="0.25">
      <c r="B5" s="17"/>
    </row>
    <row r="6" spans="2:2" ht="18.75" x14ac:dyDescent="0.25">
      <c r="B6" s="17" t="s">
        <v>1811</v>
      </c>
    </row>
    <row r="7" spans="2:2" ht="56.25" x14ac:dyDescent="0.25">
      <c r="B7" s="17" t="s">
        <v>4495</v>
      </c>
    </row>
    <row r="8" spans="2:2" x14ac:dyDescent="0.25">
      <c r="B8" s="231"/>
    </row>
    <row r="9" spans="2:2" x14ac:dyDescent="0.25">
      <c r="B9" s="231"/>
    </row>
    <row r="10" spans="2:2" x14ac:dyDescent="0.25">
      <c r="B10" s="231"/>
    </row>
    <row r="11" spans="2:2" ht="75" x14ac:dyDescent="0.25">
      <c r="B11" s="21" t="s">
        <v>4496</v>
      </c>
    </row>
    <row r="12" spans="2:2" ht="45" x14ac:dyDescent="0.25">
      <c r="B12" s="262" t="s">
        <v>4497</v>
      </c>
    </row>
    <row r="13" spans="2:2" ht="75" x14ac:dyDescent="0.25">
      <c r="B13" s="21" t="s">
        <v>4498</v>
      </c>
    </row>
    <row r="14" spans="2:2" ht="93.75" x14ac:dyDescent="0.25">
      <c r="B14" s="21" t="s">
        <v>4499</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4215</v>
      </c>
      <c r="J19" s="37"/>
    </row>
    <row r="20" spans="2:10" ht="18.75" x14ac:dyDescent="0.25">
      <c r="B20" s="21" t="s">
        <v>4216</v>
      </c>
    </row>
    <row r="21" spans="2:10" ht="18.75" x14ac:dyDescent="0.25">
      <c r="B21" s="21"/>
    </row>
    <row r="22" spans="2:10" ht="18.75" x14ac:dyDescent="0.25">
      <c r="B22" s="21"/>
    </row>
    <row r="23" spans="2:10" ht="18.75" x14ac:dyDescent="0.25">
      <c r="B23" s="21"/>
    </row>
    <row r="24" spans="2:10" ht="18.75" x14ac:dyDescent="0.25">
      <c r="B24" s="21" t="s">
        <v>4217</v>
      </c>
    </row>
    <row r="25" spans="2:10" ht="18.75" x14ac:dyDescent="0.25">
      <c r="B25" s="21" t="s">
        <v>9</v>
      </c>
    </row>
    <row r="26" spans="2:10" ht="18.75" x14ac:dyDescent="0.25">
      <c r="B26" s="21" t="s">
        <v>4500</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4501</v>
      </c>
    </row>
    <row r="33" spans="2:2" ht="18.75" x14ac:dyDescent="0.25">
      <c r="B33" s="25" t="s">
        <v>4502</v>
      </c>
    </row>
    <row r="34" spans="2:2" x14ac:dyDescent="0.25">
      <c r="B34" s="1"/>
    </row>
    <row r="35" spans="2:2" ht="18.75" x14ac:dyDescent="0.25">
      <c r="B35" s="239" t="s">
        <v>7</v>
      </c>
    </row>
    <row r="36" spans="2:2" ht="37.5" x14ac:dyDescent="0.25">
      <c r="B36" s="239" t="s">
        <v>4495</v>
      </c>
    </row>
    <row r="37" spans="2:2" ht="18.75" x14ac:dyDescent="0.25">
      <c r="B37" s="21"/>
    </row>
    <row r="38" spans="2:2" ht="18.75" x14ac:dyDescent="0.25">
      <c r="B38" s="239" t="s">
        <v>4223</v>
      </c>
    </row>
    <row r="39" spans="2:2" ht="18.75" x14ac:dyDescent="0.25">
      <c r="B39" s="239" t="s">
        <v>4224</v>
      </c>
    </row>
    <row r="40" spans="2:2" ht="18.75" x14ac:dyDescent="0.25">
      <c r="B40" s="239" t="s">
        <v>172</v>
      </c>
    </row>
    <row r="41" spans="2:2" ht="150" x14ac:dyDescent="0.25">
      <c r="B41" s="21" t="s">
        <v>4503</v>
      </c>
    </row>
    <row r="42" spans="2:2" ht="18.75" x14ac:dyDescent="0.25">
      <c r="B42" s="17"/>
    </row>
    <row r="43" spans="2:2" ht="18.75" x14ac:dyDescent="0.25">
      <c r="B43" s="239" t="s">
        <v>4226</v>
      </c>
    </row>
    <row r="44" spans="2:2" ht="112.5" x14ac:dyDescent="0.25">
      <c r="B44" s="20" t="s">
        <v>4504</v>
      </c>
    </row>
    <row r="45" spans="2:2" ht="18.75" x14ac:dyDescent="0.25">
      <c r="B45" s="17"/>
    </row>
    <row r="46" spans="2:2" ht="18.75" x14ac:dyDescent="0.25">
      <c r="B46" s="19" t="s">
        <v>4505</v>
      </c>
    </row>
    <row r="47" spans="2:2" ht="18.75" x14ac:dyDescent="0.25">
      <c r="B47" s="19" t="s">
        <v>4230</v>
      </c>
    </row>
    <row r="48" spans="2:2" ht="18.75" x14ac:dyDescent="0.25">
      <c r="B48" s="22"/>
    </row>
    <row r="49" spans="2:2" ht="18.75" x14ac:dyDescent="0.25">
      <c r="B49" s="19"/>
    </row>
    <row r="50" spans="2:2" ht="18.75" x14ac:dyDescent="0.25">
      <c r="B50" s="20" t="s">
        <v>3668</v>
      </c>
    </row>
    <row r="51" spans="2:2" ht="56.25" x14ac:dyDescent="0.25">
      <c r="B51" s="20" t="s">
        <v>4506</v>
      </c>
    </row>
    <row r="52" spans="2:2" ht="18.75" x14ac:dyDescent="0.25">
      <c r="B52" s="20" t="s">
        <v>4507</v>
      </c>
    </row>
    <row r="53" spans="2:2" ht="18.75" x14ac:dyDescent="0.25">
      <c r="B53" s="20" t="s">
        <v>4508</v>
      </c>
    </row>
    <row r="54" spans="2:2" ht="18.75" x14ac:dyDescent="0.25">
      <c r="B54" s="20" t="s">
        <v>4509</v>
      </c>
    </row>
    <row r="55" spans="2:2" ht="18.75" x14ac:dyDescent="0.25">
      <c r="B55" s="20" t="s">
        <v>4510</v>
      </c>
    </row>
    <row r="56" spans="2:2" ht="37.5" x14ac:dyDescent="0.25">
      <c r="B56" s="20" t="s">
        <v>4031</v>
      </c>
    </row>
    <row r="57" spans="2:2" ht="18.75" x14ac:dyDescent="0.25">
      <c r="B57" s="20" t="s">
        <v>4511</v>
      </c>
    </row>
    <row r="58" spans="2:2" ht="37.5" x14ac:dyDescent="0.25">
      <c r="B58" s="20" t="s">
        <v>4233</v>
      </c>
    </row>
    <row r="59" spans="2:2" ht="37.5" x14ac:dyDescent="0.25">
      <c r="B59" s="20" t="s">
        <v>4512</v>
      </c>
    </row>
    <row r="60" spans="2:2" ht="56.25" x14ac:dyDescent="0.25">
      <c r="B60" s="20" t="s">
        <v>4513</v>
      </c>
    </row>
    <row r="61" spans="2:2" ht="56.25" x14ac:dyDescent="0.25">
      <c r="B61" s="20" t="s">
        <v>4236</v>
      </c>
    </row>
    <row r="62" spans="2:2" ht="18.75" x14ac:dyDescent="0.25">
      <c r="B62" s="20" t="s">
        <v>4514</v>
      </c>
    </row>
    <row r="63" spans="2:2" ht="18.75" x14ac:dyDescent="0.25">
      <c r="B63" s="20" t="s">
        <v>4238</v>
      </c>
    </row>
    <row r="64" spans="2:2" ht="18.75" x14ac:dyDescent="0.25">
      <c r="B64" s="20" t="s">
        <v>3676</v>
      </c>
    </row>
    <row r="65" spans="2:2" ht="37.5" x14ac:dyDescent="0.25">
      <c r="B65" s="20" t="s">
        <v>3571</v>
      </c>
    </row>
    <row r="66" spans="2:2" ht="56.25" x14ac:dyDescent="0.25">
      <c r="B66" s="20" t="s">
        <v>3572</v>
      </c>
    </row>
    <row r="67" spans="2:2" ht="56.25" x14ac:dyDescent="0.25">
      <c r="B67" s="20" t="s">
        <v>3677</v>
      </c>
    </row>
    <row r="68" spans="2:2" ht="37.5" x14ac:dyDescent="0.25">
      <c r="B68" s="20" t="s">
        <v>3678</v>
      </c>
    </row>
    <row r="69" spans="2:2" ht="18.75" x14ac:dyDescent="0.25">
      <c r="B69" s="20"/>
    </row>
    <row r="70" spans="2:2" ht="18.75" x14ac:dyDescent="0.25">
      <c r="B70" s="19"/>
    </row>
    <row r="71" spans="2:2" ht="56.25" x14ac:dyDescent="0.25">
      <c r="B71" s="20" t="s">
        <v>3679</v>
      </c>
    </row>
    <row r="72" spans="2:2" ht="37.5" x14ac:dyDescent="0.25">
      <c r="B72" s="20" t="s">
        <v>3680</v>
      </c>
    </row>
    <row r="73" spans="2:2" ht="18.75" x14ac:dyDescent="0.25">
      <c r="B73" s="20" t="s">
        <v>3681</v>
      </c>
    </row>
    <row r="74" spans="2:2" ht="18.75" x14ac:dyDescent="0.25">
      <c r="B74" s="20" t="s">
        <v>3573</v>
      </c>
    </row>
    <row r="75" spans="2:2" ht="37.5" x14ac:dyDescent="0.25">
      <c r="B75" s="20" t="s">
        <v>4515</v>
      </c>
    </row>
    <row r="76" spans="2:2" ht="18.75" x14ac:dyDescent="0.25">
      <c r="B76" s="20" t="s">
        <v>3683</v>
      </c>
    </row>
    <row r="77" spans="2:2" ht="18.75" x14ac:dyDescent="0.25">
      <c r="B77" s="20" t="s">
        <v>3684</v>
      </c>
    </row>
    <row r="78" spans="2:2" ht="18.75" x14ac:dyDescent="0.25">
      <c r="B78" s="20" t="s">
        <v>3685</v>
      </c>
    </row>
    <row r="79" spans="2:2" ht="18.75" x14ac:dyDescent="0.25">
      <c r="B79" s="20" t="s">
        <v>3686</v>
      </c>
    </row>
    <row r="80" spans="2:2" ht="18.75" x14ac:dyDescent="0.25">
      <c r="B80" s="20" t="s">
        <v>3687</v>
      </c>
    </row>
    <row r="81" spans="2:2" ht="18.75" x14ac:dyDescent="0.25">
      <c r="B81" s="20" t="s">
        <v>3688</v>
      </c>
    </row>
    <row r="82" spans="2:2" ht="18.75" x14ac:dyDescent="0.25">
      <c r="B82" s="20" t="s">
        <v>3689</v>
      </c>
    </row>
    <row r="83" spans="2:2" ht="37.5" x14ac:dyDescent="0.25">
      <c r="B83" s="20" t="s">
        <v>3574</v>
      </c>
    </row>
    <row r="84" spans="2:2" ht="18.75" x14ac:dyDescent="0.25">
      <c r="B84" s="20" t="s">
        <v>3690</v>
      </c>
    </row>
    <row r="85" spans="2:2" ht="37.5" x14ac:dyDescent="0.25">
      <c r="B85" s="20" t="s">
        <v>4516</v>
      </c>
    </row>
    <row r="86" spans="2:2" ht="37.5" x14ac:dyDescent="0.25">
      <c r="B86" s="20" t="s">
        <v>3692</v>
      </c>
    </row>
    <row r="87" spans="2:2" ht="18.75" x14ac:dyDescent="0.25">
      <c r="B87" s="20" t="s">
        <v>3693</v>
      </c>
    </row>
    <row r="88" spans="2:2" ht="18.75" x14ac:dyDescent="0.25">
      <c r="B88" s="20" t="s">
        <v>4241</v>
      </c>
    </row>
    <row r="89" spans="2:2" ht="18.75" x14ac:dyDescent="0.25">
      <c r="B89" s="20" t="s">
        <v>4242</v>
      </c>
    </row>
    <row r="90" spans="2:2" ht="18.75" x14ac:dyDescent="0.25">
      <c r="B90" s="20" t="s">
        <v>4243</v>
      </c>
    </row>
    <row r="91" spans="2:2" ht="37.5" x14ac:dyDescent="0.25">
      <c r="B91" s="20" t="s">
        <v>4244</v>
      </c>
    </row>
    <row r="92" spans="2:2" ht="18.75" x14ac:dyDescent="0.25">
      <c r="B92" s="20" t="s">
        <v>4245</v>
      </c>
    </row>
    <row r="93" spans="2:2" ht="56.25" x14ac:dyDescent="0.25">
      <c r="B93" s="20" t="s">
        <v>4246</v>
      </c>
    </row>
    <row r="94" spans="2:2" ht="18.75" x14ac:dyDescent="0.25">
      <c r="B94" s="19"/>
    </row>
    <row r="95" spans="2:2" ht="18.75" x14ac:dyDescent="0.25">
      <c r="B95" s="20" t="s">
        <v>4247</v>
      </c>
    </row>
    <row r="96" spans="2:2" ht="18.75" x14ac:dyDescent="0.25">
      <c r="B96" s="20" t="s">
        <v>4517</v>
      </c>
    </row>
    <row r="97" spans="2:2" ht="18.75" x14ac:dyDescent="0.25">
      <c r="B97" s="20" t="s">
        <v>4249</v>
      </c>
    </row>
    <row r="98" spans="2:2" ht="18.75" x14ac:dyDescent="0.25">
      <c r="B98" s="20" t="s">
        <v>4250</v>
      </c>
    </row>
    <row r="99" spans="2:2" ht="18.75" x14ac:dyDescent="0.25">
      <c r="B99" s="20" t="s">
        <v>4251</v>
      </c>
    </row>
    <row r="100" spans="2:2" ht="18.75" x14ac:dyDescent="0.25">
      <c r="B100" s="20" t="s">
        <v>4252</v>
      </c>
    </row>
    <row r="101" spans="2:2" ht="75" x14ac:dyDescent="0.25">
      <c r="B101" s="20" t="s">
        <v>4253</v>
      </c>
    </row>
    <row r="102" spans="2:2" ht="30" x14ac:dyDescent="0.25">
      <c r="B102" s="262" t="s">
        <v>4254</v>
      </c>
    </row>
    <row r="103" spans="2:2" ht="18.75" x14ac:dyDescent="0.25">
      <c r="B103" s="23"/>
    </row>
    <row r="104" spans="2:2" ht="18.75" x14ac:dyDescent="0.25">
      <c r="B104" s="19" t="s">
        <v>4518</v>
      </c>
    </row>
    <row r="105" spans="2:2" ht="18.75" x14ac:dyDescent="0.25">
      <c r="B105" s="19" t="s">
        <v>4334</v>
      </c>
    </row>
    <row r="106" spans="2:2" ht="18.75" x14ac:dyDescent="0.25">
      <c r="B106" s="19"/>
    </row>
    <row r="107" spans="2:2" ht="18.75" x14ac:dyDescent="0.25">
      <c r="B107" s="19" t="s">
        <v>4256</v>
      </c>
    </row>
    <row r="108" spans="2:2" ht="18.75" x14ac:dyDescent="0.25">
      <c r="B108" s="19"/>
    </row>
    <row r="109" spans="2:2" ht="37.5" x14ac:dyDescent="0.25">
      <c r="B109" s="19" t="s">
        <v>4519</v>
      </c>
    </row>
    <row r="110" spans="2:2" ht="18.75" x14ac:dyDescent="0.25">
      <c r="B110" s="19"/>
    </row>
    <row r="111" spans="2:2" ht="18.75" x14ac:dyDescent="0.25">
      <c r="B111" s="19" t="s">
        <v>4258</v>
      </c>
    </row>
    <row r="112" spans="2:2" ht="18.75" x14ac:dyDescent="0.25">
      <c r="B112" s="19"/>
    </row>
    <row r="113" spans="2:2" ht="37.5" x14ac:dyDescent="0.25">
      <c r="B113" s="20" t="s">
        <v>4259</v>
      </c>
    </row>
    <row r="114" spans="2:2" ht="18.75" x14ac:dyDescent="0.25">
      <c r="B114" s="20" t="s">
        <v>3706</v>
      </c>
    </row>
    <row r="115" spans="2:2" ht="37.5" x14ac:dyDescent="0.25">
      <c r="B115" s="21" t="s">
        <v>4260</v>
      </c>
    </row>
    <row r="116" spans="2:2" ht="18.75" x14ac:dyDescent="0.25">
      <c r="B116" s="20" t="s">
        <v>4261</v>
      </c>
    </row>
    <row r="117" spans="2:2" ht="18.75" x14ac:dyDescent="0.25">
      <c r="B117" s="21" t="s">
        <v>4262</v>
      </c>
    </row>
    <row r="118" spans="2:2" ht="75" x14ac:dyDescent="0.25">
      <c r="B118" s="20" t="s">
        <v>4520</v>
      </c>
    </row>
    <row r="119" spans="2:2" ht="56.25" x14ac:dyDescent="0.25">
      <c r="B119" s="21" t="s">
        <v>4521</v>
      </c>
    </row>
    <row r="120" spans="2:2" ht="18.75" x14ac:dyDescent="0.25">
      <c r="B120" s="19"/>
    </row>
    <row r="121" spans="2:2" ht="131.25" x14ac:dyDescent="0.25">
      <c r="B121" s="20" t="s">
        <v>4266</v>
      </c>
    </row>
    <row r="122" spans="2:2" ht="18.75" x14ac:dyDescent="0.25">
      <c r="B122" s="20"/>
    </row>
    <row r="123" spans="2:2" ht="18.75" x14ac:dyDescent="0.25">
      <c r="B123" s="19" t="s">
        <v>4267</v>
      </c>
    </row>
    <row r="124" spans="2:2" ht="18.75" x14ac:dyDescent="0.25">
      <c r="B124" s="19" t="s">
        <v>4268</v>
      </c>
    </row>
    <row r="125" spans="2:2" ht="18.75" x14ac:dyDescent="0.25">
      <c r="B125" s="19"/>
    </row>
    <row r="126" spans="2:2" ht="18.75" x14ac:dyDescent="0.25">
      <c r="B126" s="20" t="s">
        <v>3710</v>
      </c>
    </row>
    <row r="127" spans="2:2" ht="37.5" x14ac:dyDescent="0.25">
      <c r="B127" s="20" t="s">
        <v>4522</v>
      </c>
    </row>
    <row r="128" spans="2:2" ht="18.75" x14ac:dyDescent="0.25">
      <c r="B128" s="20" t="s">
        <v>4523</v>
      </c>
    </row>
    <row r="129" spans="2:2" ht="18.75" x14ac:dyDescent="0.25">
      <c r="B129" s="20"/>
    </row>
    <row r="130" spans="2:2" ht="37.5" x14ac:dyDescent="0.25">
      <c r="B130" s="19" t="s">
        <v>4524</v>
      </c>
    </row>
    <row r="131" spans="2:2" ht="18.75" x14ac:dyDescent="0.25">
      <c r="B131" s="19" t="s">
        <v>4525</v>
      </c>
    </row>
    <row r="132" spans="2:2" ht="37.5" x14ac:dyDescent="0.25">
      <c r="B132" s="19" t="s">
        <v>4526</v>
      </c>
    </row>
    <row r="133" spans="2:2" ht="18.75" x14ac:dyDescent="0.25">
      <c r="B133" s="19" t="s">
        <v>4268</v>
      </c>
    </row>
    <row r="134" spans="2:2" ht="18.75" x14ac:dyDescent="0.25">
      <c r="B134" s="19"/>
    </row>
    <row r="135" spans="2:2" ht="56.25" x14ac:dyDescent="0.25">
      <c r="B135" s="20" t="s">
        <v>4527</v>
      </c>
    </row>
    <row r="136" spans="2:2" ht="150" x14ac:dyDescent="0.25">
      <c r="B136" s="20" t="s">
        <v>4528</v>
      </c>
    </row>
    <row r="137" spans="2:2" ht="18.75" x14ac:dyDescent="0.25">
      <c r="B137" s="20"/>
    </row>
    <row r="138" spans="2:2" ht="18.75" x14ac:dyDescent="0.25">
      <c r="B138" s="20"/>
    </row>
    <row r="139" spans="2:2" ht="18.75" x14ac:dyDescent="0.25">
      <c r="B139" s="19"/>
    </row>
    <row r="140" spans="2:2" ht="18.75" x14ac:dyDescent="0.25">
      <c r="B140" s="20" t="s">
        <v>3719</v>
      </c>
    </row>
    <row r="141" spans="2:2" ht="18.75" x14ac:dyDescent="0.25">
      <c r="B141" s="20"/>
    </row>
    <row r="142" spans="2:2" ht="18.75" x14ac:dyDescent="0.25">
      <c r="B142" s="19" t="s">
        <v>4275</v>
      </c>
    </row>
    <row r="143" spans="2:2" ht="18.75" x14ac:dyDescent="0.25">
      <c r="B143" s="19" t="s">
        <v>4276</v>
      </c>
    </row>
    <row r="144" spans="2:2" ht="18.75" x14ac:dyDescent="0.25">
      <c r="B144" s="19" t="s">
        <v>4277</v>
      </c>
    </row>
    <row r="145" spans="2:2" ht="18.75" x14ac:dyDescent="0.25">
      <c r="B145" s="20"/>
    </row>
    <row r="146" spans="2:2" ht="37.5" x14ac:dyDescent="0.25">
      <c r="B146" s="20" t="s">
        <v>4529</v>
      </c>
    </row>
    <row r="147" spans="2:2" ht="37.5" x14ac:dyDescent="0.25">
      <c r="B147" s="20" t="s">
        <v>4530</v>
      </c>
    </row>
    <row r="148" spans="2:2" ht="37.5" x14ac:dyDescent="0.25">
      <c r="B148" s="21" t="s">
        <v>4531</v>
      </c>
    </row>
    <row r="149" spans="2:2" ht="56.25" x14ac:dyDescent="0.25">
      <c r="B149" s="20" t="s">
        <v>4532</v>
      </c>
    </row>
    <row r="150" spans="2:2" ht="37.5" x14ac:dyDescent="0.25">
      <c r="B150" s="20" t="s">
        <v>4533</v>
      </c>
    </row>
    <row r="151" spans="2:2" ht="37.5" x14ac:dyDescent="0.25">
      <c r="B151" s="20" t="s">
        <v>4534</v>
      </c>
    </row>
    <row r="152" spans="2:2" ht="37.5" x14ac:dyDescent="0.25">
      <c r="B152" s="20" t="s">
        <v>4535</v>
      </c>
    </row>
    <row r="153" spans="2:2" ht="56.25" x14ac:dyDescent="0.25">
      <c r="B153" s="20" t="s">
        <v>4536</v>
      </c>
    </row>
    <row r="154" spans="2:2" ht="75" x14ac:dyDescent="0.25">
      <c r="B154" s="20" t="s">
        <v>4537</v>
      </c>
    </row>
    <row r="155" spans="2:2" ht="93.75" x14ac:dyDescent="0.25">
      <c r="B155" s="20" t="s">
        <v>4538</v>
      </c>
    </row>
    <row r="156" spans="2:2" ht="37.5" x14ac:dyDescent="0.25">
      <c r="B156" s="20" t="s">
        <v>4539</v>
      </c>
    </row>
    <row r="157" spans="2:2" ht="18.75" x14ac:dyDescent="0.25">
      <c r="B157" s="20"/>
    </row>
    <row r="158" spans="2:2" ht="18.75" x14ac:dyDescent="0.25">
      <c r="B158" s="19"/>
    </row>
    <row r="159" spans="2:2" ht="37.5" x14ac:dyDescent="0.25">
      <c r="B159" s="20" t="s">
        <v>4540</v>
      </c>
    </row>
    <row r="160" spans="2:2" ht="75" x14ac:dyDescent="0.25">
      <c r="B160" s="20" t="s">
        <v>4541</v>
      </c>
    </row>
    <row r="161" spans="2:2" ht="75" x14ac:dyDescent="0.25">
      <c r="B161" s="20" t="s">
        <v>4542</v>
      </c>
    </row>
    <row r="162" spans="2:2" ht="56.25" x14ac:dyDescent="0.25">
      <c r="B162" s="20" t="s">
        <v>4543</v>
      </c>
    </row>
    <row r="163" spans="2:2" ht="56.25" x14ac:dyDescent="0.25">
      <c r="B163" s="20" t="s">
        <v>4544</v>
      </c>
    </row>
    <row r="164" spans="2:2" ht="56.25" x14ac:dyDescent="0.25">
      <c r="B164" s="20" t="s">
        <v>4545</v>
      </c>
    </row>
    <row r="165" spans="2:2" ht="37.5" x14ac:dyDescent="0.25">
      <c r="B165" s="20" t="s">
        <v>4546</v>
      </c>
    </row>
    <row r="166" spans="2:2" ht="93.75" x14ac:dyDescent="0.25">
      <c r="B166" s="20" t="s">
        <v>4547</v>
      </c>
    </row>
    <row r="167" spans="2:2" ht="75" x14ac:dyDescent="0.25">
      <c r="B167" s="20" t="s">
        <v>4548</v>
      </c>
    </row>
    <row r="168" spans="2:2" ht="18.75" x14ac:dyDescent="0.25">
      <c r="B168" s="20"/>
    </row>
    <row r="169" spans="2:2" ht="18.75" x14ac:dyDescent="0.25">
      <c r="B169" s="19" t="s">
        <v>4307</v>
      </c>
    </row>
    <row r="170" spans="2:2" ht="18.75" x14ac:dyDescent="0.25">
      <c r="B170" s="19" t="s">
        <v>4308</v>
      </c>
    </row>
    <row r="171" spans="2:2" ht="18.75" x14ac:dyDescent="0.25">
      <c r="B171" s="19" t="s">
        <v>4309</v>
      </c>
    </row>
    <row r="172" spans="2:2" ht="18.75" x14ac:dyDescent="0.25">
      <c r="B172" s="19"/>
    </row>
    <row r="173" spans="2:2" ht="18.75" x14ac:dyDescent="0.25">
      <c r="B173" s="19" t="s">
        <v>4310</v>
      </c>
    </row>
    <row r="174" spans="2:2" ht="37.5" x14ac:dyDescent="0.25">
      <c r="B174" s="19" t="s">
        <v>4311</v>
      </c>
    </row>
    <row r="175" spans="2:2" ht="37.5" x14ac:dyDescent="0.25">
      <c r="B175" s="19" t="s">
        <v>4312</v>
      </c>
    </row>
    <row r="176" spans="2:2" ht="18.75" x14ac:dyDescent="0.25">
      <c r="B176" s="19"/>
    </row>
    <row r="177" spans="2:3" ht="18.75" x14ac:dyDescent="0.25">
      <c r="B177" s="20" t="s">
        <v>3741</v>
      </c>
    </row>
    <row r="178" spans="2:3" ht="37.5" x14ac:dyDescent="0.25">
      <c r="B178" s="20" t="s">
        <v>4549</v>
      </c>
    </row>
    <row r="179" spans="2:3" ht="56.25" x14ac:dyDescent="0.25">
      <c r="B179" s="20" t="s">
        <v>4550</v>
      </c>
    </row>
    <row r="180" spans="2:3" ht="37.5" x14ac:dyDescent="0.25">
      <c r="B180" s="20" t="s">
        <v>4551</v>
      </c>
    </row>
    <row r="181" spans="2:3" ht="131.25" x14ac:dyDescent="0.25">
      <c r="B181" s="20" t="s">
        <v>4552</v>
      </c>
    </row>
    <row r="182" spans="2:3" ht="75" x14ac:dyDescent="0.25">
      <c r="B182" s="20" t="s">
        <v>4553</v>
      </c>
    </row>
    <row r="183" spans="2:3" ht="18.75" x14ac:dyDescent="0.25">
      <c r="B183" s="20" t="s">
        <v>4554</v>
      </c>
    </row>
    <row r="184" spans="2:3" ht="18.75" x14ac:dyDescent="0.25">
      <c r="B184" s="20" t="s">
        <v>4555</v>
      </c>
    </row>
    <row r="185" spans="2:3" ht="75" x14ac:dyDescent="0.25">
      <c r="B185" s="20" t="s">
        <v>4755</v>
      </c>
      <c r="C185" s="40"/>
    </row>
    <row r="186" spans="2:3" ht="56.25" x14ac:dyDescent="0.25">
      <c r="B186" s="20" t="s">
        <v>4556</v>
      </c>
    </row>
    <row r="187" spans="2:3" ht="18.75" x14ac:dyDescent="0.25">
      <c r="B187" s="20" t="s">
        <v>4557</v>
      </c>
    </row>
    <row r="188" spans="2:3" ht="37.5" x14ac:dyDescent="0.25">
      <c r="B188" s="20" t="s">
        <v>4558</v>
      </c>
    </row>
    <row r="189" spans="2:3" ht="18.75" x14ac:dyDescent="0.25">
      <c r="B189" s="19"/>
    </row>
    <row r="190" spans="2:3" ht="37.5" x14ac:dyDescent="0.25">
      <c r="B190" s="20" t="s">
        <v>4559</v>
      </c>
    </row>
    <row r="191" spans="2:3" ht="18.75" x14ac:dyDescent="0.25">
      <c r="B191" s="20" t="s">
        <v>4560</v>
      </c>
    </row>
    <row r="192" spans="2:3" ht="37.5" x14ac:dyDescent="0.25">
      <c r="B192" s="20" t="s">
        <v>4561</v>
      </c>
    </row>
    <row r="193" spans="2:2" ht="112.5" x14ac:dyDescent="0.25">
      <c r="B193" s="20" t="s">
        <v>4562</v>
      </c>
    </row>
    <row r="194" spans="2:2" ht="93.75" x14ac:dyDescent="0.25">
      <c r="B194" s="20" t="s">
        <v>4563</v>
      </c>
    </row>
    <row r="195" spans="2:2" ht="131.25" x14ac:dyDescent="0.25">
      <c r="B195" s="20" t="s">
        <v>4564</v>
      </c>
    </row>
    <row r="196" spans="2:2" ht="37.5" x14ac:dyDescent="0.25">
      <c r="B196" s="21" t="s">
        <v>4565</v>
      </c>
    </row>
    <row r="197" spans="2:2" ht="30" x14ac:dyDescent="0.25">
      <c r="B197" s="262" t="s">
        <v>4566</v>
      </c>
    </row>
    <row r="198" spans="2:2" ht="30" x14ac:dyDescent="0.25">
      <c r="B198" s="262" t="s">
        <v>4567</v>
      </c>
    </row>
    <row r="199" spans="2:2" ht="75" x14ac:dyDescent="0.25">
      <c r="B199" s="20" t="s">
        <v>4568</v>
      </c>
    </row>
    <row r="200" spans="2:2" ht="18.75" x14ac:dyDescent="0.25">
      <c r="B200" s="19">
        <v>10</v>
      </c>
    </row>
    <row r="201" spans="2:2" ht="56.25" x14ac:dyDescent="0.25">
      <c r="B201" s="20" t="s">
        <v>4569</v>
      </c>
    </row>
    <row r="202" spans="2:2" ht="75" x14ac:dyDescent="0.25">
      <c r="B202" s="20" t="s">
        <v>4570</v>
      </c>
    </row>
    <row r="203" spans="2:2" ht="60" x14ac:dyDescent="0.25">
      <c r="B203" s="262" t="s">
        <v>4571</v>
      </c>
    </row>
    <row r="204" spans="2:2" ht="56.25" x14ac:dyDescent="0.25">
      <c r="B204" s="20" t="s">
        <v>4572</v>
      </c>
    </row>
    <row r="205" spans="2:2" ht="75" x14ac:dyDescent="0.25">
      <c r="B205" s="20" t="s">
        <v>4573</v>
      </c>
    </row>
    <row r="206" spans="2:2" ht="206.25" x14ac:dyDescent="0.25">
      <c r="B206" s="20" t="s">
        <v>4574</v>
      </c>
    </row>
    <row r="207" spans="2:2" ht="37.5" x14ac:dyDescent="0.25">
      <c r="B207" s="20" t="s">
        <v>4575</v>
      </c>
    </row>
    <row r="208" spans="2:2" ht="37.5" x14ac:dyDescent="0.25">
      <c r="B208" s="21" t="s">
        <v>4576</v>
      </c>
    </row>
    <row r="209" spans="2:2" ht="18.75" x14ac:dyDescent="0.25">
      <c r="B209" s="21"/>
    </row>
    <row r="210" spans="2:2" ht="18.75" x14ac:dyDescent="0.25">
      <c r="B210" s="21"/>
    </row>
    <row r="211" spans="2:2" ht="18.75" x14ac:dyDescent="0.25">
      <c r="B211" s="239"/>
    </row>
    <row r="212" spans="2:2" ht="37.5" x14ac:dyDescent="0.25">
      <c r="B212" s="21" t="s">
        <v>4577</v>
      </c>
    </row>
    <row r="213" spans="2:2" ht="37.5" x14ac:dyDescent="0.25">
      <c r="B213" s="20" t="s">
        <v>4578</v>
      </c>
    </row>
    <row r="214" spans="2:2" ht="243.75" x14ac:dyDescent="0.25">
      <c r="B214" s="20" t="s">
        <v>4579</v>
      </c>
    </row>
    <row r="215" spans="2:2" ht="206.25" x14ac:dyDescent="0.25">
      <c r="B215" s="20" t="s">
        <v>4580</v>
      </c>
    </row>
    <row r="216" spans="2:2" ht="18.75" x14ac:dyDescent="0.25">
      <c r="B216" s="20" t="s">
        <v>4581</v>
      </c>
    </row>
    <row r="217" spans="2:2" ht="56.25" x14ac:dyDescent="0.25">
      <c r="B217" s="20" t="s">
        <v>4582</v>
      </c>
    </row>
    <row r="218" spans="2:2" ht="37.5" x14ac:dyDescent="0.25">
      <c r="B218" s="20" t="s">
        <v>4583</v>
      </c>
    </row>
    <row r="219" spans="2:2" ht="18.75" x14ac:dyDescent="0.25">
      <c r="B219" s="20"/>
    </row>
    <row r="220" spans="2:2" ht="18.75" x14ac:dyDescent="0.25">
      <c r="B220" s="20"/>
    </row>
    <row r="221" spans="2:2" ht="18.75" x14ac:dyDescent="0.25">
      <c r="B221" s="19"/>
    </row>
    <row r="222" spans="2:2" ht="37.5" x14ac:dyDescent="0.25">
      <c r="B222" s="20" t="s">
        <v>4584</v>
      </c>
    </row>
    <row r="223" spans="2:2" ht="75" x14ac:dyDescent="0.25">
      <c r="B223" s="20" t="s">
        <v>4585</v>
      </c>
    </row>
    <row r="224" spans="2:2" ht="37.5" x14ac:dyDescent="0.25">
      <c r="B224" s="20" t="s">
        <v>4586</v>
      </c>
    </row>
    <row r="225" spans="2:2" ht="75" x14ac:dyDescent="0.25">
      <c r="B225" s="20" t="s">
        <v>4587</v>
      </c>
    </row>
    <row r="226" spans="2:2" ht="56.25" x14ac:dyDescent="0.25">
      <c r="B226" s="20" t="s">
        <v>4588</v>
      </c>
    </row>
    <row r="227" spans="2:2" ht="56.25" x14ac:dyDescent="0.25">
      <c r="B227" s="20" t="s">
        <v>4589</v>
      </c>
    </row>
    <row r="228" spans="2:2" ht="18.75" x14ac:dyDescent="0.25">
      <c r="B228" s="20"/>
    </row>
    <row r="229" spans="2:2" ht="18.75" x14ac:dyDescent="0.25">
      <c r="B229" s="19" t="s">
        <v>4316</v>
      </c>
    </row>
    <row r="230" spans="2:2" ht="18.75" x14ac:dyDescent="0.25">
      <c r="B230" s="19" t="s">
        <v>4590</v>
      </c>
    </row>
    <row r="231" spans="2:2" ht="18.75" x14ac:dyDescent="0.25">
      <c r="B231" s="19" t="s">
        <v>4309</v>
      </c>
    </row>
    <row r="232" spans="2:2" ht="18.75" x14ac:dyDescent="0.25">
      <c r="B232" s="19" t="s">
        <v>4317</v>
      </c>
    </row>
    <row r="233" spans="2:2" ht="37.5" x14ac:dyDescent="0.25">
      <c r="B233" s="19" t="s">
        <v>4318</v>
      </c>
    </row>
    <row r="234" spans="2:2" ht="37.5" x14ac:dyDescent="0.25">
      <c r="B234" s="19" t="s">
        <v>4319</v>
      </c>
    </row>
    <row r="235" spans="2:2" ht="56.25" x14ac:dyDescent="0.25">
      <c r="B235" s="19" t="s">
        <v>4320</v>
      </c>
    </row>
    <row r="236" spans="2:2" ht="18.75" x14ac:dyDescent="0.25">
      <c r="B236" s="19"/>
    </row>
    <row r="237" spans="2:2" ht="56.25" x14ac:dyDescent="0.25">
      <c r="B237" s="20" t="s">
        <v>4591</v>
      </c>
    </row>
    <row r="238" spans="2:2" ht="37.5" x14ac:dyDescent="0.25">
      <c r="B238" s="20" t="s">
        <v>4592</v>
      </c>
    </row>
    <row r="239" spans="2:2" ht="56.25" x14ac:dyDescent="0.25">
      <c r="B239" s="20" t="s">
        <v>4593</v>
      </c>
    </row>
    <row r="240" spans="2:2" ht="18.75" x14ac:dyDescent="0.25">
      <c r="B240" s="20"/>
    </row>
    <row r="241" spans="2:2" ht="18.75" x14ac:dyDescent="0.25">
      <c r="B241" s="19"/>
    </row>
    <row r="242" spans="2:2" ht="56.25" x14ac:dyDescent="0.25">
      <c r="B242" s="20" t="s">
        <v>4594</v>
      </c>
    </row>
    <row r="243" spans="2:2" ht="18.75" x14ac:dyDescent="0.25">
      <c r="B243" s="20" t="s">
        <v>4595</v>
      </c>
    </row>
    <row r="244" spans="2:2" ht="56.25" x14ac:dyDescent="0.25">
      <c r="B244" s="20" t="s">
        <v>4596</v>
      </c>
    </row>
    <row r="245" spans="2:2" ht="56.25" x14ac:dyDescent="0.25">
      <c r="B245" s="21" t="s">
        <v>4597</v>
      </c>
    </row>
    <row r="246" spans="2:2" ht="56.25" x14ac:dyDescent="0.25">
      <c r="B246" s="21" t="s">
        <v>4598</v>
      </c>
    </row>
    <row r="247" spans="2:2" ht="18.75" x14ac:dyDescent="0.25">
      <c r="B247" s="21"/>
    </row>
    <row r="248" spans="2:2" ht="18.75" x14ac:dyDescent="0.25">
      <c r="B248" s="20"/>
    </row>
    <row r="249" spans="2:2" ht="18.75" x14ac:dyDescent="0.25">
      <c r="B249" s="19" t="s">
        <v>4329</v>
      </c>
    </row>
    <row r="250" spans="2:2" ht="18.75" x14ac:dyDescent="0.25">
      <c r="B250" s="20"/>
    </row>
    <row r="251" spans="2:2" ht="56.25" x14ac:dyDescent="0.25">
      <c r="B251" s="20" t="s">
        <v>4599</v>
      </c>
    </row>
    <row r="252" spans="2:2" ht="93.75" x14ac:dyDescent="0.25">
      <c r="B252" s="20" t="s">
        <v>3758</v>
      </c>
    </row>
    <row r="253" spans="2:2" ht="18.75" x14ac:dyDescent="0.25">
      <c r="B253" s="20"/>
    </row>
    <row r="254" spans="2:2" ht="37.5" x14ac:dyDescent="0.25">
      <c r="B254" s="19" t="s">
        <v>4330</v>
      </c>
    </row>
    <row r="255" spans="2:2" ht="18.75" x14ac:dyDescent="0.25">
      <c r="B255" s="19" t="s">
        <v>4268</v>
      </c>
    </row>
    <row r="256" spans="2:2" ht="18.75" x14ac:dyDescent="0.25">
      <c r="B256" s="19"/>
    </row>
    <row r="257" spans="2:2" ht="37.5" x14ac:dyDescent="0.25">
      <c r="B257" s="20" t="s">
        <v>3761</v>
      </c>
    </row>
    <row r="258" spans="2:2" ht="18.75" x14ac:dyDescent="0.25">
      <c r="B258" s="20" t="s">
        <v>3762</v>
      </c>
    </row>
    <row r="259" spans="2:2" ht="37.5" x14ac:dyDescent="0.25">
      <c r="B259" s="20" t="s">
        <v>3584</v>
      </c>
    </row>
    <row r="260" spans="2:2" ht="18.75" x14ac:dyDescent="0.25">
      <c r="B260" s="20"/>
    </row>
    <row r="261" spans="2:2" ht="18.75" x14ac:dyDescent="0.25">
      <c r="B261" s="19"/>
    </row>
    <row r="262" spans="2:2" ht="18.75" x14ac:dyDescent="0.25">
      <c r="B262" s="20" t="s">
        <v>3763</v>
      </c>
    </row>
    <row r="263" spans="2:2" ht="37.5" x14ac:dyDescent="0.25">
      <c r="B263" s="20" t="s">
        <v>4600</v>
      </c>
    </row>
    <row r="264" spans="2:2" ht="37.5" x14ac:dyDescent="0.25">
      <c r="B264" s="20" t="s">
        <v>4601</v>
      </c>
    </row>
    <row r="265" spans="2:2" ht="75" x14ac:dyDescent="0.25">
      <c r="B265" s="20" t="s">
        <v>3765</v>
      </c>
    </row>
    <row r="266" spans="2:2" ht="18.75" x14ac:dyDescent="0.25">
      <c r="B266" s="20" t="s">
        <v>3585</v>
      </c>
    </row>
    <row r="267" spans="2:2" ht="56.25" x14ac:dyDescent="0.25">
      <c r="B267" s="20" t="s">
        <v>4602</v>
      </c>
    </row>
    <row r="268" spans="2:2" ht="37.5" x14ac:dyDescent="0.25">
      <c r="B268" s="20" t="s">
        <v>4603</v>
      </c>
    </row>
    <row r="269" spans="2:2" ht="37.5" x14ac:dyDescent="0.25">
      <c r="B269" s="20" t="s">
        <v>3767</v>
      </c>
    </row>
    <row r="270" spans="2:2" ht="18.75" x14ac:dyDescent="0.25">
      <c r="B270" s="19"/>
    </row>
    <row r="271" spans="2:2" ht="37.5" x14ac:dyDescent="0.25">
      <c r="B271" s="19" t="s">
        <v>4333</v>
      </c>
    </row>
    <row r="272" spans="2:2" ht="18.75" x14ac:dyDescent="0.25">
      <c r="B272" s="19" t="s">
        <v>4334</v>
      </c>
    </row>
    <row r="273" spans="2:2" ht="18.75" x14ac:dyDescent="0.25">
      <c r="B273" s="19"/>
    </row>
    <row r="274" spans="2:2" ht="37.5" x14ac:dyDescent="0.25">
      <c r="B274" s="20" t="s">
        <v>4067</v>
      </c>
    </row>
    <row r="275" spans="2:2" ht="18.75" x14ac:dyDescent="0.25">
      <c r="B275" s="20" t="s">
        <v>3771</v>
      </c>
    </row>
    <row r="276" spans="2:2" ht="37.5" x14ac:dyDescent="0.25">
      <c r="B276" s="20" t="s">
        <v>4604</v>
      </c>
    </row>
    <row r="277" spans="2:2" ht="18.75" x14ac:dyDescent="0.25">
      <c r="B277" s="20" t="s">
        <v>4605</v>
      </c>
    </row>
    <row r="278" spans="2:2" ht="37.5" x14ac:dyDescent="0.25">
      <c r="B278" s="20" t="s">
        <v>4606</v>
      </c>
    </row>
    <row r="279" spans="2:2" ht="37.5" x14ac:dyDescent="0.25">
      <c r="B279" s="20" t="s">
        <v>4607</v>
      </c>
    </row>
    <row r="280" spans="2:2" ht="18.75" x14ac:dyDescent="0.25">
      <c r="B280" s="20" t="s">
        <v>4608</v>
      </c>
    </row>
    <row r="281" spans="2:2" ht="18.75" x14ac:dyDescent="0.25">
      <c r="B281" s="20" t="s">
        <v>4609</v>
      </c>
    </row>
    <row r="282" spans="2:2" ht="56.25" x14ac:dyDescent="0.25">
      <c r="B282" s="20" t="s">
        <v>4610</v>
      </c>
    </row>
    <row r="283" spans="2:2" ht="18.75" x14ac:dyDescent="0.25">
      <c r="B283" s="19"/>
    </row>
    <row r="284" spans="2:2" ht="37.5" x14ac:dyDescent="0.25">
      <c r="B284" s="20" t="s">
        <v>4611</v>
      </c>
    </row>
    <row r="285" spans="2:2" ht="30" x14ac:dyDescent="0.25">
      <c r="B285" s="262" t="s">
        <v>4612</v>
      </c>
    </row>
    <row r="286" spans="2:2" ht="18.75" x14ac:dyDescent="0.25">
      <c r="B286" s="20" t="s">
        <v>4613</v>
      </c>
    </row>
    <row r="287" spans="2:2" ht="56.25" x14ac:dyDescent="0.25">
      <c r="B287" s="20" t="s">
        <v>4614</v>
      </c>
    </row>
    <row r="288" spans="2:2" ht="56.25" x14ac:dyDescent="0.25">
      <c r="B288" s="20" t="s">
        <v>4615</v>
      </c>
    </row>
    <row r="289" spans="2:2" ht="75" x14ac:dyDescent="0.25">
      <c r="B289" s="20" t="s">
        <v>4616</v>
      </c>
    </row>
    <row r="290" spans="2:2" ht="37.5" x14ac:dyDescent="0.25">
      <c r="B290" s="20" t="s">
        <v>4617</v>
      </c>
    </row>
    <row r="291" spans="2:2" ht="56.25" x14ac:dyDescent="0.25">
      <c r="B291" s="20" t="s">
        <v>3779</v>
      </c>
    </row>
    <row r="292" spans="2:2" ht="37.5" x14ac:dyDescent="0.25">
      <c r="B292" s="20" t="s">
        <v>3780</v>
      </c>
    </row>
    <row r="293" spans="2:2" ht="18.75" x14ac:dyDescent="0.25">
      <c r="B293" s="20"/>
    </row>
    <row r="294" spans="2:2" ht="75" x14ac:dyDescent="0.25">
      <c r="B294" s="19" t="s">
        <v>4618</v>
      </c>
    </row>
    <row r="295" spans="2:2" ht="18.75" x14ac:dyDescent="0.25">
      <c r="B295" s="20"/>
    </row>
    <row r="296" spans="2:2" ht="37.5" x14ac:dyDescent="0.25">
      <c r="B296" s="20" t="s">
        <v>4619</v>
      </c>
    </row>
    <row r="297" spans="2:2" ht="18.75" x14ac:dyDescent="0.25">
      <c r="B297" s="20" t="s">
        <v>4620</v>
      </c>
    </row>
    <row r="298" spans="2:2" ht="18.75" x14ac:dyDescent="0.25">
      <c r="B298" s="20" t="s">
        <v>4621</v>
      </c>
    </row>
    <row r="299" spans="2:2" ht="37.5" x14ac:dyDescent="0.25">
      <c r="B299" s="20" t="s">
        <v>4622</v>
      </c>
    </row>
    <row r="300" spans="2:2" ht="18.75" x14ac:dyDescent="0.25">
      <c r="B300" s="19"/>
    </row>
    <row r="301" spans="2:2" ht="37.5" x14ac:dyDescent="0.25">
      <c r="B301" s="20" t="s">
        <v>4623</v>
      </c>
    </row>
    <row r="302" spans="2:2" ht="37.5" x14ac:dyDescent="0.25">
      <c r="B302" s="20" t="s">
        <v>4624</v>
      </c>
    </row>
    <row r="303" spans="2:2" ht="18.75" x14ac:dyDescent="0.25">
      <c r="B303" s="20" t="s">
        <v>4625</v>
      </c>
    </row>
    <row r="304" spans="2:2" ht="18.75" x14ac:dyDescent="0.25">
      <c r="B304" s="20" t="s">
        <v>4626</v>
      </c>
    </row>
    <row r="305" spans="2:2" ht="56.25" x14ac:dyDescent="0.25">
      <c r="B305" s="20" t="s">
        <v>4627</v>
      </c>
    </row>
    <row r="306" spans="2:2" ht="18.75" x14ac:dyDescent="0.25">
      <c r="B306" s="20" t="s">
        <v>4628</v>
      </c>
    </row>
    <row r="307" spans="2:2" ht="18.75" x14ac:dyDescent="0.25">
      <c r="B307" s="20" t="s">
        <v>4629</v>
      </c>
    </row>
    <row r="308" spans="2:2" ht="112.5" x14ac:dyDescent="0.25">
      <c r="B308" s="20" t="s">
        <v>4630</v>
      </c>
    </row>
    <row r="309" spans="2:2" ht="75" x14ac:dyDescent="0.25">
      <c r="B309" s="20" t="s">
        <v>4631</v>
      </c>
    </row>
    <row r="310" spans="2:2" ht="37.5" x14ac:dyDescent="0.25">
      <c r="B310" s="20" t="s">
        <v>4632</v>
      </c>
    </row>
    <row r="311" spans="2:2" ht="37.5" x14ac:dyDescent="0.25">
      <c r="B311" s="20" t="s">
        <v>4633</v>
      </c>
    </row>
    <row r="312" spans="2:2" ht="56.25" x14ac:dyDescent="0.25">
      <c r="B312" s="20" t="s">
        <v>4634</v>
      </c>
    </row>
    <row r="313" spans="2:2" ht="56.25" x14ac:dyDescent="0.25">
      <c r="B313" s="20" t="s">
        <v>4635</v>
      </c>
    </row>
    <row r="314" spans="2:2" ht="18.75" x14ac:dyDescent="0.25">
      <c r="B314" s="20"/>
    </row>
    <row r="315" spans="2:2" ht="18.75" x14ac:dyDescent="0.25">
      <c r="B315" s="19"/>
    </row>
    <row r="316" spans="2:2" ht="37.5" x14ac:dyDescent="0.25">
      <c r="B316" s="20" t="s">
        <v>4636</v>
      </c>
    </row>
    <row r="317" spans="2:2" ht="93.75" x14ac:dyDescent="0.25">
      <c r="B317" s="20" t="s">
        <v>4637</v>
      </c>
    </row>
    <row r="318" spans="2:2" ht="45" x14ac:dyDescent="0.25">
      <c r="B318" s="262" t="s">
        <v>4638</v>
      </c>
    </row>
    <row r="319" spans="2:2" ht="56.25" x14ac:dyDescent="0.25">
      <c r="B319" s="20" t="s">
        <v>4639</v>
      </c>
    </row>
    <row r="320" spans="2:2" ht="75" x14ac:dyDescent="0.25">
      <c r="B320" s="20" t="s">
        <v>4640</v>
      </c>
    </row>
    <row r="321" spans="2:2" ht="56.25" x14ac:dyDescent="0.25">
      <c r="B321" s="20" t="s">
        <v>4641</v>
      </c>
    </row>
    <row r="322" spans="2:2" ht="18.75" x14ac:dyDescent="0.25">
      <c r="B322" s="20"/>
    </row>
    <row r="323" spans="2:2" ht="37.5" x14ac:dyDescent="0.25">
      <c r="B323" s="19" t="s">
        <v>4642</v>
      </c>
    </row>
    <row r="324" spans="2:2" ht="18.75" x14ac:dyDescent="0.25">
      <c r="B324" s="19"/>
    </row>
    <row r="325" spans="2:2" ht="18.75" x14ac:dyDescent="0.25">
      <c r="B325" s="20" t="s">
        <v>4643</v>
      </c>
    </row>
    <row r="326" spans="2:2" ht="18.75" x14ac:dyDescent="0.25">
      <c r="B326" s="19"/>
    </row>
    <row r="327" spans="2:2" ht="37.5" x14ac:dyDescent="0.25">
      <c r="B327" s="19" t="s">
        <v>4644</v>
      </c>
    </row>
    <row r="328" spans="2:2" ht="37.5" x14ac:dyDescent="0.25">
      <c r="B328" s="19" t="s">
        <v>4341</v>
      </c>
    </row>
    <row r="329" spans="2:2" ht="18.75" x14ac:dyDescent="0.25">
      <c r="B329" s="19"/>
    </row>
    <row r="330" spans="2:2" ht="37.5" x14ac:dyDescent="0.25">
      <c r="B330" s="20" t="s">
        <v>4645</v>
      </c>
    </row>
    <row r="331" spans="2:2" ht="18.75" x14ac:dyDescent="0.25">
      <c r="B331" s="20"/>
    </row>
    <row r="332" spans="2:2" ht="18.75" x14ac:dyDescent="0.25">
      <c r="B332" s="19"/>
    </row>
    <row r="333" spans="2:2" ht="18.75" x14ac:dyDescent="0.25">
      <c r="B333" s="20" t="s">
        <v>4646</v>
      </c>
    </row>
    <row r="334" spans="2:2" ht="18.75" x14ac:dyDescent="0.25">
      <c r="B334" s="20"/>
    </row>
    <row r="335" spans="2:2" ht="75" x14ac:dyDescent="0.25">
      <c r="B335" s="19" t="s">
        <v>4342</v>
      </c>
    </row>
    <row r="336" spans="2:2" ht="18.75" x14ac:dyDescent="0.25">
      <c r="B336" s="20"/>
    </row>
    <row r="337" spans="2:2" ht="56.25" x14ac:dyDescent="0.25">
      <c r="B337" s="20" t="s">
        <v>3798</v>
      </c>
    </row>
    <row r="338" spans="2:2" ht="18.75" x14ac:dyDescent="0.25">
      <c r="B338" s="19"/>
    </row>
    <row r="339" spans="2:2" ht="18.75" x14ac:dyDescent="0.25">
      <c r="B339" s="19" t="s">
        <v>4343</v>
      </c>
    </row>
    <row r="340" spans="2:2" ht="18.75" x14ac:dyDescent="0.25">
      <c r="B340" s="19" t="s">
        <v>4344</v>
      </c>
    </row>
    <row r="341" spans="2:2" ht="18.75" x14ac:dyDescent="0.25">
      <c r="B341" s="19" t="s">
        <v>4345</v>
      </c>
    </row>
    <row r="342" spans="2:2" ht="37.5" x14ac:dyDescent="0.25">
      <c r="B342" s="19" t="s">
        <v>4346</v>
      </c>
    </row>
    <row r="343" spans="2:2" ht="18.75" x14ac:dyDescent="0.25">
      <c r="B343" s="19"/>
    </row>
    <row r="344" spans="2:2" ht="37.5" x14ac:dyDescent="0.25">
      <c r="B344" s="20" t="s">
        <v>3800</v>
      </c>
    </row>
    <row r="345" spans="2:2" ht="56.25" x14ac:dyDescent="0.25">
      <c r="B345" s="20" t="s">
        <v>3801</v>
      </c>
    </row>
    <row r="346" spans="2:2" ht="37.5" x14ac:dyDescent="0.25">
      <c r="B346" s="20" t="s">
        <v>4647</v>
      </c>
    </row>
    <row r="347" spans="2:2" ht="18.75" x14ac:dyDescent="0.25">
      <c r="B347" s="19"/>
    </row>
    <row r="348" spans="2:2" ht="18.75" x14ac:dyDescent="0.25">
      <c r="B348" s="19" t="s">
        <v>4347</v>
      </c>
    </row>
    <row r="349" spans="2:2" ht="18.75" x14ac:dyDescent="0.25">
      <c r="B349" s="19" t="s">
        <v>4348</v>
      </c>
    </row>
    <row r="350" spans="2:2" ht="18.75" x14ac:dyDescent="0.25">
      <c r="B350" s="19" t="s">
        <v>4349</v>
      </c>
    </row>
    <row r="351" spans="2:2" ht="18.75" x14ac:dyDescent="0.25">
      <c r="B351" s="19" t="s">
        <v>4350</v>
      </c>
    </row>
    <row r="352" spans="2:2" ht="18.75" x14ac:dyDescent="0.25">
      <c r="B352" s="19" t="s">
        <v>4351</v>
      </c>
    </row>
    <row r="353" spans="2:2" ht="45" x14ac:dyDescent="0.25">
      <c r="B353" s="66" t="s">
        <v>4648</v>
      </c>
    </row>
    <row r="354" spans="2:2" ht="18.75" x14ac:dyDescent="0.25">
      <c r="B354" s="19"/>
    </row>
    <row r="355" spans="2:2" ht="37.5" x14ac:dyDescent="0.25">
      <c r="B355" s="20" t="s">
        <v>3807</v>
      </c>
    </row>
    <row r="356" spans="2:2" ht="18.75" x14ac:dyDescent="0.25">
      <c r="B356" s="19"/>
    </row>
    <row r="357" spans="2:2" ht="37.5" x14ac:dyDescent="0.25">
      <c r="B357" s="20" t="s">
        <v>3808</v>
      </c>
    </row>
    <row r="358" spans="2:2" ht="56.25" x14ac:dyDescent="0.25">
      <c r="B358" s="20" t="s">
        <v>3809</v>
      </c>
    </row>
    <row r="359" spans="2:2" ht="56.25" x14ac:dyDescent="0.25">
      <c r="B359" s="20" t="s">
        <v>3810</v>
      </c>
    </row>
    <row r="360" spans="2:2" ht="37.5" x14ac:dyDescent="0.25">
      <c r="B360" s="20" t="s">
        <v>3589</v>
      </c>
    </row>
    <row r="361" spans="2:2" ht="56.25" x14ac:dyDescent="0.25">
      <c r="B361" s="20" t="s">
        <v>3811</v>
      </c>
    </row>
    <row r="362" spans="2:2" ht="37.5" x14ac:dyDescent="0.25">
      <c r="B362" s="20" t="s">
        <v>3590</v>
      </c>
    </row>
    <row r="363" spans="2:2" ht="56.25" x14ac:dyDescent="0.25">
      <c r="B363" s="20" t="s">
        <v>3591</v>
      </c>
    </row>
    <row r="364" spans="2:2" ht="56.25" x14ac:dyDescent="0.25">
      <c r="B364" s="20" t="s">
        <v>3592</v>
      </c>
    </row>
    <row r="365" spans="2:2" ht="56.25" x14ac:dyDescent="0.25">
      <c r="B365" s="20" t="s">
        <v>3812</v>
      </c>
    </row>
    <row r="366" spans="2:2" ht="37.5" x14ac:dyDescent="0.25">
      <c r="B366" s="20" t="s">
        <v>3813</v>
      </c>
    </row>
    <row r="367" spans="2:2" ht="112.5" x14ac:dyDescent="0.25">
      <c r="B367" s="20" t="s">
        <v>3593</v>
      </c>
    </row>
    <row r="368" spans="2:2" ht="18.75" x14ac:dyDescent="0.25">
      <c r="B368" s="21"/>
    </row>
    <row r="369" spans="2:2" ht="18.75" x14ac:dyDescent="0.25">
      <c r="B369" s="239"/>
    </row>
    <row r="370" spans="2:2" ht="56.25" x14ac:dyDescent="0.25">
      <c r="B370" s="21" t="s">
        <v>4649</v>
      </c>
    </row>
    <row r="371" spans="2:2" ht="37.5" x14ac:dyDescent="0.25">
      <c r="B371" s="20" t="s">
        <v>4650</v>
      </c>
    </row>
    <row r="372" spans="2:2" ht="37.5" x14ac:dyDescent="0.25">
      <c r="B372" s="20" t="s">
        <v>3815</v>
      </c>
    </row>
    <row r="373" spans="2:2" ht="37.5" x14ac:dyDescent="0.25">
      <c r="B373" s="20" t="s">
        <v>4086</v>
      </c>
    </row>
    <row r="374" spans="2:2" ht="18.75" x14ac:dyDescent="0.25">
      <c r="B374" s="20" t="s">
        <v>3594</v>
      </c>
    </row>
    <row r="375" spans="2:2" ht="112.5" x14ac:dyDescent="0.25">
      <c r="B375" s="20" t="s">
        <v>4355</v>
      </c>
    </row>
    <row r="376" spans="2:2" ht="37.5" x14ac:dyDescent="0.25">
      <c r="B376" s="20" t="s">
        <v>3818</v>
      </c>
    </row>
    <row r="377" spans="2:2" ht="18.75" x14ac:dyDescent="0.25">
      <c r="B377" s="20" t="s">
        <v>4651</v>
      </c>
    </row>
    <row r="378" spans="2:2" ht="18.75" x14ac:dyDescent="0.25">
      <c r="B378" s="20" t="s">
        <v>4652</v>
      </c>
    </row>
    <row r="379" spans="2:2" ht="18.75" x14ac:dyDescent="0.25">
      <c r="B379" s="20" t="s">
        <v>4653</v>
      </c>
    </row>
    <row r="380" spans="2:2" ht="18.75" x14ac:dyDescent="0.25">
      <c r="B380" s="20" t="s">
        <v>4654</v>
      </c>
    </row>
    <row r="381" spans="2:2" ht="18.75" x14ac:dyDescent="0.25">
      <c r="B381" s="20" t="s">
        <v>4655</v>
      </c>
    </row>
    <row r="382" spans="2:2" ht="18.75" x14ac:dyDescent="0.25">
      <c r="B382" s="20" t="s">
        <v>4656</v>
      </c>
    </row>
    <row r="383" spans="2:2" ht="75" x14ac:dyDescent="0.25">
      <c r="B383" s="20" t="s">
        <v>3819</v>
      </c>
    </row>
    <row r="384" spans="2:2" ht="56.25" x14ac:dyDescent="0.25">
      <c r="B384" s="20" t="s">
        <v>3820</v>
      </c>
    </row>
    <row r="385" spans="2:2" ht="56.25" x14ac:dyDescent="0.25">
      <c r="B385" s="20" t="s">
        <v>3821</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4657</v>
      </c>
    </row>
    <row r="391" spans="2:2" ht="18.75" x14ac:dyDescent="0.25">
      <c r="B391" s="19" t="s">
        <v>4357</v>
      </c>
    </row>
    <row r="392" spans="2:2" ht="18.75" x14ac:dyDescent="0.25">
      <c r="B392" s="19" t="s">
        <v>4358</v>
      </c>
    </row>
    <row r="393" spans="2:2" ht="18.75" x14ac:dyDescent="0.25">
      <c r="B393" s="19" t="s">
        <v>4359</v>
      </c>
    </row>
    <row r="394" spans="2:2" ht="18.75" x14ac:dyDescent="0.25">
      <c r="B394" s="19" t="s">
        <v>4360</v>
      </c>
    </row>
    <row r="395" spans="2:2" ht="56.25" x14ac:dyDescent="0.25">
      <c r="B395" s="19" t="s">
        <v>4658</v>
      </c>
    </row>
    <row r="396" spans="2:2" ht="37.5" x14ac:dyDescent="0.25">
      <c r="B396" s="19" t="s">
        <v>4659</v>
      </c>
    </row>
    <row r="397" spans="2:2" ht="18.75" x14ac:dyDescent="0.25">
      <c r="B397" s="20"/>
    </row>
    <row r="398" spans="2:2" ht="18.75" x14ac:dyDescent="0.25">
      <c r="B398" s="20" t="s">
        <v>3827</v>
      </c>
    </row>
    <row r="399" spans="2:2" ht="75" x14ac:dyDescent="0.25">
      <c r="B399" s="20" t="s">
        <v>3828</v>
      </c>
    </row>
    <row r="400" spans="2:2" ht="37.5" x14ac:dyDescent="0.25">
      <c r="B400" s="20" t="s">
        <v>3829</v>
      </c>
    </row>
    <row r="401" spans="2:2" ht="37.5" x14ac:dyDescent="0.25">
      <c r="B401" s="20" t="s">
        <v>3830</v>
      </c>
    </row>
    <row r="402" spans="2:2" ht="18.75" x14ac:dyDescent="0.25">
      <c r="B402" s="20" t="s">
        <v>3831</v>
      </c>
    </row>
    <row r="403" spans="2:2" ht="18.75" x14ac:dyDescent="0.25">
      <c r="B403" s="20" t="s">
        <v>3603</v>
      </c>
    </row>
    <row r="404" spans="2:2" ht="37.5" x14ac:dyDescent="0.25">
      <c r="B404" s="20" t="s">
        <v>3832</v>
      </c>
    </row>
    <row r="405" spans="2:2" ht="37.5" x14ac:dyDescent="0.25">
      <c r="B405" s="20" t="s">
        <v>3833</v>
      </c>
    </row>
    <row r="406" spans="2:2" ht="18.75" x14ac:dyDescent="0.25">
      <c r="B406" s="20"/>
    </row>
    <row r="407" spans="2:2" ht="56.25" x14ac:dyDescent="0.25">
      <c r="B407" s="19" t="s">
        <v>4660</v>
      </c>
    </row>
    <row r="408" spans="2:2" ht="18.75" x14ac:dyDescent="0.25">
      <c r="B408" s="19"/>
    </row>
    <row r="409" spans="2:2" ht="18.75" x14ac:dyDescent="0.25">
      <c r="B409" s="19" t="s">
        <v>4661</v>
      </c>
    </row>
    <row r="410" spans="2:2" ht="18.75" x14ac:dyDescent="0.25">
      <c r="B410" s="19"/>
    </row>
    <row r="411" spans="2:2" ht="56.25" x14ac:dyDescent="0.25">
      <c r="B411" s="20" t="s">
        <v>3838</v>
      </c>
    </row>
    <row r="412" spans="2:2" ht="18.75" x14ac:dyDescent="0.25">
      <c r="B412" s="20" t="s">
        <v>3604</v>
      </c>
    </row>
    <row r="413" spans="2:2" ht="18.75" x14ac:dyDescent="0.25">
      <c r="B413" s="20" t="s">
        <v>3605</v>
      </c>
    </row>
    <row r="414" spans="2:2" ht="93.75" x14ac:dyDescent="0.25">
      <c r="B414" s="20" t="s">
        <v>3839</v>
      </c>
    </row>
    <row r="415" spans="2:2" ht="75" x14ac:dyDescent="0.25">
      <c r="B415" s="20" t="s">
        <v>3606</v>
      </c>
    </row>
    <row r="416" spans="2:2" ht="37.5" x14ac:dyDescent="0.25">
      <c r="B416" s="20" t="s">
        <v>3840</v>
      </c>
    </row>
    <row r="417" spans="2:2" ht="37.5" x14ac:dyDescent="0.25">
      <c r="B417" s="20" t="s">
        <v>3841</v>
      </c>
    </row>
    <row r="418" spans="2:2" ht="93.75" x14ac:dyDescent="0.25">
      <c r="B418" s="20" t="s">
        <v>4094</v>
      </c>
    </row>
    <row r="419" spans="2:2" ht="56.25" x14ac:dyDescent="0.25">
      <c r="B419" s="20" t="s">
        <v>3843</v>
      </c>
    </row>
    <row r="420" spans="2:2" ht="37.5" x14ac:dyDescent="0.25">
      <c r="B420" s="20" t="s">
        <v>3844</v>
      </c>
    </row>
    <row r="421" spans="2:2" ht="37.5" x14ac:dyDescent="0.25">
      <c r="B421" s="20" t="s">
        <v>3845</v>
      </c>
    </row>
    <row r="422" spans="2:2" ht="37.5" x14ac:dyDescent="0.25">
      <c r="B422" s="20" t="s">
        <v>3607</v>
      </c>
    </row>
    <row r="423" spans="2:2" ht="18.75" x14ac:dyDescent="0.25">
      <c r="B423" s="19"/>
    </row>
    <row r="424" spans="2:2" ht="56.25" x14ac:dyDescent="0.25">
      <c r="B424" s="20" t="s">
        <v>3846</v>
      </c>
    </row>
    <row r="425" spans="2:2" ht="56.25" x14ac:dyDescent="0.25">
      <c r="B425" s="20" t="s">
        <v>3847</v>
      </c>
    </row>
    <row r="426" spans="2:2" ht="75" x14ac:dyDescent="0.25">
      <c r="B426" s="20" t="s">
        <v>3848</v>
      </c>
    </row>
    <row r="427" spans="2:2" ht="37.5" x14ac:dyDescent="0.25">
      <c r="B427" s="20" t="s">
        <v>3849</v>
      </c>
    </row>
    <row r="428" spans="2:2" ht="37.5" x14ac:dyDescent="0.25">
      <c r="B428" s="20" t="s">
        <v>3850</v>
      </c>
    </row>
    <row r="429" spans="2:2" ht="75" x14ac:dyDescent="0.25">
      <c r="B429" s="20" t="s">
        <v>3851</v>
      </c>
    </row>
    <row r="430" spans="2:2" ht="93.75" x14ac:dyDescent="0.25">
      <c r="B430" s="20" t="s">
        <v>3852</v>
      </c>
    </row>
    <row r="431" spans="2:2" ht="93.75" x14ac:dyDescent="0.25">
      <c r="B431" s="20" t="s">
        <v>3853</v>
      </c>
    </row>
    <row r="432" spans="2:2" ht="18.75" x14ac:dyDescent="0.25">
      <c r="B432" s="19"/>
    </row>
    <row r="433" spans="2:2" ht="18.75" x14ac:dyDescent="0.25">
      <c r="B433" s="19" t="s">
        <v>4367</v>
      </c>
    </row>
    <row r="434" spans="2:2" ht="18.75" x14ac:dyDescent="0.25">
      <c r="B434" s="19" t="s">
        <v>4368</v>
      </c>
    </row>
    <row r="435" spans="2:2" ht="75" x14ac:dyDescent="0.25">
      <c r="B435" s="19" t="s">
        <v>4369</v>
      </c>
    </row>
    <row r="436" spans="2:2" ht="18.75" x14ac:dyDescent="0.25">
      <c r="B436" s="19"/>
    </row>
    <row r="437" spans="2:2" ht="18.75" x14ac:dyDescent="0.25">
      <c r="B437" s="19"/>
    </row>
    <row r="438" spans="2:2" ht="18.75" x14ac:dyDescent="0.25">
      <c r="B438" s="19" t="s">
        <v>4370</v>
      </c>
    </row>
    <row r="439" spans="2:2" ht="18.75" x14ac:dyDescent="0.25">
      <c r="B439" s="19" t="s">
        <v>4371</v>
      </c>
    </row>
    <row r="440" spans="2:2" ht="18.75" x14ac:dyDescent="0.25">
      <c r="B440" s="19"/>
    </row>
    <row r="441" spans="2:2" ht="18.75" x14ac:dyDescent="0.25">
      <c r="B441" s="20" t="s">
        <v>4372</v>
      </c>
    </row>
    <row r="442" spans="2:2" ht="37.5" x14ac:dyDescent="0.25">
      <c r="B442" s="20" t="s">
        <v>4662</v>
      </c>
    </row>
    <row r="443" spans="2:2" ht="18.75" x14ac:dyDescent="0.25">
      <c r="B443" s="20" t="s">
        <v>4663</v>
      </c>
    </row>
    <row r="444" spans="2:2" ht="37.5" x14ac:dyDescent="0.25">
      <c r="B444" s="20" t="s">
        <v>4664</v>
      </c>
    </row>
    <row r="445" spans="2:2" ht="18.75" x14ac:dyDescent="0.25">
      <c r="B445" s="20" t="s">
        <v>4665</v>
      </c>
    </row>
    <row r="446" spans="2:2" ht="18.75" x14ac:dyDescent="0.25">
      <c r="B446" s="20" t="s">
        <v>4666</v>
      </c>
    </row>
    <row r="447" spans="2:2" ht="18.75" x14ac:dyDescent="0.25">
      <c r="B447" s="20" t="s">
        <v>4667</v>
      </c>
    </row>
    <row r="448" spans="2:2" ht="18.75" x14ac:dyDescent="0.25">
      <c r="B448" s="20" t="s">
        <v>4668</v>
      </c>
    </row>
    <row r="449" spans="2:2" ht="37.5" x14ac:dyDescent="0.25">
      <c r="B449" s="20" t="s">
        <v>3863</v>
      </c>
    </row>
    <row r="450" spans="2:2" ht="56.25" x14ac:dyDescent="0.25">
      <c r="B450" s="20" t="s">
        <v>4669</v>
      </c>
    </row>
    <row r="451" spans="2:2" ht="18.75" x14ac:dyDescent="0.25">
      <c r="B451" s="19"/>
    </row>
    <row r="452" spans="2:2" ht="18.75" x14ac:dyDescent="0.25">
      <c r="B452" s="19" t="s">
        <v>4380</v>
      </c>
    </row>
    <row r="453" spans="2:2" ht="18.75" x14ac:dyDescent="0.25">
      <c r="B453" s="19" t="s">
        <v>4371</v>
      </c>
    </row>
    <row r="454" spans="2:2" ht="18.75" x14ac:dyDescent="0.25">
      <c r="B454" s="19"/>
    </row>
    <row r="455" spans="2:2" ht="37.5" x14ac:dyDescent="0.25">
      <c r="B455" s="20" t="s">
        <v>3865</v>
      </c>
    </row>
    <row r="456" spans="2:2" ht="75" x14ac:dyDescent="0.25">
      <c r="B456" s="20" t="s">
        <v>3866</v>
      </c>
    </row>
    <row r="457" spans="2:2" ht="18.75" x14ac:dyDescent="0.25">
      <c r="B457" s="20" t="s">
        <v>3867</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3868</v>
      </c>
    </row>
    <row r="464" spans="2:2" ht="56.25" x14ac:dyDescent="0.25">
      <c r="B464" s="20" t="s">
        <v>3869</v>
      </c>
    </row>
    <row r="465" spans="2:2" ht="18.75" x14ac:dyDescent="0.25">
      <c r="B465" s="20" t="s">
        <v>3870</v>
      </c>
    </row>
    <row r="466" spans="2:2" ht="18.75" x14ac:dyDescent="0.25">
      <c r="B466" s="20" t="s">
        <v>3617</v>
      </c>
    </row>
    <row r="467" spans="2:2" ht="18.75" x14ac:dyDescent="0.25">
      <c r="B467" s="20" t="s">
        <v>3618</v>
      </c>
    </row>
    <row r="468" spans="2:2" ht="18.75" x14ac:dyDescent="0.25">
      <c r="B468" s="20" t="s">
        <v>3619</v>
      </c>
    </row>
    <row r="469" spans="2:2" ht="37.5" x14ac:dyDescent="0.25">
      <c r="B469" s="20" t="s">
        <v>3871</v>
      </c>
    </row>
    <row r="470" spans="2:2" ht="18.75" x14ac:dyDescent="0.25">
      <c r="B470" s="20" t="s">
        <v>3872</v>
      </c>
    </row>
    <row r="471" spans="2:2" ht="37.5" x14ac:dyDescent="0.25">
      <c r="B471" s="20" t="s">
        <v>3873</v>
      </c>
    </row>
    <row r="472" spans="2:2" ht="18.75" x14ac:dyDescent="0.25">
      <c r="B472" s="20" t="s">
        <v>3874</v>
      </c>
    </row>
    <row r="473" spans="2:2" ht="56.25" x14ac:dyDescent="0.25">
      <c r="B473" s="20" t="s">
        <v>3875</v>
      </c>
    </row>
    <row r="474" spans="2:2" ht="37.5" x14ac:dyDescent="0.25">
      <c r="B474" s="20" t="s">
        <v>3876</v>
      </c>
    </row>
    <row r="475" spans="2:2" ht="18.75" x14ac:dyDescent="0.25">
      <c r="B475" s="20" t="s">
        <v>3877</v>
      </c>
    </row>
    <row r="476" spans="2:2" ht="18.75" x14ac:dyDescent="0.25">
      <c r="B476" s="20" t="s">
        <v>3878</v>
      </c>
    </row>
    <row r="477" spans="2:2" ht="56.25" x14ac:dyDescent="0.25">
      <c r="B477" s="20" t="s">
        <v>4101</v>
      </c>
    </row>
    <row r="478" spans="2:2" ht="56.25" x14ac:dyDescent="0.25">
      <c r="B478" s="20" t="s">
        <v>4102</v>
      </c>
    </row>
    <row r="479" spans="2:2" ht="37.5" x14ac:dyDescent="0.25">
      <c r="B479" s="20" t="s">
        <v>3880</v>
      </c>
    </row>
    <row r="480" spans="2:2" ht="131.25" x14ac:dyDescent="0.25">
      <c r="B480" s="20" t="s">
        <v>4103</v>
      </c>
    </row>
    <row r="481" spans="2:2" ht="37.5" x14ac:dyDescent="0.25">
      <c r="B481" s="20" t="s">
        <v>4670</v>
      </c>
    </row>
    <row r="482" spans="2:2" ht="18.75" x14ac:dyDescent="0.25">
      <c r="B482" s="19"/>
    </row>
    <row r="483" spans="2:2" ht="168.75" x14ac:dyDescent="0.25">
      <c r="B483" s="20" t="s">
        <v>4671</v>
      </c>
    </row>
    <row r="484" spans="2:2" ht="18.75" x14ac:dyDescent="0.25">
      <c r="B484" s="21" t="s">
        <v>4672</v>
      </c>
    </row>
    <row r="485" spans="2:2" ht="18.75" x14ac:dyDescent="0.25">
      <c r="B485" s="21" t="s">
        <v>3620</v>
      </c>
    </row>
    <row r="486" spans="2:2" ht="37.5" x14ac:dyDescent="0.25">
      <c r="B486" s="21" t="s">
        <v>3883</v>
      </c>
    </row>
    <row r="487" spans="2:2" ht="37.5" x14ac:dyDescent="0.25">
      <c r="B487" s="21" t="s">
        <v>3884</v>
      </c>
    </row>
    <row r="488" spans="2:2" ht="93.75" x14ac:dyDescent="0.25">
      <c r="B488" s="21" t="s">
        <v>3885</v>
      </c>
    </row>
    <row r="489" spans="2:2" ht="18.75" x14ac:dyDescent="0.25">
      <c r="B489" s="21" t="s">
        <v>4673</v>
      </c>
    </row>
    <row r="490" spans="2:2" ht="37.5" x14ac:dyDescent="0.25">
      <c r="B490" s="21" t="s">
        <v>3887</v>
      </c>
    </row>
    <row r="491" spans="2:2" ht="37.5" x14ac:dyDescent="0.25">
      <c r="B491" s="21" t="s">
        <v>4674</v>
      </c>
    </row>
    <row r="492" spans="2:2" ht="93.75" x14ac:dyDescent="0.25">
      <c r="B492" s="21" t="s">
        <v>4675</v>
      </c>
    </row>
    <row r="493" spans="2:2" ht="37.5" x14ac:dyDescent="0.25">
      <c r="B493" s="21" t="s">
        <v>4676</v>
      </c>
    </row>
    <row r="494" spans="2:2" ht="18.75" x14ac:dyDescent="0.25">
      <c r="B494" s="21" t="s">
        <v>4677</v>
      </c>
    </row>
    <row r="495" spans="2:2" ht="18.75" x14ac:dyDescent="0.25">
      <c r="B495" s="239"/>
    </row>
    <row r="496" spans="2:2" ht="93.75" x14ac:dyDescent="0.25">
      <c r="B496" s="21" t="s">
        <v>4678</v>
      </c>
    </row>
    <row r="497" spans="2:3" ht="18.75" x14ac:dyDescent="0.25">
      <c r="B497" s="21" t="s">
        <v>4679</v>
      </c>
    </row>
    <row r="498" spans="2:3" ht="18.75" x14ac:dyDescent="0.25">
      <c r="B498" s="21" t="s">
        <v>4680</v>
      </c>
    </row>
    <row r="499" spans="2:3" ht="18.75" x14ac:dyDescent="0.25">
      <c r="B499" s="21" t="s">
        <v>4681</v>
      </c>
    </row>
    <row r="500" spans="2:3" ht="56.25" x14ac:dyDescent="0.25">
      <c r="B500" s="21" t="s">
        <v>4682</v>
      </c>
      <c r="C500" s="37"/>
    </row>
    <row r="501" spans="2:3" ht="56.25" x14ac:dyDescent="0.25">
      <c r="B501" s="21" t="s">
        <v>4683</v>
      </c>
    </row>
    <row r="502" spans="2:3" ht="37.5" x14ac:dyDescent="0.25">
      <c r="B502" s="21" t="s">
        <v>4109</v>
      </c>
    </row>
    <row r="503" spans="2:3" ht="56.25" x14ac:dyDescent="0.25">
      <c r="B503" s="21" t="s">
        <v>4684</v>
      </c>
    </row>
    <row r="504" spans="2:3" ht="18.75" x14ac:dyDescent="0.25">
      <c r="B504" s="21" t="s">
        <v>4685</v>
      </c>
    </row>
    <row r="505" spans="2:3" ht="37.5" x14ac:dyDescent="0.25">
      <c r="B505" s="21" t="s">
        <v>4686</v>
      </c>
    </row>
    <row r="506" spans="2:3" ht="75" x14ac:dyDescent="0.25">
      <c r="B506" s="21" t="s">
        <v>4687</v>
      </c>
    </row>
    <row r="507" spans="2:3" ht="37.5" x14ac:dyDescent="0.25">
      <c r="B507" s="21" t="s">
        <v>4688</v>
      </c>
    </row>
    <row r="508" spans="2:3" ht="75" x14ac:dyDescent="0.25">
      <c r="B508" s="21" t="s">
        <v>4689</v>
      </c>
    </row>
    <row r="509" spans="2:3" ht="37.5" x14ac:dyDescent="0.25">
      <c r="B509" s="21" t="s">
        <v>4690</v>
      </c>
    </row>
    <row r="510" spans="2:3" ht="37.5" x14ac:dyDescent="0.25">
      <c r="B510" s="21" t="s">
        <v>4691</v>
      </c>
    </row>
    <row r="511" spans="2:3" ht="18.75" x14ac:dyDescent="0.25">
      <c r="B511" s="239"/>
    </row>
    <row r="512" spans="2:3" ht="37.5" x14ac:dyDescent="0.25">
      <c r="B512" s="21" t="s">
        <v>4692</v>
      </c>
    </row>
    <row r="513" spans="2:2" ht="18.75" x14ac:dyDescent="0.25">
      <c r="B513" s="21" t="s">
        <v>4693</v>
      </c>
    </row>
    <row r="514" spans="2:2" ht="37.5" x14ac:dyDescent="0.25">
      <c r="B514" s="21" t="s">
        <v>4694</v>
      </c>
    </row>
    <row r="515" spans="2:2" ht="18.75" x14ac:dyDescent="0.25">
      <c r="B515" s="21" t="s">
        <v>4695</v>
      </c>
    </row>
    <row r="516" spans="2:2" ht="18.75" x14ac:dyDescent="0.25">
      <c r="B516" s="21" t="s">
        <v>3899</v>
      </c>
    </row>
    <row r="517" spans="2:2" ht="18.75" x14ac:dyDescent="0.25">
      <c r="B517" s="21" t="s">
        <v>3623</v>
      </c>
    </row>
    <row r="518" spans="2:2" ht="37.5" x14ac:dyDescent="0.25">
      <c r="B518" s="21" t="s">
        <v>4696</v>
      </c>
    </row>
    <row r="519" spans="2:2" ht="37.5" x14ac:dyDescent="0.25">
      <c r="B519" s="21" t="s">
        <v>4697</v>
      </c>
    </row>
    <row r="520" spans="2:2" ht="18.75" x14ac:dyDescent="0.25">
      <c r="B520" s="21" t="s">
        <v>3625</v>
      </c>
    </row>
    <row r="521" spans="2:2" ht="56.25" x14ac:dyDescent="0.25">
      <c r="B521" s="21" t="s">
        <v>4698</v>
      </c>
    </row>
    <row r="522" spans="2:2" ht="37.5" x14ac:dyDescent="0.25">
      <c r="B522" s="21" t="s">
        <v>3632</v>
      </c>
    </row>
    <row r="523" spans="2:2" ht="18.75" x14ac:dyDescent="0.25">
      <c r="B523" s="21" t="s">
        <v>4699</v>
      </c>
    </row>
    <row r="524" spans="2:2" ht="56.25" x14ac:dyDescent="0.25">
      <c r="B524" s="21" t="s">
        <v>4700</v>
      </c>
    </row>
    <row r="525" spans="2:2" ht="18.75" x14ac:dyDescent="0.25">
      <c r="B525" s="21" t="s">
        <v>4701</v>
      </c>
    </row>
    <row r="526" spans="2:2" ht="18.75" x14ac:dyDescent="0.25">
      <c r="B526" s="20"/>
    </row>
    <row r="527" spans="2:2" ht="18.75" x14ac:dyDescent="0.25">
      <c r="B527" s="19" t="s">
        <v>4399</v>
      </c>
    </row>
    <row r="528" spans="2:2" ht="18.75" x14ac:dyDescent="0.25">
      <c r="B528" s="19" t="s">
        <v>4334</v>
      </c>
    </row>
    <row r="529" spans="2:2" ht="18.75" x14ac:dyDescent="0.25">
      <c r="B529" s="19" t="s">
        <v>4400</v>
      </c>
    </row>
    <row r="530" spans="2:2" ht="37.5" x14ac:dyDescent="0.25">
      <c r="B530" s="19" t="s">
        <v>4401</v>
      </c>
    </row>
    <row r="531" spans="2:2" ht="18.75" x14ac:dyDescent="0.25">
      <c r="B531" s="19" t="s">
        <v>4402</v>
      </c>
    </row>
    <row r="532" spans="2:2" ht="18.75" x14ac:dyDescent="0.25">
      <c r="B532" s="19" t="s">
        <v>4403</v>
      </c>
    </row>
    <row r="533" spans="2:2" ht="18.75" x14ac:dyDescent="0.25">
      <c r="B533" s="19" t="s">
        <v>4404</v>
      </c>
    </row>
    <row r="534" spans="2:2" ht="18.75" x14ac:dyDescent="0.25">
      <c r="B534" s="19"/>
    </row>
    <row r="535" spans="2:2" ht="37.5" x14ac:dyDescent="0.25">
      <c r="B535" s="20" t="s">
        <v>3924</v>
      </c>
    </row>
    <row r="536" spans="2:2" ht="37.5" x14ac:dyDescent="0.25">
      <c r="B536" s="20" t="s">
        <v>4702</v>
      </c>
    </row>
    <row r="537" spans="2:2" ht="18.75" x14ac:dyDescent="0.25">
      <c r="B537" s="20"/>
    </row>
    <row r="538" spans="2:2" ht="18.75" x14ac:dyDescent="0.25">
      <c r="B538" s="19"/>
    </row>
    <row r="539" spans="2:2" ht="18.75" x14ac:dyDescent="0.25">
      <c r="B539" s="20" t="s">
        <v>4703</v>
      </c>
    </row>
    <row r="540" spans="2:2" ht="75" x14ac:dyDescent="0.25">
      <c r="B540" s="20" t="s">
        <v>4704</v>
      </c>
    </row>
    <row r="541" spans="2:2" ht="37.5" x14ac:dyDescent="0.25">
      <c r="B541" s="20" t="s">
        <v>4705</v>
      </c>
    </row>
    <row r="542" spans="2:2" ht="75" x14ac:dyDescent="0.25">
      <c r="B542" s="20" t="s">
        <v>4706</v>
      </c>
    </row>
    <row r="543" spans="2:2" ht="75" x14ac:dyDescent="0.25">
      <c r="B543" s="20" t="s">
        <v>3928</v>
      </c>
    </row>
    <row r="544" spans="2:2" ht="18.75" x14ac:dyDescent="0.25">
      <c r="B544" s="20"/>
    </row>
    <row r="545" spans="2:2" ht="56.25" x14ac:dyDescent="0.25">
      <c r="B545" s="19" t="s">
        <v>4406</v>
      </c>
    </row>
    <row r="546" spans="2:2" ht="18.75" x14ac:dyDescent="0.25">
      <c r="B546" s="19" t="s">
        <v>4707</v>
      </c>
    </row>
    <row r="547" spans="2:2" ht="18.75" x14ac:dyDescent="0.25">
      <c r="B547" s="19" t="s">
        <v>4268</v>
      </c>
    </row>
    <row r="548" spans="2:2" ht="18.75" x14ac:dyDescent="0.25">
      <c r="B548" s="19"/>
    </row>
    <row r="549" spans="2:2" ht="37.5" x14ac:dyDescent="0.25">
      <c r="B549" s="20" t="s">
        <v>3634</v>
      </c>
    </row>
    <row r="550" spans="2:2" ht="75" x14ac:dyDescent="0.25">
      <c r="B550" s="20" t="s">
        <v>4708</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4409</v>
      </c>
    </row>
    <row r="560" spans="2:2" ht="37.5" x14ac:dyDescent="0.25">
      <c r="B560" s="19" t="s">
        <v>4709</v>
      </c>
    </row>
    <row r="561" spans="2:2" ht="18.75" x14ac:dyDescent="0.25">
      <c r="B561" s="19"/>
    </row>
    <row r="562" spans="2:2" ht="37.5" x14ac:dyDescent="0.25">
      <c r="B562" s="20" t="s">
        <v>4710</v>
      </c>
    </row>
    <row r="563" spans="2:2" ht="37.5" x14ac:dyDescent="0.25">
      <c r="B563" s="20" t="s">
        <v>4711</v>
      </c>
    </row>
    <row r="564" spans="2:2" ht="56.25" x14ac:dyDescent="0.25">
      <c r="B564" s="20" t="s">
        <v>3937</v>
      </c>
    </row>
    <row r="565" spans="2:2" ht="37.5" x14ac:dyDescent="0.25">
      <c r="B565" s="20" t="s">
        <v>3938</v>
      </c>
    </row>
    <row r="566" spans="2:2" ht="18.75" x14ac:dyDescent="0.25">
      <c r="B566" s="20"/>
    </row>
    <row r="567" spans="2:2" ht="18.75" x14ac:dyDescent="0.25">
      <c r="B567" s="19" t="s">
        <v>4411</v>
      </c>
    </row>
    <row r="568" spans="2:2" ht="18.75" x14ac:dyDescent="0.25">
      <c r="B568" s="19" t="s">
        <v>4412</v>
      </c>
    </row>
    <row r="569" spans="2:2" ht="18.75" x14ac:dyDescent="0.25">
      <c r="B569" s="19" t="s">
        <v>4413</v>
      </c>
    </row>
    <row r="570" spans="2:2" ht="18.75" x14ac:dyDescent="0.25">
      <c r="B570" s="19" t="s">
        <v>4414</v>
      </c>
    </row>
    <row r="571" spans="2:2" ht="18.75" x14ac:dyDescent="0.25">
      <c r="B571" s="20"/>
    </row>
    <row r="572" spans="2:2" ht="93.75" x14ac:dyDescent="0.25">
      <c r="B572" s="20" t="s">
        <v>3942</v>
      </c>
    </row>
    <row r="573" spans="2:2" ht="18.75" x14ac:dyDescent="0.25">
      <c r="B573" s="20" t="s">
        <v>3642</v>
      </c>
    </row>
    <row r="574" spans="2:2" ht="37.5" x14ac:dyDescent="0.25">
      <c r="B574" s="20" t="s">
        <v>3943</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4415</v>
      </c>
    </row>
    <row r="580" spans="2:2" ht="18.75" x14ac:dyDescent="0.25">
      <c r="B580" s="19" t="s">
        <v>4416</v>
      </c>
    </row>
    <row r="581" spans="2:2" ht="18.75" x14ac:dyDescent="0.25">
      <c r="B581" s="19" t="s">
        <v>4417</v>
      </c>
    </row>
    <row r="582" spans="2:2" ht="18.75" x14ac:dyDescent="0.25">
      <c r="B582" s="19" t="s">
        <v>4712</v>
      </c>
    </row>
    <row r="583" spans="2:2" ht="37.5" x14ac:dyDescent="0.25">
      <c r="B583" s="19" t="s">
        <v>4713</v>
      </c>
    </row>
    <row r="584" spans="2:2" ht="18.75" x14ac:dyDescent="0.25">
      <c r="B584" s="19" t="s">
        <v>4714</v>
      </c>
    </row>
    <row r="585" spans="2:2" ht="37.5" x14ac:dyDescent="0.25">
      <c r="B585" s="19" t="s">
        <v>4715</v>
      </c>
    </row>
    <row r="586" spans="2:2" ht="18.75" x14ac:dyDescent="0.25">
      <c r="B586" s="19" t="s">
        <v>4334</v>
      </c>
    </row>
    <row r="587" spans="2:2" ht="18.75" x14ac:dyDescent="0.25">
      <c r="B587" s="222"/>
    </row>
    <row r="588" spans="2:2" ht="75" x14ac:dyDescent="0.25">
      <c r="B588" s="220" t="s">
        <v>4716</v>
      </c>
    </row>
    <row r="589" spans="2:2" ht="18.75" x14ac:dyDescent="0.25">
      <c r="B589" s="19"/>
    </row>
    <row r="590" spans="2:2" ht="18.75" x14ac:dyDescent="0.25">
      <c r="B590" s="19" t="s">
        <v>4717</v>
      </c>
    </row>
    <row r="591" spans="2:2" ht="18.75" x14ac:dyDescent="0.25">
      <c r="B591" s="221"/>
    </row>
    <row r="592" spans="2:2" ht="37.5" x14ac:dyDescent="0.25">
      <c r="B592" s="20" t="s">
        <v>4718</v>
      </c>
    </row>
    <row r="593" spans="2:2" ht="37.5" x14ac:dyDescent="0.25">
      <c r="B593" s="20" t="s">
        <v>4719</v>
      </c>
    </row>
    <row r="594" spans="2:2" ht="56.25" x14ac:dyDescent="0.25">
      <c r="B594" s="220" t="s">
        <v>4720</v>
      </c>
    </row>
    <row r="595" spans="2:2" ht="18.75" x14ac:dyDescent="0.25">
      <c r="B595" s="220" t="s">
        <v>4721</v>
      </c>
    </row>
    <row r="596" spans="2:2" ht="18.75" x14ac:dyDescent="0.25">
      <c r="B596" s="220" t="s">
        <v>4722</v>
      </c>
    </row>
    <row r="597" spans="2:2" ht="37.5" x14ac:dyDescent="0.25">
      <c r="B597" s="220" t="s">
        <v>4723</v>
      </c>
    </row>
    <row r="598" spans="2:2" ht="37.5" x14ac:dyDescent="0.25">
      <c r="B598" s="220" t="s">
        <v>4724</v>
      </c>
    </row>
    <row r="599" spans="2:2" ht="56.25" x14ac:dyDescent="0.25">
      <c r="B599" s="220" t="s">
        <v>4725</v>
      </c>
    </row>
    <row r="600" spans="2:2" ht="37.5" x14ac:dyDescent="0.25">
      <c r="B600" s="220" t="s">
        <v>4726</v>
      </c>
    </row>
    <row r="601" spans="2:2" ht="18.75" x14ac:dyDescent="0.25">
      <c r="B601" s="220"/>
    </row>
    <row r="602" spans="2:2" ht="18.75" x14ac:dyDescent="0.25">
      <c r="B602" s="221"/>
    </row>
    <row r="603" spans="2:2" ht="75" x14ac:dyDescent="0.25">
      <c r="B603" s="220" t="s">
        <v>4727</v>
      </c>
    </row>
    <row r="604" spans="2:2" ht="18.75" x14ac:dyDescent="0.25">
      <c r="B604" s="220" t="s">
        <v>4430</v>
      </c>
    </row>
    <row r="605" spans="2:2" ht="75" x14ac:dyDescent="0.25">
      <c r="B605" s="220" t="s">
        <v>4728</v>
      </c>
    </row>
    <row r="606" spans="2:2" ht="37.5" x14ac:dyDescent="0.25">
      <c r="B606" s="220" t="s">
        <v>4729</v>
      </c>
    </row>
    <row r="607" spans="2:2" ht="37.5" x14ac:dyDescent="0.25">
      <c r="B607" s="220" t="s">
        <v>4730</v>
      </c>
    </row>
    <row r="608" spans="2:2" ht="56.25" x14ac:dyDescent="0.25">
      <c r="B608" s="220" t="s">
        <v>4731</v>
      </c>
    </row>
    <row r="609" spans="2:3" ht="56.25" x14ac:dyDescent="0.25">
      <c r="B609" s="220" t="s">
        <v>4732</v>
      </c>
    </row>
    <row r="610" spans="2:3" ht="18.75" x14ac:dyDescent="0.25">
      <c r="B610" s="232"/>
    </row>
    <row r="611" spans="2:3" ht="56.25" x14ac:dyDescent="0.25">
      <c r="B611" s="19" t="s">
        <v>4733</v>
      </c>
    </row>
    <row r="612" spans="2:3" ht="37.5" x14ac:dyDescent="0.25">
      <c r="B612" s="220" t="s">
        <v>4437</v>
      </c>
    </row>
    <row r="613" spans="2:3" ht="37.5" x14ac:dyDescent="0.25">
      <c r="B613" s="220" t="s">
        <v>4734</v>
      </c>
    </row>
    <row r="614" spans="2:3" ht="18.75" x14ac:dyDescent="0.25">
      <c r="B614" s="220" t="s">
        <v>4439</v>
      </c>
    </row>
    <row r="615" spans="2:3" ht="18.75" x14ac:dyDescent="0.25">
      <c r="B615" s="220" t="s">
        <v>4440</v>
      </c>
    </row>
    <row r="616" spans="2:3" ht="37.5" x14ac:dyDescent="0.25">
      <c r="B616" s="220" t="s">
        <v>4441</v>
      </c>
    </row>
    <row r="617" spans="2:3" ht="56.25" x14ac:dyDescent="0.25">
      <c r="B617" s="220" t="s">
        <v>4735</v>
      </c>
    </row>
    <row r="618" spans="2:3" ht="37.5" x14ac:dyDescent="0.25">
      <c r="B618" s="220" t="s">
        <v>4736</v>
      </c>
      <c r="C618" s="213"/>
    </row>
    <row r="619" spans="2:3" ht="18.75" x14ac:dyDescent="0.25">
      <c r="B619" s="221"/>
    </row>
    <row r="620" spans="2:3" ht="18.75" x14ac:dyDescent="0.25">
      <c r="B620" s="220" t="s">
        <v>4737</v>
      </c>
    </row>
    <row r="621" spans="2:3" ht="37.5" x14ac:dyDescent="0.25">
      <c r="B621" s="220" t="s">
        <v>4444</v>
      </c>
    </row>
    <row r="622" spans="2:3" ht="37.5" x14ac:dyDescent="0.25">
      <c r="B622" s="220" t="s">
        <v>4445</v>
      </c>
    </row>
    <row r="623" spans="2:3" ht="18.75" x14ac:dyDescent="0.25">
      <c r="B623" s="218"/>
    </row>
    <row r="624" spans="2:3" ht="18.75" x14ac:dyDescent="0.25">
      <c r="B624" s="19" t="s">
        <v>4738</v>
      </c>
    </row>
    <row r="625" spans="2:2" ht="18.75" x14ac:dyDescent="0.25">
      <c r="B625" s="226"/>
    </row>
    <row r="626" spans="2:2" ht="37.5" x14ac:dyDescent="0.25">
      <c r="B626" s="220" t="s">
        <v>4739</v>
      </c>
    </row>
    <row r="627" spans="2:2" ht="112.5" x14ac:dyDescent="0.25">
      <c r="B627" s="220" t="s">
        <v>4740</v>
      </c>
    </row>
    <row r="628" spans="2:2" ht="18.75" x14ac:dyDescent="0.25">
      <c r="B628" s="220" t="s">
        <v>4741</v>
      </c>
    </row>
    <row r="629" spans="2:2" ht="18.75" x14ac:dyDescent="0.25">
      <c r="B629" s="220" t="s">
        <v>4449</v>
      </c>
    </row>
    <row r="630" spans="2:2" ht="18.75" x14ac:dyDescent="0.25">
      <c r="B630" s="220" t="s">
        <v>4450</v>
      </c>
    </row>
    <row r="631" spans="2:2" ht="37.5" x14ac:dyDescent="0.25">
      <c r="B631" s="220" t="s">
        <v>4451</v>
      </c>
    </row>
    <row r="632" spans="2:2" ht="37.5" x14ac:dyDescent="0.25">
      <c r="B632" s="220" t="s">
        <v>4742</v>
      </c>
    </row>
    <row r="633" spans="2:2" ht="37.5" x14ac:dyDescent="0.25">
      <c r="B633" s="220" t="s">
        <v>4743</v>
      </c>
    </row>
    <row r="634" spans="2:2" ht="37.5" x14ac:dyDescent="0.25">
      <c r="B634" s="21" t="s">
        <v>4453</v>
      </c>
    </row>
    <row r="635" spans="2:2" ht="56.25" x14ac:dyDescent="0.25">
      <c r="B635" s="21" t="s">
        <v>1057</v>
      </c>
    </row>
    <row r="636" spans="2:2" ht="56.25" x14ac:dyDescent="0.25">
      <c r="B636" s="21" t="s">
        <v>1058</v>
      </c>
    </row>
    <row r="637" spans="2:2" ht="37.5" x14ac:dyDescent="0.25">
      <c r="B637" s="21" t="s">
        <v>4744</v>
      </c>
    </row>
    <row r="638" spans="2:2" ht="18.75" x14ac:dyDescent="0.25">
      <c r="B638" s="239"/>
    </row>
    <row r="639" spans="2:2" ht="56.25" x14ac:dyDescent="0.25">
      <c r="B639" s="21" t="s">
        <v>4745</v>
      </c>
    </row>
    <row r="640" spans="2:2" ht="18.75" x14ac:dyDescent="0.25">
      <c r="B640" s="220"/>
    </row>
    <row r="641" spans="2:3" ht="56.25" x14ac:dyDescent="0.25">
      <c r="B641" s="220" t="s">
        <v>4746</v>
      </c>
    </row>
    <row r="642" spans="2:3" ht="18.75" x14ac:dyDescent="0.25">
      <c r="B642" s="220"/>
    </row>
    <row r="643" spans="2:3" ht="18.75" x14ac:dyDescent="0.25">
      <c r="B643" s="221" t="s">
        <v>4456</v>
      </c>
    </row>
    <row r="644" spans="2:3" ht="37.5" x14ac:dyDescent="0.25">
      <c r="B644" s="221" t="s">
        <v>4747</v>
      </c>
    </row>
    <row r="645" spans="2:3" ht="112.5" x14ac:dyDescent="0.25">
      <c r="B645" s="220" t="s">
        <v>4748</v>
      </c>
    </row>
    <row r="646" spans="2:3" ht="18.75" x14ac:dyDescent="0.25">
      <c r="B646" s="218"/>
    </row>
    <row r="647" spans="2:3" ht="18.75" x14ac:dyDescent="0.25">
      <c r="B647" s="221" t="s">
        <v>4458</v>
      </c>
    </row>
    <row r="648" spans="2:3" ht="37.5" x14ac:dyDescent="0.25">
      <c r="B648" s="220" t="s">
        <v>4459</v>
      </c>
    </row>
    <row r="649" spans="2:3" ht="18.75" x14ac:dyDescent="0.25">
      <c r="B649" s="220"/>
    </row>
    <row r="650" spans="2:3" ht="18.75" x14ac:dyDescent="0.25">
      <c r="B650" s="221" t="s">
        <v>4460</v>
      </c>
    </row>
    <row r="651" spans="2:3" ht="37.5" x14ac:dyDescent="0.25">
      <c r="B651" s="220" t="s">
        <v>4749</v>
      </c>
    </row>
    <row r="652" spans="2:3" ht="112.5" x14ac:dyDescent="0.25">
      <c r="B652" s="220" t="s">
        <v>4462</v>
      </c>
      <c r="C652" s="213"/>
    </row>
    <row r="653" spans="2:3" ht="18.75" x14ac:dyDescent="0.25">
      <c r="B653" s="220" t="s">
        <v>3986</v>
      </c>
      <c r="C653" s="213"/>
    </row>
    <row r="654" spans="2:3" ht="37.5" x14ac:dyDescent="0.25">
      <c r="B654" s="220" t="s">
        <v>4463</v>
      </c>
      <c r="C654" s="213"/>
    </row>
    <row r="655" spans="2:3" ht="18.75" x14ac:dyDescent="0.25">
      <c r="B655" s="220"/>
    </row>
    <row r="656" spans="2:3" ht="18.75" x14ac:dyDescent="0.25">
      <c r="B656" s="221"/>
    </row>
    <row r="657" spans="2:2" ht="56.25" x14ac:dyDescent="0.25">
      <c r="B657" s="220" t="s">
        <v>4464</v>
      </c>
    </row>
    <row r="658" spans="2:2" ht="18.75" x14ac:dyDescent="0.25">
      <c r="B658" s="220"/>
    </row>
    <row r="659" spans="2:2" ht="18.75" x14ac:dyDescent="0.25">
      <c r="B659" s="220" t="s">
        <v>4465</v>
      </c>
    </row>
    <row r="660" spans="2:2" ht="18.75" x14ac:dyDescent="0.25">
      <c r="B660" s="220"/>
    </row>
    <row r="661" spans="2:2" ht="37.5" x14ac:dyDescent="0.25">
      <c r="B661" s="220" t="s">
        <v>4750</v>
      </c>
    </row>
    <row r="662" spans="2:2" ht="18.75" x14ac:dyDescent="0.25">
      <c r="B662" s="220"/>
    </row>
    <row r="663" spans="2:2" ht="18.75" x14ac:dyDescent="0.25">
      <c r="B663" s="221"/>
    </row>
    <row r="664" spans="2:2" ht="37.5" x14ac:dyDescent="0.25">
      <c r="B664" s="221" t="s">
        <v>4751</v>
      </c>
    </row>
    <row r="665" spans="2:2" ht="37.5" x14ac:dyDescent="0.25">
      <c r="B665" s="220" t="s">
        <v>4468</v>
      </c>
    </row>
    <row r="666" spans="2:2" ht="37.5" x14ac:dyDescent="0.25">
      <c r="B666" s="220" t="s">
        <v>4469</v>
      </c>
    </row>
    <row r="667" spans="2:2" ht="18.75" x14ac:dyDescent="0.25">
      <c r="B667" s="221"/>
    </row>
    <row r="668" spans="2:2" ht="18.75" x14ac:dyDescent="0.25">
      <c r="B668" s="221"/>
    </row>
    <row r="669" spans="2:2" ht="37.5" x14ac:dyDescent="0.25">
      <c r="B669" s="221" t="s">
        <v>4752</v>
      </c>
    </row>
    <row r="670" spans="2:2" ht="18.75" x14ac:dyDescent="0.25">
      <c r="B670" s="221"/>
    </row>
    <row r="671" spans="2:2" ht="18.75" x14ac:dyDescent="0.25">
      <c r="B671" s="221"/>
    </row>
    <row r="672" spans="2:2" ht="75" x14ac:dyDescent="0.25">
      <c r="B672" s="220" t="s">
        <v>4753</v>
      </c>
    </row>
    <row r="673" spans="2:9" ht="18.75" x14ac:dyDescent="0.25">
      <c r="B673" s="220" t="s">
        <v>4754</v>
      </c>
    </row>
    <row r="674" spans="2:9" ht="18.75" x14ac:dyDescent="0.25">
      <c r="B674" s="20"/>
    </row>
    <row r="675" spans="2:9" ht="18.75" x14ac:dyDescent="0.25">
      <c r="B675" s="20"/>
    </row>
    <row r="676" spans="2:9" ht="18.75" x14ac:dyDescent="0.25">
      <c r="B676" s="20"/>
    </row>
    <row r="677" spans="2:9" ht="18.75" x14ac:dyDescent="0.25">
      <c r="B677" s="21" t="s">
        <v>4473</v>
      </c>
    </row>
    <row r="678" spans="2:9" ht="18.75" x14ac:dyDescent="0.25">
      <c r="B678" s="21" t="s">
        <v>4474</v>
      </c>
    </row>
    <row r="679" spans="2:9" ht="18.75" x14ac:dyDescent="0.25">
      <c r="B679" s="21" t="s">
        <v>9</v>
      </c>
    </row>
    <row r="680" spans="2:9" ht="18.75" x14ac:dyDescent="0.25">
      <c r="B680" s="21" t="s">
        <v>4475</v>
      </c>
    </row>
    <row r="681" spans="2:9" ht="18.75" x14ac:dyDescent="0.25">
      <c r="B681" s="21" t="s">
        <v>4756</v>
      </c>
      <c r="I681" s="37"/>
    </row>
    <row r="682" spans="2:9" x14ac:dyDescent="0.25">
      <c r="B682" s="1"/>
    </row>
    <row r="683" spans="2:9" ht="18.75" x14ac:dyDescent="0.25">
      <c r="B683" s="25" t="s">
        <v>173</v>
      </c>
    </row>
    <row r="684" spans="2:9" ht="18.75" x14ac:dyDescent="0.25">
      <c r="B684" s="25" t="s">
        <v>8</v>
      </c>
      <c r="C684" s="41"/>
    </row>
    <row r="685" spans="2:9" ht="37.5" x14ac:dyDescent="0.3">
      <c r="B685" s="227" t="s">
        <v>4757</v>
      </c>
    </row>
    <row r="686" spans="2:9" x14ac:dyDescent="0.25">
      <c r="B686" s="1"/>
    </row>
    <row r="687" spans="2:9" ht="18.75" x14ac:dyDescent="0.25">
      <c r="B687" s="39" t="s">
        <v>4758</v>
      </c>
    </row>
    <row r="688" spans="2:9" ht="18.75" x14ac:dyDescent="0.25">
      <c r="B688" s="39" t="s">
        <v>4759</v>
      </c>
    </row>
    <row r="689" spans="2:7" ht="18.75" x14ac:dyDescent="0.25">
      <c r="B689" s="39" t="s">
        <v>4760</v>
      </c>
    </row>
    <row r="690" spans="2:7" x14ac:dyDescent="0.25">
      <c r="B690" s="1"/>
    </row>
    <row r="691" spans="2:7" ht="18.75" x14ac:dyDescent="0.3">
      <c r="B691" s="228" t="s">
        <v>4761</v>
      </c>
    </row>
    <row r="692" spans="2:7" x14ac:dyDescent="0.25">
      <c r="B692" s="29"/>
    </row>
    <row r="693" spans="2:7" x14ac:dyDescent="0.25">
      <c r="B693" s="29"/>
    </row>
    <row r="694" spans="2:7" ht="18.75" x14ac:dyDescent="0.25">
      <c r="B694" s="39" t="s">
        <v>4762</v>
      </c>
    </row>
    <row r="695" spans="2:7" x14ac:dyDescent="0.25">
      <c r="B695" s="29"/>
    </row>
    <row r="696" spans="2:7" ht="18.75" x14ac:dyDescent="0.25">
      <c r="B696" s="39" t="s">
        <v>4763</v>
      </c>
    </row>
    <row r="697" spans="2:7" ht="18.75" x14ac:dyDescent="0.25">
      <c r="B697" s="39" t="s">
        <v>4764</v>
      </c>
    </row>
    <row r="698" spans="2:7" ht="15.75" x14ac:dyDescent="0.25">
      <c r="B698" s="233" t="s">
        <v>4765</v>
      </c>
    </row>
    <row r="699" spans="2:7" ht="18.75" x14ac:dyDescent="0.25">
      <c r="B699" s="35" t="s">
        <v>56</v>
      </c>
    </row>
    <row r="700" spans="2:7" ht="20.25" x14ac:dyDescent="0.25">
      <c r="B700" s="234" t="s">
        <v>4766</v>
      </c>
    </row>
    <row r="701" spans="2:7" ht="18.75" x14ac:dyDescent="0.25">
      <c r="B701" s="35"/>
    </row>
    <row r="702" spans="2:7" ht="37.5" x14ac:dyDescent="0.25">
      <c r="B702" s="37" t="s">
        <v>4767</v>
      </c>
    </row>
    <row r="703" spans="2:7" x14ac:dyDescent="0.25">
      <c r="B703" s="42" t="s">
        <v>4768</v>
      </c>
    </row>
    <row r="704" spans="2:7" ht="19.5" thickBot="1" x14ac:dyDescent="0.3">
      <c r="B704" s="327"/>
      <c r="C704" s="327"/>
      <c r="D704" s="327"/>
      <c r="E704" s="327"/>
      <c r="F704" s="319"/>
      <c r="G704" s="319"/>
    </row>
    <row r="705" spans="2:26" ht="18.75" x14ac:dyDescent="0.25">
      <c r="B705" s="328" t="s">
        <v>57</v>
      </c>
      <c r="C705" s="328"/>
      <c r="D705" s="328"/>
      <c r="E705" s="328"/>
      <c r="F705" s="319"/>
      <c r="G705" s="319"/>
    </row>
    <row r="706" spans="2:26" ht="19.5" thickBot="1" x14ac:dyDescent="0.3">
      <c r="B706" s="319" t="s">
        <v>4769</v>
      </c>
      <c r="C706" s="319"/>
      <c r="D706" s="323"/>
      <c r="E706" s="323"/>
      <c r="F706" s="323"/>
      <c r="G706" s="237"/>
    </row>
    <row r="707" spans="2:26" ht="18.75" x14ac:dyDescent="0.25">
      <c r="B707" s="322"/>
      <c r="C707" s="322"/>
      <c r="D707" s="316" t="s">
        <v>4770</v>
      </c>
      <c r="E707" s="316"/>
      <c r="F707" s="316"/>
      <c r="G707" s="237"/>
    </row>
    <row r="708" spans="2:26" ht="19.5" thickBot="1" x14ac:dyDescent="0.3">
      <c r="B708" s="321"/>
      <c r="C708" s="321"/>
      <c r="D708" s="321"/>
      <c r="E708" s="321"/>
      <c r="F708" s="321"/>
      <c r="G708" s="237"/>
    </row>
    <row r="709" spans="2:26" ht="19.5" thickBot="1" x14ac:dyDescent="0.3">
      <c r="B709" s="237" t="s">
        <v>4771</v>
      </c>
      <c r="C709" s="326"/>
      <c r="D709" s="326"/>
      <c r="E709" s="319" t="s">
        <v>4772</v>
      </c>
      <c r="F709" s="319"/>
      <c r="G709" s="319"/>
    </row>
    <row r="710" spans="2:26" x14ac:dyDescent="0.25">
      <c r="B710" s="45"/>
      <c r="C710" s="45"/>
      <c r="D710" s="45"/>
      <c r="E710" s="45"/>
      <c r="F710" s="45"/>
      <c r="G710" s="45"/>
    </row>
    <row r="711" spans="2:26" ht="37.5" x14ac:dyDescent="0.25">
      <c r="B711" s="37" t="s">
        <v>4773</v>
      </c>
    </row>
    <row r="712" spans="2:26" ht="19.5" thickBot="1" x14ac:dyDescent="0.3">
      <c r="B712" s="323"/>
      <c r="C712" s="323"/>
      <c r="D712" s="323"/>
      <c r="E712" s="323"/>
      <c r="F712" s="323"/>
      <c r="G712" s="323"/>
      <c r="H712" s="322" t="s">
        <v>4774</v>
      </c>
      <c r="I712" s="322"/>
      <c r="J712" s="322"/>
      <c r="K712" s="238"/>
      <c r="L712" s="322" t="s">
        <v>4775</v>
      </c>
      <c r="M712" s="322"/>
      <c r="N712" s="322"/>
      <c r="O712" s="238"/>
      <c r="P712" s="322" t="s">
        <v>4776</v>
      </c>
      <c r="Q712" s="322"/>
      <c r="R712" s="322"/>
      <c r="S712" s="322"/>
      <c r="T712" s="323"/>
      <c r="U712" s="323"/>
      <c r="V712" s="323"/>
      <c r="W712" s="323"/>
      <c r="X712" s="323"/>
      <c r="Y712" s="323"/>
      <c r="Z712" s="237"/>
    </row>
    <row r="713" spans="2:26" ht="18.75" x14ac:dyDescent="0.25">
      <c r="B713" s="316" t="s">
        <v>4777</v>
      </c>
      <c r="C713" s="316"/>
      <c r="D713" s="316"/>
      <c r="E713" s="316"/>
      <c r="F713" s="316"/>
      <c r="G713" s="316"/>
      <c r="H713" s="322"/>
      <c r="I713" s="322"/>
      <c r="J713" s="322"/>
      <c r="K713" s="239"/>
      <c r="L713" s="322"/>
      <c r="M713" s="322"/>
      <c r="N713" s="322"/>
      <c r="O713" s="239"/>
      <c r="P713" s="322"/>
      <c r="Q713" s="322"/>
      <c r="R713" s="322"/>
      <c r="S713" s="322"/>
      <c r="T713" s="325"/>
      <c r="U713" s="325"/>
      <c r="V713" s="325"/>
      <c r="W713" s="325"/>
      <c r="X713" s="325"/>
      <c r="Y713" s="325"/>
      <c r="Z713" s="237"/>
    </row>
    <row r="714" spans="2:26" ht="19.5" thickBot="1" x14ac:dyDescent="0.3">
      <c r="B714" s="319" t="s">
        <v>4778</v>
      </c>
      <c r="C714" s="319"/>
      <c r="D714" s="319"/>
      <c r="E714" s="319"/>
      <c r="F714" s="319"/>
      <c r="G714" s="319"/>
      <c r="H714" s="319"/>
      <c r="I714" s="319"/>
      <c r="J714" s="319"/>
      <c r="K714" s="319"/>
      <c r="L714" s="319"/>
      <c r="M714" s="319"/>
      <c r="N714" s="323"/>
      <c r="O714" s="323"/>
      <c r="P714" s="323"/>
      <c r="Q714" s="323"/>
      <c r="R714" s="323"/>
      <c r="S714" s="323"/>
      <c r="T714" s="323"/>
      <c r="U714" s="323"/>
      <c r="V714" s="323"/>
      <c r="W714" s="323"/>
      <c r="X714" s="319"/>
      <c r="Y714" s="319"/>
      <c r="Z714" s="319"/>
    </row>
    <row r="715" spans="2:26" ht="19.5" thickBot="1" x14ac:dyDescent="0.3">
      <c r="B715" s="321"/>
      <c r="C715" s="321"/>
      <c r="D715" s="321"/>
      <c r="E715" s="321"/>
      <c r="F715" s="321"/>
      <c r="G715" s="322" t="s">
        <v>4774</v>
      </c>
      <c r="H715" s="322"/>
      <c r="I715" s="322"/>
      <c r="J715" s="323"/>
      <c r="K715" s="323"/>
      <c r="L715" s="239" t="s">
        <v>4775</v>
      </c>
      <c r="M715" s="321"/>
      <c r="N715" s="321"/>
      <c r="O715" s="321"/>
      <c r="P715" s="321"/>
      <c r="Q715" s="321"/>
      <c r="R715" s="325" t="s">
        <v>4776</v>
      </c>
      <c r="S715" s="325"/>
      <c r="T715" s="325"/>
      <c r="U715" s="326"/>
      <c r="V715" s="326"/>
      <c r="W715" s="326"/>
      <c r="X715" s="319"/>
      <c r="Y715" s="319"/>
      <c r="Z715" s="319"/>
    </row>
    <row r="716" spans="2:26" ht="19.5" thickBot="1" x14ac:dyDescent="0.3">
      <c r="B716" s="319" t="s">
        <v>4779</v>
      </c>
      <c r="C716" s="319"/>
      <c r="D716" s="319"/>
      <c r="E716" s="319"/>
      <c r="F716" s="319"/>
      <c r="G716" s="319"/>
      <c r="H716" s="319"/>
      <c r="I716" s="319"/>
      <c r="J716" s="319"/>
      <c r="K716" s="319"/>
      <c r="L716" s="319"/>
      <c r="M716" s="319"/>
      <c r="N716" s="319"/>
      <c r="O716" s="319"/>
      <c r="P716" s="319"/>
      <c r="Q716" s="319"/>
      <c r="R716" s="319"/>
      <c r="S716" s="323"/>
      <c r="T716" s="323"/>
      <c r="U716" s="323"/>
      <c r="V716" s="323"/>
      <c r="W716" s="323"/>
      <c r="X716" s="319"/>
      <c r="Y716" s="319"/>
      <c r="Z716" s="319"/>
    </row>
    <row r="717" spans="2:26" ht="19.5" thickBot="1" x14ac:dyDescent="0.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19"/>
      <c r="Z717" s="319"/>
    </row>
    <row r="718" spans="2:26" ht="19.5" thickBot="1" x14ac:dyDescent="0.3">
      <c r="B718" s="324" t="s">
        <v>4780</v>
      </c>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19"/>
      <c r="Z718" s="319"/>
    </row>
    <row r="719" spans="2:26" ht="18.75" x14ac:dyDescent="0.25">
      <c r="B719" s="316" t="s">
        <v>4781</v>
      </c>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9"/>
      <c r="Z719" s="319"/>
    </row>
    <row r="720" spans="2:26" ht="19.5" thickBot="1" x14ac:dyDescent="0.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19"/>
      <c r="Z720" s="319"/>
    </row>
    <row r="721" spans="2:26" x14ac:dyDescent="0.25">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9"/>
      <c r="Z721" s="319"/>
    </row>
    <row r="722" spans="2:26" x14ac:dyDescent="0.25">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9"/>
      <c r="Z722" s="319"/>
    </row>
    <row r="723" spans="2:26" ht="15.75" thickBot="1" x14ac:dyDescent="0.3">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9"/>
      <c r="Z723" s="319"/>
    </row>
    <row r="724" spans="2:26" ht="18.75" x14ac:dyDescent="0.25">
      <c r="B724" s="316" t="s">
        <v>4782</v>
      </c>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9"/>
      <c r="Z724" s="319"/>
    </row>
    <row r="725" spans="2:26" ht="18.75" x14ac:dyDescent="0.25">
      <c r="B725" s="319"/>
      <c r="C725" s="319"/>
      <c r="D725" s="319"/>
      <c r="E725" s="319"/>
      <c r="F725" s="319"/>
      <c r="G725" s="319"/>
      <c r="H725" s="319"/>
      <c r="I725" s="319"/>
      <c r="J725" s="319"/>
      <c r="K725" s="319"/>
      <c r="L725" s="319"/>
      <c r="M725" s="319"/>
      <c r="N725" s="319"/>
      <c r="O725" s="319"/>
      <c r="P725" s="319"/>
      <c r="Q725" s="319"/>
      <c r="R725" s="319"/>
      <c r="S725" s="322"/>
      <c r="T725" s="322"/>
      <c r="U725" s="322"/>
      <c r="V725" s="322"/>
      <c r="W725" s="319"/>
      <c r="X725" s="319"/>
      <c r="Y725" s="319"/>
      <c r="Z725" s="319"/>
    </row>
    <row r="726" spans="2:26" ht="19.5" thickBot="1" x14ac:dyDescent="0.3">
      <c r="B726" s="319" t="s">
        <v>4783</v>
      </c>
      <c r="C726" s="319"/>
      <c r="D726" s="319"/>
      <c r="E726" s="319"/>
      <c r="F726" s="319"/>
      <c r="G726" s="319"/>
      <c r="H726" s="319"/>
      <c r="I726" s="319"/>
      <c r="J726" s="319"/>
      <c r="K726" s="319"/>
      <c r="L726" s="319"/>
      <c r="M726" s="319"/>
      <c r="N726" s="319"/>
      <c r="O726" s="319"/>
      <c r="P726" s="319"/>
      <c r="Q726" s="319"/>
      <c r="R726" s="319"/>
      <c r="S726" s="323"/>
      <c r="T726" s="323"/>
      <c r="U726" s="323"/>
      <c r="V726" s="323"/>
      <c r="W726" s="319"/>
      <c r="X726" s="319"/>
      <c r="Y726" s="319"/>
      <c r="Z726" s="319"/>
    </row>
    <row r="727" spans="2:26" ht="19.5" thickBot="1" x14ac:dyDescent="0.3">
      <c r="B727" s="321"/>
      <c r="C727" s="321"/>
      <c r="D727" s="321"/>
      <c r="E727" s="321"/>
      <c r="F727" s="321"/>
      <c r="G727" s="321"/>
      <c r="H727" s="321"/>
      <c r="I727" s="321"/>
      <c r="J727" s="321"/>
      <c r="K727" s="321"/>
      <c r="L727" s="321"/>
      <c r="M727" s="321"/>
      <c r="N727" s="321"/>
      <c r="O727" s="321"/>
      <c r="P727" s="321"/>
      <c r="Q727" s="321"/>
      <c r="R727" s="321"/>
      <c r="S727" s="321"/>
      <c r="T727" s="321"/>
      <c r="U727" s="321"/>
      <c r="V727" s="319"/>
      <c r="W727" s="319"/>
      <c r="X727" s="319"/>
      <c r="Y727" s="319"/>
      <c r="Z727" s="319"/>
    </row>
    <row r="728" spans="2:26" ht="18.75" x14ac:dyDescent="0.25">
      <c r="B728" s="316" t="s">
        <v>4784</v>
      </c>
      <c r="C728" s="316"/>
      <c r="D728" s="316"/>
      <c r="E728" s="316"/>
      <c r="F728" s="316"/>
      <c r="G728" s="316"/>
      <c r="H728" s="316"/>
      <c r="I728" s="316"/>
      <c r="J728" s="316"/>
      <c r="K728" s="316"/>
      <c r="L728" s="316"/>
      <c r="M728" s="316"/>
      <c r="N728" s="316"/>
      <c r="O728" s="316"/>
      <c r="P728" s="316"/>
      <c r="Q728" s="316"/>
      <c r="R728" s="316"/>
      <c r="S728" s="316"/>
      <c r="T728" s="316"/>
      <c r="U728" s="316"/>
      <c r="V728" s="319"/>
      <c r="W728" s="319"/>
      <c r="X728" s="319"/>
      <c r="Y728" s="319"/>
      <c r="Z728" s="319"/>
    </row>
    <row r="729" spans="2:26" ht="19.5" thickBot="1" x14ac:dyDescent="0.3">
      <c r="B729" s="237" t="s">
        <v>4774</v>
      </c>
      <c r="C729" s="238"/>
      <c r="D729" s="239" t="s">
        <v>4775</v>
      </c>
      <c r="E729" s="238"/>
      <c r="F729" s="322" t="s">
        <v>4776</v>
      </c>
      <c r="G729" s="322"/>
      <c r="H729" s="322"/>
      <c r="I729" s="321"/>
      <c r="J729" s="321"/>
      <c r="K729" s="321"/>
      <c r="L729" s="321"/>
      <c r="M729" s="321"/>
      <c r="N729" s="321"/>
      <c r="O729" s="321"/>
      <c r="P729" s="321"/>
      <c r="Q729" s="322"/>
      <c r="R729" s="322"/>
      <c r="S729" s="322"/>
      <c r="T729" s="322"/>
      <c r="U729" s="322"/>
      <c r="V729" s="322"/>
      <c r="W729" s="322"/>
      <c r="X729" s="322"/>
      <c r="Y729" s="322"/>
      <c r="Z729" s="322"/>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4785</v>
      </c>
    </row>
    <row r="732" spans="2:26" ht="15.75" x14ac:dyDescent="0.25">
      <c r="B732" s="241"/>
    </row>
    <row r="733" spans="2:26" ht="16.5" thickBot="1" x14ac:dyDescent="0.3">
      <c r="B733" s="251" t="s">
        <v>4786</v>
      </c>
      <c r="C733" s="243"/>
    </row>
    <row r="734" spans="2:26" x14ac:dyDescent="0.25">
      <c r="B734" s="244"/>
    </row>
    <row r="735" spans="2:26" ht="16.5" thickBot="1" x14ac:dyDescent="0.3">
      <c r="B735" s="245" t="s">
        <v>4774</v>
      </c>
      <c r="C735" s="243"/>
      <c r="D735" s="251" t="s">
        <v>4775</v>
      </c>
      <c r="E735" s="243"/>
      <c r="F735" s="251" t="s">
        <v>4787</v>
      </c>
    </row>
    <row r="736" spans="2:26" ht="15.75" x14ac:dyDescent="0.25">
      <c r="B736" s="246" t="s">
        <v>4788</v>
      </c>
    </row>
    <row r="737" spans="2:9" ht="16.5" thickBot="1" x14ac:dyDescent="0.3">
      <c r="B737" s="243"/>
      <c r="C737" s="240" t="s">
        <v>4789</v>
      </c>
      <c r="D737" s="243"/>
      <c r="E737" s="251" t="s">
        <v>4790</v>
      </c>
      <c r="F737" s="243"/>
      <c r="G737" s="251" t="s">
        <v>4775</v>
      </c>
      <c r="H737" s="243"/>
      <c r="I737" s="251" t="s">
        <v>4787</v>
      </c>
    </row>
    <row r="738" spans="2:9" x14ac:dyDescent="0.25">
      <c r="B738" s="254" t="s">
        <v>4791</v>
      </c>
      <c r="C738" s="248"/>
      <c r="D738" s="248"/>
      <c r="E738" s="248"/>
      <c r="F738" s="248"/>
      <c r="G738" s="248"/>
      <c r="H738" s="248"/>
      <c r="I738" s="248"/>
    </row>
    <row r="739" spans="2:9" x14ac:dyDescent="0.25">
      <c r="B739" s="244"/>
    </row>
    <row r="740" spans="2:9" ht="16.5" thickBot="1" x14ac:dyDescent="0.3">
      <c r="B740" s="251" t="s">
        <v>4792</v>
      </c>
      <c r="C740" s="243"/>
    </row>
    <row r="741" spans="2:9" x14ac:dyDescent="0.25">
      <c r="B741" s="244"/>
    </row>
    <row r="742" spans="2:9" ht="16.5" thickBot="1" x14ac:dyDescent="0.3">
      <c r="B742" s="243"/>
      <c r="C742" s="240" t="s">
        <v>4789</v>
      </c>
      <c r="D742" s="243"/>
      <c r="E742" s="251" t="s">
        <v>4790</v>
      </c>
      <c r="F742" s="243"/>
      <c r="G742" s="251" t="s">
        <v>4775</v>
      </c>
      <c r="H742" s="243"/>
      <c r="I742" s="251" t="s">
        <v>4787</v>
      </c>
    </row>
    <row r="743" spans="2:9" ht="15.75" x14ac:dyDescent="0.25">
      <c r="B743" s="246" t="s">
        <v>4793</v>
      </c>
    </row>
    <row r="744" spans="2:9" ht="15.75" x14ac:dyDescent="0.25">
      <c r="B744" s="246" t="s">
        <v>4794</v>
      </c>
    </row>
    <row r="745" spans="2:9" ht="16.5" thickBot="1" x14ac:dyDescent="0.3">
      <c r="B745" s="251" t="s">
        <v>4795</v>
      </c>
      <c r="C745" s="243"/>
    </row>
    <row r="746" spans="2:9" ht="60" x14ac:dyDescent="0.25">
      <c r="B746" s="248"/>
      <c r="C746" s="254" t="s">
        <v>4796</v>
      </c>
    </row>
    <row r="747" spans="2:9" ht="15.75" x14ac:dyDescent="0.25">
      <c r="B747" s="246" t="s">
        <v>4797</v>
      </c>
    </row>
    <row r="748" spans="2:9" ht="16.5" thickBot="1" x14ac:dyDescent="0.3">
      <c r="B748" s="251" t="s">
        <v>4798</v>
      </c>
      <c r="C748" s="243"/>
      <c r="D748" s="251" t="s">
        <v>4775</v>
      </c>
      <c r="E748" s="243"/>
      <c r="F748" s="245">
        <v>20</v>
      </c>
      <c r="G748" s="253"/>
      <c r="H748" s="251" t="s">
        <v>4799</v>
      </c>
      <c r="I748" s="243"/>
    </row>
    <row r="749" spans="2:9" ht="15.75" thickBot="1" x14ac:dyDescent="0.3">
      <c r="B749" s="244"/>
    </row>
    <row r="750" spans="2:9" ht="15.75" thickBot="1" x14ac:dyDescent="0.3">
      <c r="B750" s="255"/>
    </row>
    <row r="751" spans="2:9" ht="15.75" thickBot="1" x14ac:dyDescent="0.3">
      <c r="B751" s="255" t="s">
        <v>4800</v>
      </c>
    </row>
    <row r="752" spans="2:9" ht="15.75" thickBot="1" x14ac:dyDescent="0.3">
      <c r="B752" s="255"/>
    </row>
    <row r="753" spans="2:9" x14ac:dyDescent="0.25">
      <c r="B753" s="255" t="s">
        <v>4801</v>
      </c>
    </row>
    <row r="754" spans="2:9" x14ac:dyDescent="0.25">
      <c r="B754" s="244"/>
    </row>
    <row r="755" spans="2:9" ht="16.5" thickBot="1" x14ac:dyDescent="0.3">
      <c r="B755" s="251" t="s">
        <v>4802</v>
      </c>
      <c r="C755" s="243"/>
    </row>
    <row r="756" spans="2:9" x14ac:dyDescent="0.25">
      <c r="B756" s="244"/>
    </row>
    <row r="757" spans="2:9" ht="16.5" thickBot="1" x14ac:dyDescent="0.3">
      <c r="B757" s="243"/>
    </row>
    <row r="758" spans="2:9" x14ac:dyDescent="0.25">
      <c r="B758" s="254" t="s">
        <v>4784</v>
      </c>
    </row>
    <row r="759" spans="2:9" x14ac:dyDescent="0.25">
      <c r="B759" s="244"/>
    </row>
    <row r="760" spans="2:9" ht="16.5" thickBot="1" x14ac:dyDescent="0.3">
      <c r="B760" s="251" t="s">
        <v>4774</v>
      </c>
      <c r="C760" s="243"/>
      <c r="D760" s="251" t="s">
        <v>4775</v>
      </c>
      <c r="E760" s="243"/>
      <c r="F760" s="251" t="s">
        <v>4799</v>
      </c>
      <c r="G760" s="243"/>
    </row>
    <row r="761" spans="2:9" x14ac:dyDescent="0.25">
      <c r="B761" s="244"/>
    </row>
    <row r="762" spans="2:9" ht="16.5" thickBot="1" x14ac:dyDescent="0.3">
      <c r="B762" s="251" t="s">
        <v>4803</v>
      </c>
      <c r="C762" s="243"/>
      <c r="D762" s="245" t="s">
        <v>4774</v>
      </c>
      <c r="E762" s="243"/>
      <c r="F762" s="251" t="s">
        <v>4775</v>
      </c>
      <c r="G762" s="243"/>
      <c r="H762" s="251" t="s">
        <v>4799</v>
      </c>
      <c r="I762" s="243"/>
    </row>
    <row r="763" spans="2:9" x14ac:dyDescent="0.25">
      <c r="B763" s="244"/>
    </row>
    <row r="764" spans="2:9" ht="16.5" thickBot="1" x14ac:dyDescent="0.3">
      <c r="B764" s="251" t="s">
        <v>4804</v>
      </c>
      <c r="C764" s="243"/>
    </row>
    <row r="765" spans="2:9" ht="60" x14ac:dyDescent="0.25">
      <c r="B765" s="248"/>
      <c r="C765" s="254" t="s">
        <v>4805</v>
      </c>
    </row>
    <row r="766" spans="2:9" x14ac:dyDescent="0.25">
      <c r="B766" s="244"/>
    </row>
    <row r="767" spans="2:9" ht="111" thickBot="1" x14ac:dyDescent="0.3">
      <c r="B767" s="251" t="s">
        <v>4806</v>
      </c>
      <c r="C767" s="243"/>
      <c r="D767" s="251" t="s">
        <v>4807</v>
      </c>
    </row>
    <row r="768" spans="2:9" ht="24" x14ac:dyDescent="0.25">
      <c r="B768" s="248"/>
      <c r="C768" s="254" t="s">
        <v>4808</v>
      </c>
      <c r="D768" s="248"/>
    </row>
    <row r="769" spans="2:7" x14ac:dyDescent="0.25">
      <c r="B769" s="244"/>
    </row>
    <row r="770" spans="2:7" ht="16.5" thickBot="1" x14ac:dyDescent="0.3">
      <c r="B770" s="251" t="s">
        <v>4809</v>
      </c>
      <c r="C770" s="243"/>
      <c r="D770" s="251"/>
      <c r="E770" s="251" t="s">
        <v>4810</v>
      </c>
    </row>
    <row r="771" spans="2:7" x14ac:dyDescent="0.25">
      <c r="B771" s="244" t="s">
        <v>4811</v>
      </c>
    </row>
    <row r="772" spans="2:7" ht="15.75" x14ac:dyDescent="0.25">
      <c r="B772" s="251"/>
      <c r="C772" s="317"/>
      <c r="D772" s="320" t="s">
        <v>4775</v>
      </c>
      <c r="E772" s="317"/>
      <c r="F772" s="320" t="s">
        <v>4799</v>
      </c>
      <c r="G772" s="317"/>
    </row>
    <row r="773" spans="2:7" ht="16.5" thickBot="1" x14ac:dyDescent="0.3">
      <c r="B773" s="251" t="s">
        <v>4812</v>
      </c>
      <c r="C773" s="318"/>
      <c r="D773" s="320"/>
      <c r="E773" s="318"/>
      <c r="F773" s="320"/>
      <c r="G773" s="318"/>
    </row>
    <row r="774" spans="2:7" ht="15.75" x14ac:dyDescent="0.25">
      <c r="B774" s="246" t="s">
        <v>4795</v>
      </c>
    </row>
    <row r="775" spans="2:7" ht="16.5" thickBot="1" x14ac:dyDescent="0.3">
      <c r="B775" s="253"/>
    </row>
    <row r="776" spans="2:7" x14ac:dyDescent="0.25">
      <c r="B776" s="252" t="s">
        <v>4813</v>
      </c>
    </row>
    <row r="777" spans="2:7" ht="16.5" thickBot="1" x14ac:dyDescent="0.3">
      <c r="B777" s="243"/>
    </row>
    <row r="778" spans="2:7" x14ac:dyDescent="0.25">
      <c r="B778" s="254" t="s">
        <v>4814</v>
      </c>
    </row>
    <row r="779" spans="2:7" x14ac:dyDescent="0.25">
      <c r="B779" s="244"/>
    </row>
    <row r="780" spans="2:7" ht="16.5" thickBot="1" x14ac:dyDescent="0.3">
      <c r="B780" s="251" t="s">
        <v>4815</v>
      </c>
      <c r="C780" s="243"/>
    </row>
    <row r="781" spans="2:7" x14ac:dyDescent="0.25">
      <c r="B781" s="244"/>
    </row>
    <row r="782" spans="2:7" ht="16.5" thickBot="1" x14ac:dyDescent="0.3">
      <c r="B782" s="243"/>
    </row>
    <row r="783" spans="2:7" x14ac:dyDescent="0.25">
      <c r="B783" s="254" t="s">
        <v>4816</v>
      </c>
    </row>
    <row r="784" spans="2:7" x14ac:dyDescent="0.25">
      <c r="B784" s="244"/>
    </row>
    <row r="785" spans="2:15" ht="16.5" thickBot="1" x14ac:dyDescent="0.3">
      <c r="B785" s="251" t="s">
        <v>4817</v>
      </c>
      <c r="C785" s="243"/>
      <c r="D785" s="251" t="s">
        <v>4790</v>
      </c>
      <c r="E785" s="243"/>
      <c r="F785" s="251" t="s">
        <v>4775</v>
      </c>
      <c r="G785" s="243"/>
      <c r="H785" s="251" t="s">
        <v>4787</v>
      </c>
    </row>
    <row r="786" spans="2:15" ht="15.75" x14ac:dyDescent="0.25">
      <c r="B786" s="246"/>
    </row>
    <row r="787" spans="2:15" ht="15.75" x14ac:dyDescent="0.25">
      <c r="B787" s="246" t="s">
        <v>4818</v>
      </c>
    </row>
    <row r="788" spans="2:15" ht="16.5" thickBot="1" x14ac:dyDescent="0.3">
      <c r="B788" s="320" t="s">
        <v>4819</v>
      </c>
      <c r="C788" s="320"/>
      <c r="D788" s="320"/>
      <c r="E788" s="320"/>
      <c r="F788" s="318"/>
      <c r="G788" s="318"/>
      <c r="H788" s="318"/>
      <c r="I788" s="318"/>
      <c r="J788" s="318"/>
      <c r="K788" s="318"/>
      <c r="L788" s="318"/>
      <c r="M788" s="318"/>
      <c r="N788" s="318"/>
      <c r="O788" s="251"/>
    </row>
    <row r="789" spans="2:15" x14ac:dyDescent="0.25">
      <c r="B789" s="320"/>
      <c r="C789" s="320"/>
      <c r="D789" s="320"/>
      <c r="E789" s="320"/>
      <c r="F789" s="330"/>
      <c r="G789" s="330"/>
      <c r="H789" s="330"/>
      <c r="I789" s="330"/>
      <c r="J789" s="330"/>
      <c r="K789" s="330"/>
      <c r="L789" s="330"/>
      <c r="M789" s="330"/>
      <c r="N789" s="330"/>
      <c r="O789" s="320"/>
    </row>
    <row r="790" spans="2:15" ht="15.75" thickBot="1" x14ac:dyDescent="0.3">
      <c r="B790" s="320"/>
      <c r="C790" s="320"/>
      <c r="D790" s="320"/>
      <c r="E790" s="320"/>
      <c r="F790" s="329"/>
      <c r="G790" s="329"/>
      <c r="H790" s="329"/>
      <c r="I790" s="329"/>
      <c r="J790" s="329"/>
      <c r="K790" s="329"/>
      <c r="L790" s="329"/>
      <c r="M790" s="329"/>
      <c r="N790" s="329"/>
      <c r="O790" s="320"/>
    </row>
    <row r="791" spans="2:15" x14ac:dyDescent="0.25">
      <c r="B791" s="331"/>
      <c r="C791" s="331"/>
      <c r="D791" s="331"/>
      <c r="E791" s="331"/>
      <c r="F791" s="333" t="s">
        <v>4820</v>
      </c>
      <c r="G791" s="333"/>
      <c r="H791" s="333"/>
      <c r="I791" s="333"/>
      <c r="J791" s="333"/>
      <c r="K791" s="333"/>
      <c r="L791" s="333"/>
      <c r="M791" s="333"/>
      <c r="N791" s="333"/>
      <c r="O791" s="331"/>
    </row>
    <row r="792" spans="2:15" ht="15.75" thickBot="1" x14ac:dyDescent="0.3">
      <c r="B792" s="332"/>
      <c r="C792" s="332"/>
      <c r="D792" s="332"/>
      <c r="E792" s="332"/>
      <c r="F792" s="334"/>
      <c r="G792" s="334"/>
      <c r="H792" s="334"/>
      <c r="I792" s="334"/>
      <c r="J792" s="334"/>
      <c r="K792" s="334"/>
      <c r="L792" s="334"/>
      <c r="M792" s="334"/>
      <c r="N792" s="334"/>
      <c r="O792" s="332"/>
    </row>
    <row r="793" spans="2:15" x14ac:dyDescent="0.25">
      <c r="B793" s="335" t="s">
        <v>4821</v>
      </c>
      <c r="C793" s="335"/>
      <c r="D793" s="335"/>
      <c r="E793" s="335"/>
      <c r="F793" s="335"/>
      <c r="G793" s="335"/>
      <c r="H793" s="335"/>
      <c r="I793" s="248"/>
      <c r="J793" s="335" t="s">
        <v>4822</v>
      </c>
      <c r="K793" s="335"/>
      <c r="L793" s="335"/>
      <c r="M793" s="248"/>
      <c r="N793" s="335" t="s">
        <v>4823</v>
      </c>
      <c r="O793" s="335"/>
    </row>
    <row r="794" spans="2:15" ht="16.5" thickBot="1" x14ac:dyDescent="0.3">
      <c r="B794" s="251" t="s">
        <v>4824</v>
      </c>
      <c r="C794" s="243"/>
      <c r="D794" s="251" t="s">
        <v>4775</v>
      </c>
      <c r="E794" s="318"/>
      <c r="F794" s="318"/>
      <c r="G794" s="245">
        <v>20</v>
      </c>
      <c r="H794" s="329"/>
      <c r="I794" s="329"/>
      <c r="J794" s="329"/>
      <c r="K794" s="251" t="s">
        <v>4787</v>
      </c>
      <c r="L794" s="320"/>
      <c r="M794" s="320"/>
      <c r="N794" s="320"/>
      <c r="O794" s="320"/>
    </row>
    <row r="795" spans="2:15" x14ac:dyDescent="0.25">
      <c r="B795" s="45"/>
      <c r="C795" s="45"/>
      <c r="D795" s="45"/>
      <c r="E795" s="45"/>
      <c r="F795" s="45"/>
      <c r="G795" s="45"/>
      <c r="H795" s="45"/>
      <c r="I795" s="45"/>
      <c r="J795" s="45"/>
      <c r="K795" s="45"/>
      <c r="L795" s="45"/>
      <c r="M795" s="45"/>
      <c r="N795" s="45"/>
      <c r="O795" s="45"/>
    </row>
    <row r="796" spans="2:15" ht="15.75" x14ac:dyDescent="0.25">
      <c r="B796" s="246" t="s">
        <v>4825</v>
      </c>
    </row>
    <row r="797" spans="2:15" x14ac:dyDescent="0.25">
      <c r="B797" s="43" t="s">
        <v>208</v>
      </c>
    </row>
    <row r="798" spans="2:15" x14ac:dyDescent="0.25">
      <c r="B798" s="43" t="s">
        <v>4826</v>
      </c>
    </row>
    <row r="799" spans="2:15" x14ac:dyDescent="0.25">
      <c r="B799" s="43" t="s">
        <v>4827</v>
      </c>
    </row>
    <row r="800" spans="2:15" x14ac:dyDescent="0.25">
      <c r="B800" s="43" t="s">
        <v>4828</v>
      </c>
    </row>
    <row r="801" spans="2:9" x14ac:dyDescent="0.25">
      <c r="B801" s="43" t="s">
        <v>4829</v>
      </c>
    </row>
    <row r="802" spans="2:9" x14ac:dyDescent="0.25">
      <c r="B802" s="43" t="s">
        <v>4830</v>
      </c>
    </row>
    <row r="803" spans="2:9" x14ac:dyDescent="0.25">
      <c r="B803" s="43" t="s">
        <v>4831</v>
      </c>
    </row>
    <row r="804" spans="2:9" ht="18.75" x14ac:dyDescent="0.25">
      <c r="B804" s="37"/>
    </row>
    <row r="805" spans="2:9" ht="18.75" x14ac:dyDescent="0.25">
      <c r="B805" s="37"/>
    </row>
    <row r="806" spans="2:9" ht="18.75" x14ac:dyDescent="0.25">
      <c r="B806" s="37" t="s">
        <v>4473</v>
      </c>
    </row>
    <row r="807" spans="2:9" ht="18.75" x14ac:dyDescent="0.25">
      <c r="B807" s="37" t="s">
        <v>4474</v>
      </c>
    </row>
    <row r="808" spans="2:9" ht="18.75" x14ac:dyDescent="0.25">
      <c r="B808" s="37" t="s">
        <v>9</v>
      </c>
    </row>
    <row r="809" spans="2:9" ht="18.75" x14ac:dyDescent="0.25">
      <c r="B809" s="37" t="s">
        <v>4475</v>
      </c>
    </row>
    <row r="810" spans="2:9" ht="18.75" x14ac:dyDescent="0.25">
      <c r="B810" s="37" t="s">
        <v>4832</v>
      </c>
      <c r="I810" s="37"/>
    </row>
    <row r="811" spans="2:9" ht="18.75" x14ac:dyDescent="0.25">
      <c r="B811" s="41"/>
    </row>
  </sheetData>
  <mergeCells count="76">
    <mergeCell ref="B793:H793"/>
    <mergeCell ref="J793:L793"/>
    <mergeCell ref="N793:O793"/>
    <mergeCell ref="E794:F794"/>
    <mergeCell ref="H794:J794"/>
    <mergeCell ref="L794:O794"/>
    <mergeCell ref="B789:E790"/>
    <mergeCell ref="F789:N790"/>
    <mergeCell ref="O789:O790"/>
    <mergeCell ref="B791:E792"/>
    <mergeCell ref="F791:N792"/>
    <mergeCell ref="O791:O792"/>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21:X723"/>
    <mergeCell ref="Y721:Z723"/>
    <mergeCell ref="B724:X724"/>
    <mergeCell ref="Y724:Z724"/>
    <mergeCell ref="B725:R725"/>
    <mergeCell ref="S725:V726"/>
    <mergeCell ref="W725:Z726"/>
    <mergeCell ref="B726:R726"/>
    <mergeCell ref="Y717:Z717"/>
    <mergeCell ref="B719:X719"/>
    <mergeCell ref="Y719:Z719"/>
    <mergeCell ref="B720:X720"/>
    <mergeCell ref="Y720:Z720"/>
    <mergeCell ref="B718:X718"/>
    <mergeCell ref="Y718:Z718"/>
    <mergeCell ref="X714:Z714"/>
    <mergeCell ref="B715:F715"/>
    <mergeCell ref="G715:I715"/>
    <mergeCell ref="J715:K715"/>
    <mergeCell ref="M715:Q715"/>
    <mergeCell ref="R715:T715"/>
    <mergeCell ref="U715:W715"/>
    <mergeCell ref="X715:Z715"/>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B707:C707"/>
    <mergeCell ref="D707:F707"/>
    <mergeCell ref="B708:F708"/>
    <mergeCell ref="C709:D709"/>
    <mergeCell ref="E709:G709"/>
    <mergeCell ref="B704:E704"/>
    <mergeCell ref="F704:G704"/>
    <mergeCell ref="B705:E705"/>
    <mergeCell ref="F705:G705"/>
    <mergeCell ref="B706:C706"/>
    <mergeCell ref="D706:F706"/>
  </mergeCells>
  <hyperlinks>
    <hyperlink ref="B1" location="'Калькулятор 4'!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4'!A1" display="ВЕРНУТЬСЯ К КАЛЬКУЛЯТОРУ"/>
    <hyperlink ref="B48" location="'Калькулятор 4'!A1" display="ВЕРНУТЬСЯ К КАЛЬКУЛЯТОРУ"/>
  </hyperlinks>
  <pageMargins left="0.7" right="0.7" top="0.75" bottom="0.75" header="0.3" footer="0.3"/>
  <pageSetup paperSize="9" orientation="portrait"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2:J634"/>
  <sheetViews>
    <sheetView zoomScaleNormal="100" workbookViewId="0">
      <selection activeCell="B2" sqref="B2"/>
    </sheetView>
  </sheetViews>
  <sheetFormatPr defaultRowHeight="15" x14ac:dyDescent="0.25"/>
  <cols>
    <col min="2" max="2" width="148.42578125" customWidth="1"/>
  </cols>
  <sheetData>
    <row r="2" spans="2:10" x14ac:dyDescent="0.25">
      <c r="B2" s="4" t="s">
        <v>10</v>
      </c>
    </row>
    <row r="3" spans="2:10" ht="22.5" x14ac:dyDescent="0.25">
      <c r="B3" s="215" t="s">
        <v>4014</v>
      </c>
    </row>
    <row r="4" spans="2:10" ht="15.75" x14ac:dyDescent="0.25">
      <c r="B4" s="216" t="s">
        <v>4219</v>
      </c>
    </row>
    <row r="5" spans="2:10" ht="15.75" x14ac:dyDescent="0.25">
      <c r="B5" s="217"/>
    </row>
    <row r="6" spans="2:10" ht="18.75" x14ac:dyDescent="0.25">
      <c r="B6" s="218"/>
    </row>
    <row r="7" spans="2:10" ht="18.75" x14ac:dyDescent="0.25">
      <c r="B7" s="218" t="s">
        <v>1811</v>
      </c>
    </row>
    <row r="8" spans="2:10" ht="159.75" customHeight="1" x14ac:dyDescent="0.25">
      <c r="B8" s="218" t="s">
        <v>4210</v>
      </c>
    </row>
    <row r="9" spans="2:10" ht="18.75" x14ac:dyDescent="0.25">
      <c r="B9" s="219"/>
    </row>
    <row r="10" spans="2:10" ht="18.75" x14ac:dyDescent="0.25">
      <c r="B10" s="219"/>
    </row>
    <row r="11" spans="2:10" ht="56.25" x14ac:dyDescent="0.25">
      <c r="B11" s="220" t="s">
        <v>4211</v>
      </c>
    </row>
    <row r="12" spans="2:10" ht="30" x14ac:dyDescent="0.25">
      <c r="B12" s="262" t="s">
        <v>4212</v>
      </c>
    </row>
    <row r="13" spans="2:10" ht="75" x14ac:dyDescent="0.25">
      <c r="B13" s="220" t="s">
        <v>4213</v>
      </c>
    </row>
    <row r="14" spans="2:10" ht="93.75" x14ac:dyDescent="0.25">
      <c r="B14" s="220" t="s">
        <v>4214</v>
      </c>
    </row>
    <row r="15" spans="2:10" ht="18.75" x14ac:dyDescent="0.25">
      <c r="B15" s="220" t="s">
        <v>4215</v>
      </c>
    </row>
    <row r="16" spans="2:10" ht="18.75" x14ac:dyDescent="0.25">
      <c r="B16" s="220"/>
      <c r="J16" s="38" t="s">
        <v>176</v>
      </c>
    </row>
    <row r="17" spans="2:2" ht="18.75" x14ac:dyDescent="0.25">
      <c r="B17" s="221"/>
    </row>
    <row r="18" spans="2:2" ht="18.75" x14ac:dyDescent="0.25">
      <c r="B18" s="220" t="s">
        <v>4216</v>
      </c>
    </row>
    <row r="19" spans="2:2" ht="18.75" x14ac:dyDescent="0.25">
      <c r="B19" s="20"/>
    </row>
    <row r="20" spans="2:2" ht="18.75" x14ac:dyDescent="0.25">
      <c r="B20" s="20"/>
    </row>
    <row r="21" spans="2:2" ht="18.75" x14ac:dyDescent="0.25">
      <c r="B21" s="220"/>
    </row>
    <row r="22" spans="2:2" ht="18.75" x14ac:dyDescent="0.25">
      <c r="B22" s="222" t="s">
        <v>4217</v>
      </c>
    </row>
    <row r="23" spans="2:2" ht="18.75" x14ac:dyDescent="0.25">
      <c r="B23" s="222" t="s">
        <v>9</v>
      </c>
    </row>
    <row r="24" spans="2:2" ht="18.75" x14ac:dyDescent="0.25">
      <c r="B24" s="222" t="s">
        <v>4218</v>
      </c>
    </row>
    <row r="25" spans="2:2" ht="18.75" x14ac:dyDescent="0.25">
      <c r="B25" s="239"/>
    </row>
    <row r="26" spans="2:2" ht="131.25" x14ac:dyDescent="0.25">
      <c r="B26" s="25" t="s">
        <v>4220</v>
      </c>
    </row>
    <row r="27" spans="2:2" ht="18.75" x14ac:dyDescent="0.25">
      <c r="B27" s="19" t="s">
        <v>7</v>
      </c>
    </row>
    <row r="28" spans="2:2" ht="37.5" x14ac:dyDescent="0.25">
      <c r="B28" s="19" t="s">
        <v>4221</v>
      </c>
    </row>
    <row r="29" spans="2:2" ht="18.75" x14ac:dyDescent="0.25">
      <c r="B29" s="19" t="s">
        <v>4222</v>
      </c>
    </row>
    <row r="30" spans="2:2" ht="18.75" x14ac:dyDescent="0.25">
      <c r="B30" s="22"/>
    </row>
    <row r="31" spans="2:2" ht="18.75" x14ac:dyDescent="0.25">
      <c r="B31" s="19" t="s">
        <v>4223</v>
      </c>
    </row>
    <row r="32" spans="2:2" ht="18.75" x14ac:dyDescent="0.25">
      <c r="B32" s="20"/>
    </row>
    <row r="33" spans="2:2" ht="18.75" x14ac:dyDescent="0.25">
      <c r="B33" s="19" t="s">
        <v>4224</v>
      </c>
    </row>
    <row r="34" spans="2:2" ht="18.75" x14ac:dyDescent="0.25">
      <c r="B34" s="19" t="s">
        <v>172</v>
      </c>
    </row>
    <row r="35" spans="2:2" ht="18.75" x14ac:dyDescent="0.25">
      <c r="B35" s="19"/>
    </row>
    <row r="36" spans="2:2" ht="93.75" x14ac:dyDescent="0.25">
      <c r="B36" s="20" t="s">
        <v>4225</v>
      </c>
    </row>
    <row r="37" spans="2:2" ht="18.75" x14ac:dyDescent="0.25">
      <c r="B37" s="20"/>
    </row>
    <row r="38" spans="2:2" ht="18.75" x14ac:dyDescent="0.25">
      <c r="B38" s="19" t="s">
        <v>4226</v>
      </c>
    </row>
    <row r="39" spans="2:2" ht="18.75" x14ac:dyDescent="0.25">
      <c r="B39" s="20"/>
    </row>
    <row r="40" spans="2:2" ht="56.25" x14ac:dyDescent="0.25">
      <c r="B40" s="20" t="s">
        <v>4227</v>
      </c>
    </row>
    <row r="41" spans="2:2" ht="37.5" x14ac:dyDescent="0.25">
      <c r="B41" s="20" t="s">
        <v>4228</v>
      </c>
    </row>
    <row r="42" spans="2:2" ht="18.75" x14ac:dyDescent="0.25">
      <c r="B42" s="20"/>
    </row>
    <row r="43" spans="2:2" ht="18.75" x14ac:dyDescent="0.25">
      <c r="B43" s="19" t="s">
        <v>4229</v>
      </c>
    </row>
    <row r="44" spans="2:2" ht="18.75" x14ac:dyDescent="0.25">
      <c r="B44" s="19" t="s">
        <v>4230</v>
      </c>
    </row>
    <row r="45" spans="2:2" ht="18.75" x14ac:dyDescent="0.25">
      <c r="B45" s="19"/>
    </row>
    <row r="46" spans="2:2" ht="18.75" x14ac:dyDescent="0.25">
      <c r="B46" s="19"/>
    </row>
    <row r="47" spans="2:2" ht="18.75" x14ac:dyDescent="0.25">
      <c r="B47" s="20" t="s">
        <v>3668</v>
      </c>
    </row>
    <row r="48" spans="2:2" ht="37.5" x14ac:dyDescent="0.25">
      <c r="B48" s="20" t="s">
        <v>4231</v>
      </c>
    </row>
    <row r="49" spans="2:2" ht="18.75" x14ac:dyDescent="0.25">
      <c r="B49" s="20" t="s">
        <v>3568</v>
      </c>
    </row>
    <row r="50" spans="2:2" ht="18.75" x14ac:dyDescent="0.25">
      <c r="B50" s="20" t="s">
        <v>3569</v>
      </c>
    </row>
    <row r="51" spans="2:2" ht="18.75" x14ac:dyDescent="0.25">
      <c r="B51" s="20" t="s">
        <v>3670</v>
      </c>
    </row>
    <row r="52" spans="2:2" ht="18.75" x14ac:dyDescent="0.25">
      <c r="B52" s="20" t="s">
        <v>3671</v>
      </c>
    </row>
    <row r="53" spans="2:2" ht="37.5" x14ac:dyDescent="0.25">
      <c r="B53" s="20" t="s">
        <v>4232</v>
      </c>
    </row>
    <row r="54" spans="2:2" ht="18.75" x14ac:dyDescent="0.25">
      <c r="B54" s="20" t="s">
        <v>3570</v>
      </c>
    </row>
    <row r="55" spans="2:2" ht="37.5" x14ac:dyDescent="0.25">
      <c r="B55" s="20" t="s">
        <v>4233</v>
      </c>
    </row>
    <row r="56" spans="2:2" ht="37.5" x14ac:dyDescent="0.25">
      <c r="B56" s="20" t="s">
        <v>4234</v>
      </c>
    </row>
    <row r="57" spans="2:2" ht="56.25" x14ac:dyDescent="0.25">
      <c r="B57" s="20" t="s">
        <v>4235</v>
      </c>
    </row>
    <row r="58" spans="2:2" ht="56.25" x14ac:dyDescent="0.25">
      <c r="B58" s="20" t="s">
        <v>4236</v>
      </c>
    </row>
    <row r="59" spans="2:2" ht="18.75" x14ac:dyDescent="0.25">
      <c r="B59" s="20" t="s">
        <v>4237</v>
      </c>
    </row>
    <row r="60" spans="2:2" ht="18.75" x14ac:dyDescent="0.25">
      <c r="B60" s="20" t="s">
        <v>4238</v>
      </c>
    </row>
    <row r="61" spans="2:2" ht="18.75" x14ac:dyDescent="0.25">
      <c r="B61" s="20" t="s">
        <v>3676</v>
      </c>
    </row>
    <row r="62" spans="2:2" ht="37.5" x14ac:dyDescent="0.25">
      <c r="B62" s="20" t="s">
        <v>3571</v>
      </c>
    </row>
    <row r="63" spans="2:2" ht="37.5" x14ac:dyDescent="0.25">
      <c r="B63" s="20" t="s">
        <v>3572</v>
      </c>
    </row>
    <row r="64" spans="2:2" ht="56.25" x14ac:dyDescent="0.25">
      <c r="B64" s="20" t="s">
        <v>3677</v>
      </c>
    </row>
    <row r="65" spans="2:2" ht="18.75" x14ac:dyDescent="0.25">
      <c r="B65" s="19"/>
    </row>
    <row r="66" spans="2:2" ht="37.5" x14ac:dyDescent="0.25">
      <c r="B66" s="20" t="s">
        <v>3678</v>
      </c>
    </row>
    <row r="67" spans="2:2" ht="37.5" x14ac:dyDescent="0.25">
      <c r="B67" s="20" t="s">
        <v>3679</v>
      </c>
    </row>
    <row r="68" spans="2:2" ht="37.5" x14ac:dyDescent="0.25">
      <c r="B68" s="20" t="s">
        <v>3680</v>
      </c>
    </row>
    <row r="69" spans="2:2" ht="18.75" x14ac:dyDescent="0.25">
      <c r="B69" s="20" t="s">
        <v>3681</v>
      </c>
    </row>
    <row r="70" spans="2:2" ht="18.75" x14ac:dyDescent="0.25">
      <c r="B70" s="20" t="s">
        <v>3573</v>
      </c>
    </row>
    <row r="71" spans="2:2" ht="37.5" x14ac:dyDescent="0.25">
      <c r="B71" s="20" t="s">
        <v>4239</v>
      </c>
    </row>
    <row r="72" spans="2:2" ht="18.75" x14ac:dyDescent="0.25">
      <c r="B72" s="20" t="s">
        <v>3683</v>
      </c>
    </row>
    <row r="73" spans="2:2" ht="18.75" x14ac:dyDescent="0.25">
      <c r="B73" s="20" t="s">
        <v>3684</v>
      </c>
    </row>
    <row r="74" spans="2:2" ht="18.75" x14ac:dyDescent="0.25">
      <c r="B74" s="20" t="s">
        <v>3685</v>
      </c>
    </row>
    <row r="75" spans="2:2" ht="18.75" x14ac:dyDescent="0.25">
      <c r="B75" s="20" t="s">
        <v>3686</v>
      </c>
    </row>
    <row r="76" spans="2:2" ht="18.75" x14ac:dyDescent="0.25">
      <c r="B76" s="20" t="s">
        <v>3687</v>
      </c>
    </row>
    <row r="77" spans="2:2" ht="18.75" x14ac:dyDescent="0.25">
      <c r="B77" s="20" t="s">
        <v>3688</v>
      </c>
    </row>
    <row r="78" spans="2:2" ht="18.75" x14ac:dyDescent="0.25">
      <c r="B78" s="20" t="s">
        <v>3689</v>
      </c>
    </row>
    <row r="79" spans="2:2" ht="37.5" x14ac:dyDescent="0.25">
      <c r="B79" s="20" t="s">
        <v>3574</v>
      </c>
    </row>
    <row r="80" spans="2:2" ht="18.75" x14ac:dyDescent="0.25">
      <c r="B80" s="20" t="s">
        <v>3690</v>
      </c>
    </row>
    <row r="81" spans="2:2" ht="37.5" x14ac:dyDescent="0.25">
      <c r="B81" s="20" t="s">
        <v>4240</v>
      </c>
    </row>
    <row r="82" spans="2:2" ht="18.75" x14ac:dyDescent="0.25">
      <c r="B82" s="20" t="s">
        <v>3692</v>
      </c>
    </row>
    <row r="83" spans="2:2" ht="18.75" x14ac:dyDescent="0.25">
      <c r="B83" s="20" t="s">
        <v>3693</v>
      </c>
    </row>
    <row r="84" spans="2:2" ht="18.75" x14ac:dyDescent="0.25">
      <c r="B84" s="20" t="s">
        <v>4241</v>
      </c>
    </row>
    <row r="85" spans="2:2" ht="18.75" x14ac:dyDescent="0.25">
      <c r="B85" s="20" t="s">
        <v>4242</v>
      </c>
    </row>
    <row r="86" spans="2:2" ht="18.75" x14ac:dyDescent="0.25">
      <c r="B86" s="20" t="s">
        <v>4243</v>
      </c>
    </row>
    <row r="87" spans="2:2" ht="18.75" x14ac:dyDescent="0.25">
      <c r="B87" s="20"/>
    </row>
    <row r="88" spans="2:2" ht="18.75" x14ac:dyDescent="0.25">
      <c r="B88" s="20"/>
    </row>
    <row r="89" spans="2:2" ht="18.75" x14ac:dyDescent="0.25">
      <c r="B89" s="19"/>
    </row>
    <row r="90" spans="2:2" ht="37.5" x14ac:dyDescent="0.25">
      <c r="B90" s="20" t="s">
        <v>4244</v>
      </c>
    </row>
    <row r="91" spans="2:2" ht="18.75" x14ac:dyDescent="0.25">
      <c r="B91" s="20" t="s">
        <v>4245</v>
      </c>
    </row>
    <row r="92" spans="2:2" ht="56.25" x14ac:dyDescent="0.25">
      <c r="B92" s="20" t="s">
        <v>4246</v>
      </c>
    </row>
    <row r="93" spans="2:2" ht="18.75" x14ac:dyDescent="0.25">
      <c r="B93" s="20" t="s">
        <v>4247</v>
      </c>
    </row>
    <row r="94" spans="2:2" ht="18.75" x14ac:dyDescent="0.25">
      <c r="B94" s="20" t="s">
        <v>4248</v>
      </c>
    </row>
    <row r="95" spans="2:2" ht="18.75" x14ac:dyDescent="0.25">
      <c r="B95" s="20" t="s">
        <v>4249</v>
      </c>
    </row>
    <row r="96" spans="2:2" ht="18.75" x14ac:dyDescent="0.25">
      <c r="B96" s="20" t="s">
        <v>4250</v>
      </c>
    </row>
    <row r="97" spans="2:2" ht="18.75" x14ac:dyDescent="0.25">
      <c r="B97" s="20" t="s">
        <v>4251</v>
      </c>
    </row>
    <row r="98" spans="2:2" ht="18.75" x14ac:dyDescent="0.25">
      <c r="B98" s="20" t="s">
        <v>4252</v>
      </c>
    </row>
    <row r="99" spans="2:2" ht="56.25" x14ac:dyDescent="0.25">
      <c r="B99" s="20" t="s">
        <v>4253</v>
      </c>
    </row>
    <row r="100" spans="2:2" ht="30" x14ac:dyDescent="0.25">
      <c r="B100" s="262" t="s">
        <v>4254</v>
      </c>
    </row>
    <row r="101" spans="2:2" ht="18.75" x14ac:dyDescent="0.25">
      <c r="B101" s="22"/>
    </row>
    <row r="102" spans="2:2" ht="18.75" x14ac:dyDescent="0.25">
      <c r="B102" s="19" t="s">
        <v>4255</v>
      </c>
    </row>
    <row r="103" spans="2:2" ht="18.75" x14ac:dyDescent="0.25">
      <c r="B103" s="20"/>
    </row>
    <row r="104" spans="2:2" ht="18.75" x14ac:dyDescent="0.25">
      <c r="B104" s="19" t="s">
        <v>4256</v>
      </c>
    </row>
    <row r="105" spans="2:2" ht="18.75" x14ac:dyDescent="0.25">
      <c r="B105" s="19"/>
    </row>
    <row r="106" spans="2:2" ht="18.75" x14ac:dyDescent="0.25">
      <c r="B106" s="20" t="s">
        <v>4257</v>
      </c>
    </row>
    <row r="107" spans="2:2" ht="18.75" x14ac:dyDescent="0.25">
      <c r="B107" s="20"/>
    </row>
    <row r="108" spans="2:2" ht="18.75" x14ac:dyDescent="0.25">
      <c r="B108" s="19" t="s">
        <v>4258</v>
      </c>
    </row>
    <row r="109" spans="2:2" ht="18.75" x14ac:dyDescent="0.25">
      <c r="B109" s="191"/>
    </row>
    <row r="110" spans="2:2" ht="37.5" x14ac:dyDescent="0.25">
      <c r="B110" s="20" t="s">
        <v>4259</v>
      </c>
    </row>
    <row r="111" spans="2:2" ht="18.75" x14ac:dyDescent="0.25">
      <c r="B111" s="20" t="s">
        <v>3706</v>
      </c>
    </row>
    <row r="112" spans="2:2" ht="37.5" x14ac:dyDescent="0.25">
      <c r="B112" s="20" t="s">
        <v>4260</v>
      </c>
    </row>
    <row r="113" spans="2:2" ht="18.75" x14ac:dyDescent="0.25">
      <c r="B113" s="19"/>
    </row>
    <row r="114" spans="2:2" ht="18.75" x14ac:dyDescent="0.25">
      <c r="B114" s="20" t="s">
        <v>4261</v>
      </c>
    </row>
    <row r="115" spans="2:2" ht="18.75" x14ac:dyDescent="0.25">
      <c r="B115" s="222" t="s">
        <v>4262</v>
      </c>
    </row>
    <row r="116" spans="2:2" ht="56.25" x14ac:dyDescent="0.25">
      <c r="B116" s="20" t="s">
        <v>4263</v>
      </c>
    </row>
    <row r="117" spans="2:2" ht="18.75" x14ac:dyDescent="0.25">
      <c r="B117" s="20" t="s">
        <v>4264</v>
      </c>
    </row>
    <row r="118" spans="2:2" ht="18.75" x14ac:dyDescent="0.25">
      <c r="B118" s="20" t="s">
        <v>4265</v>
      </c>
    </row>
    <row r="119" spans="2:2" ht="131.25" x14ac:dyDescent="0.25">
      <c r="B119" s="20" t="s">
        <v>4266</v>
      </c>
    </row>
    <row r="120" spans="2:2" ht="18.75" x14ac:dyDescent="0.25">
      <c r="B120" s="20"/>
    </row>
    <row r="121" spans="2:2" ht="18.75" x14ac:dyDescent="0.25">
      <c r="B121" s="19" t="s">
        <v>4267</v>
      </c>
    </row>
    <row r="122" spans="2:2" ht="18.75" x14ac:dyDescent="0.25">
      <c r="B122" s="19" t="s">
        <v>4268</v>
      </c>
    </row>
    <row r="123" spans="2:2" ht="18.75" x14ac:dyDescent="0.25">
      <c r="B123" s="20"/>
    </row>
    <row r="124" spans="2:2" ht="18.75" x14ac:dyDescent="0.25">
      <c r="B124" s="20" t="s">
        <v>3710</v>
      </c>
    </row>
    <row r="125" spans="2:2" ht="18.75" x14ac:dyDescent="0.25">
      <c r="B125" s="20" t="s">
        <v>4269</v>
      </c>
    </row>
    <row r="126" spans="2:2" ht="18.75" x14ac:dyDescent="0.25">
      <c r="B126" s="20" t="s">
        <v>4270</v>
      </c>
    </row>
    <row r="127" spans="2:2" ht="18.75" x14ac:dyDescent="0.25">
      <c r="B127" s="20"/>
    </row>
    <row r="128" spans="2:2" ht="37.5" x14ac:dyDescent="0.25">
      <c r="B128" s="19" t="s">
        <v>4271</v>
      </c>
    </row>
    <row r="129" spans="2:2" ht="18.75" x14ac:dyDescent="0.25">
      <c r="B129" s="19" t="s">
        <v>4272</v>
      </c>
    </row>
    <row r="130" spans="2:2" ht="37.5" x14ac:dyDescent="0.25">
      <c r="B130" s="19" t="s">
        <v>4273</v>
      </c>
    </row>
    <row r="131" spans="2:2" ht="18.75" x14ac:dyDescent="0.25">
      <c r="B131" s="19" t="s">
        <v>4268</v>
      </c>
    </row>
    <row r="132" spans="2:2" ht="18.75" x14ac:dyDescent="0.25">
      <c r="B132" s="20"/>
    </row>
    <row r="133" spans="2:2" ht="37.5" x14ac:dyDescent="0.25">
      <c r="B133" s="20" t="s">
        <v>4274</v>
      </c>
    </row>
    <row r="134" spans="2:2" ht="18.75" x14ac:dyDescent="0.25">
      <c r="B134" s="20"/>
    </row>
    <row r="135" spans="2:2" ht="18.75" x14ac:dyDescent="0.25">
      <c r="B135" s="19"/>
    </row>
    <row r="136" spans="2:2" ht="18.75" x14ac:dyDescent="0.25">
      <c r="B136" s="20" t="s">
        <v>3719</v>
      </c>
    </row>
    <row r="137" spans="2:2" ht="18.75" x14ac:dyDescent="0.25">
      <c r="B137" s="22"/>
    </row>
    <row r="138" spans="2:2" ht="18.75" x14ac:dyDescent="0.25">
      <c r="B138" s="19" t="s">
        <v>4275</v>
      </c>
    </row>
    <row r="139" spans="2:2" ht="18.75" x14ac:dyDescent="0.25">
      <c r="B139" s="19" t="s">
        <v>4276</v>
      </c>
    </row>
    <row r="140" spans="2:2" ht="18.75" x14ac:dyDescent="0.25">
      <c r="B140" s="19" t="s">
        <v>4277</v>
      </c>
    </row>
    <row r="141" spans="2:2" ht="18.75" x14ac:dyDescent="0.25">
      <c r="B141" s="19"/>
    </row>
    <row r="142" spans="2:2" ht="37.5" x14ac:dyDescent="0.25">
      <c r="B142" s="20" t="s">
        <v>4278</v>
      </c>
    </row>
    <row r="143" spans="2:2" ht="18.75" x14ac:dyDescent="0.25">
      <c r="B143" s="20" t="s">
        <v>4279</v>
      </c>
    </row>
    <row r="144" spans="2:2" x14ac:dyDescent="0.25">
      <c r="B144" s="262" t="s">
        <v>4280</v>
      </c>
    </row>
    <row r="145" spans="2:2" x14ac:dyDescent="0.25">
      <c r="B145" s="262" t="s">
        <v>4281</v>
      </c>
    </row>
    <row r="146" spans="2:2" x14ac:dyDescent="0.25">
      <c r="B146" s="262" t="s">
        <v>4282</v>
      </c>
    </row>
    <row r="147" spans="2:2" ht="30" x14ac:dyDescent="0.25">
      <c r="B147" s="262" t="s">
        <v>4283</v>
      </c>
    </row>
    <row r="148" spans="2:2" ht="30" x14ac:dyDescent="0.25">
      <c r="B148" s="262" t="s">
        <v>4284</v>
      </c>
    </row>
    <row r="149" spans="2:2" x14ac:dyDescent="0.25">
      <c r="B149" s="262" t="s">
        <v>4285</v>
      </c>
    </row>
    <row r="150" spans="2:2" ht="30" x14ac:dyDescent="0.25">
      <c r="B150" s="262" t="s">
        <v>4286</v>
      </c>
    </row>
    <row r="151" spans="2:2" ht="56.25" x14ac:dyDescent="0.25">
      <c r="B151" s="20" t="s">
        <v>3579</v>
      </c>
    </row>
    <row r="152" spans="2:2" ht="56.25" x14ac:dyDescent="0.25">
      <c r="B152" s="20" t="s">
        <v>3724</v>
      </c>
    </row>
    <row r="153" spans="2:2" ht="37.5" x14ac:dyDescent="0.25">
      <c r="B153" s="20" t="s">
        <v>4051</v>
      </c>
    </row>
    <row r="154" spans="2:2" ht="37.5" x14ac:dyDescent="0.25">
      <c r="B154" s="20" t="s">
        <v>4287</v>
      </c>
    </row>
    <row r="155" spans="2:2" x14ac:dyDescent="0.25">
      <c r="B155" s="1"/>
    </row>
    <row r="156" spans="2:2" ht="18.75" x14ac:dyDescent="0.25">
      <c r="B156" s="20"/>
    </row>
    <row r="157" spans="2:2" ht="18.75" x14ac:dyDescent="0.25">
      <c r="B157" s="19"/>
    </row>
    <row r="158" spans="2:2" x14ac:dyDescent="0.25">
      <c r="B158" s="262" t="s">
        <v>4288</v>
      </c>
    </row>
    <row r="159" spans="2:2" ht="56.25" x14ac:dyDescent="0.25">
      <c r="B159" s="20" t="s">
        <v>4052</v>
      </c>
    </row>
    <row r="160" spans="2:2" ht="75" x14ac:dyDescent="0.25">
      <c r="B160" s="20" t="s">
        <v>4053</v>
      </c>
    </row>
    <row r="161" spans="2:2" ht="75" x14ac:dyDescent="0.25">
      <c r="B161" s="20" t="s">
        <v>4054</v>
      </c>
    </row>
    <row r="162" spans="2:2" ht="75" x14ac:dyDescent="0.25">
      <c r="B162" s="20" t="s">
        <v>4289</v>
      </c>
    </row>
    <row r="163" spans="2:2" ht="93.75" x14ac:dyDescent="0.25">
      <c r="B163" s="20" t="s">
        <v>4290</v>
      </c>
    </row>
    <row r="164" spans="2:2" ht="41.25" customHeight="1" x14ac:dyDescent="0.25">
      <c r="B164" s="20" t="s">
        <v>4291</v>
      </c>
    </row>
    <row r="165" spans="2:2" ht="30" x14ac:dyDescent="0.25">
      <c r="B165" s="262" t="s">
        <v>4292</v>
      </c>
    </row>
    <row r="166" spans="2:2" x14ac:dyDescent="0.25">
      <c r="B166" s="223"/>
    </row>
    <row r="167" spans="2:2" x14ac:dyDescent="0.25">
      <c r="B167" s="223"/>
    </row>
    <row r="168" spans="2:2" x14ac:dyDescent="0.25">
      <c r="B168" s="223"/>
    </row>
    <row r="169" spans="2:2" x14ac:dyDescent="0.25">
      <c r="B169" s="66"/>
    </row>
    <row r="170" spans="2:2" ht="30" x14ac:dyDescent="0.25">
      <c r="B170" s="262" t="s">
        <v>4293</v>
      </c>
    </row>
    <row r="171" spans="2:2" ht="56.25" x14ac:dyDescent="0.25">
      <c r="B171" s="20" t="s">
        <v>3731</v>
      </c>
    </row>
    <row r="172" spans="2:2" ht="37.5" x14ac:dyDescent="0.25">
      <c r="B172" s="20" t="s">
        <v>4294</v>
      </c>
    </row>
    <row r="173" spans="2:2" ht="93.75" x14ac:dyDescent="0.25">
      <c r="B173" s="220" t="s">
        <v>4295</v>
      </c>
    </row>
    <row r="174" spans="2:2" ht="75" x14ac:dyDescent="0.25">
      <c r="B174" s="220" t="s">
        <v>4296</v>
      </c>
    </row>
    <row r="175" spans="2:2" ht="18.75" x14ac:dyDescent="0.25">
      <c r="B175" s="220" t="s">
        <v>4297</v>
      </c>
    </row>
    <row r="176" spans="2:2" ht="56.25" x14ac:dyDescent="0.25">
      <c r="B176" s="220" t="s">
        <v>4298</v>
      </c>
    </row>
    <row r="177" spans="2:2" ht="18.75" x14ac:dyDescent="0.25">
      <c r="B177" s="220" t="s">
        <v>4297</v>
      </c>
    </row>
    <row r="178" spans="2:2" ht="56.25" x14ac:dyDescent="0.25">
      <c r="B178" s="220" t="s">
        <v>4299</v>
      </c>
    </row>
    <row r="179" spans="2:2" ht="18.75" x14ac:dyDescent="0.25">
      <c r="B179" s="220" t="s">
        <v>4297</v>
      </c>
    </row>
    <row r="180" spans="2:2" ht="56.25" x14ac:dyDescent="0.25">
      <c r="B180" s="220" t="s">
        <v>4300</v>
      </c>
    </row>
    <row r="181" spans="2:2" ht="18.75" x14ac:dyDescent="0.25">
      <c r="B181" s="220" t="s">
        <v>4297</v>
      </c>
    </row>
    <row r="182" spans="2:2" ht="56.25" x14ac:dyDescent="0.25">
      <c r="B182" s="220" t="s">
        <v>4301</v>
      </c>
    </row>
    <row r="183" spans="2:2" ht="18.75" x14ac:dyDescent="0.25">
      <c r="B183" s="221">
        <v>9</v>
      </c>
    </row>
    <row r="184" spans="2:2" ht="56.25" x14ac:dyDescent="0.25">
      <c r="B184" s="220" t="s">
        <v>4302</v>
      </c>
    </row>
    <row r="185" spans="2:2" ht="18.75" x14ac:dyDescent="0.25">
      <c r="B185" s="220" t="s">
        <v>4297</v>
      </c>
    </row>
    <row r="186" spans="2:2" ht="56.25" x14ac:dyDescent="0.25">
      <c r="B186" s="220" t="s">
        <v>4303</v>
      </c>
    </row>
    <row r="187" spans="2:2" ht="18.75" x14ac:dyDescent="0.25">
      <c r="B187" s="220" t="s">
        <v>4297</v>
      </c>
    </row>
    <row r="188" spans="2:2" ht="56.25" x14ac:dyDescent="0.25">
      <c r="B188" s="220" t="s">
        <v>4304</v>
      </c>
    </row>
    <row r="189" spans="2:2" ht="18.75" x14ac:dyDescent="0.25">
      <c r="B189" s="220" t="s">
        <v>4297</v>
      </c>
    </row>
    <row r="190" spans="2:2" ht="56.25" x14ac:dyDescent="0.25">
      <c r="B190" s="220" t="s">
        <v>4305</v>
      </c>
    </row>
    <row r="191" spans="2:2" ht="18.75" x14ac:dyDescent="0.25">
      <c r="B191" s="220" t="s">
        <v>4297</v>
      </c>
    </row>
    <row r="192" spans="2:2" ht="56.25" x14ac:dyDescent="0.25">
      <c r="B192" s="220" t="s">
        <v>4306</v>
      </c>
    </row>
    <row r="193" spans="2:2" ht="18.75" x14ac:dyDescent="0.25">
      <c r="B193" s="19"/>
    </row>
    <row r="194" spans="2:2" ht="18.75" x14ac:dyDescent="0.25">
      <c r="B194" s="19" t="s">
        <v>4307</v>
      </c>
    </row>
    <row r="195" spans="2:2" ht="18.75" x14ac:dyDescent="0.25">
      <c r="B195" s="19" t="s">
        <v>4308</v>
      </c>
    </row>
    <row r="196" spans="2:2" ht="18.75" x14ac:dyDescent="0.25">
      <c r="B196" s="19" t="s">
        <v>4309</v>
      </c>
    </row>
    <row r="197" spans="2:2" ht="18.75" x14ac:dyDescent="0.25">
      <c r="B197" s="19" t="s">
        <v>4310</v>
      </c>
    </row>
    <row r="198" spans="2:2" ht="37.5" x14ac:dyDescent="0.25">
      <c r="B198" s="19" t="s">
        <v>4311</v>
      </c>
    </row>
    <row r="199" spans="2:2" ht="37.5" x14ac:dyDescent="0.25">
      <c r="B199" s="19" t="s">
        <v>4312</v>
      </c>
    </row>
    <row r="200" spans="2:2" ht="18.75" x14ac:dyDescent="0.25">
      <c r="B200" s="20"/>
    </row>
    <row r="201" spans="2:2" ht="18.75" x14ac:dyDescent="0.25">
      <c r="B201" s="20" t="s">
        <v>3741</v>
      </c>
    </row>
    <row r="202" spans="2:2" ht="45" x14ac:dyDescent="0.25">
      <c r="B202" s="262" t="s">
        <v>4313</v>
      </c>
    </row>
    <row r="203" spans="2:2" ht="18.75" x14ac:dyDescent="0.25">
      <c r="B203" s="20"/>
    </row>
    <row r="204" spans="2:2" ht="18.75" x14ac:dyDescent="0.25">
      <c r="B204" s="19"/>
    </row>
    <row r="205" spans="2:2" ht="75" x14ac:dyDescent="0.25">
      <c r="B205" s="20" t="s">
        <v>4314</v>
      </c>
    </row>
    <row r="206" spans="2:2" ht="37.5" x14ac:dyDescent="0.25">
      <c r="B206" s="20" t="s">
        <v>4315</v>
      </c>
    </row>
    <row r="207" spans="2:2" ht="18.75" x14ac:dyDescent="0.25">
      <c r="B207" s="20"/>
    </row>
    <row r="208" spans="2:2" ht="18.75" x14ac:dyDescent="0.25">
      <c r="B208" s="19" t="s">
        <v>4316</v>
      </c>
    </row>
    <row r="209" spans="2:2" ht="18.75" x14ac:dyDescent="0.25">
      <c r="B209" s="19" t="s">
        <v>4308</v>
      </c>
    </row>
    <row r="210" spans="2:2" ht="18.75" x14ac:dyDescent="0.25">
      <c r="B210" s="19" t="s">
        <v>4309</v>
      </c>
    </row>
    <row r="211" spans="2:2" ht="18.75" x14ac:dyDescent="0.25">
      <c r="B211" s="19" t="s">
        <v>4317</v>
      </c>
    </row>
    <row r="212" spans="2:2" ht="37.5" x14ac:dyDescent="0.25">
      <c r="B212" s="19" t="s">
        <v>4318</v>
      </c>
    </row>
    <row r="213" spans="2:2" ht="37.5" x14ac:dyDescent="0.25">
      <c r="B213" s="19" t="s">
        <v>4319</v>
      </c>
    </row>
    <row r="214" spans="2:2" ht="37.5" x14ac:dyDescent="0.25">
      <c r="B214" s="19" t="s">
        <v>4320</v>
      </c>
    </row>
    <row r="215" spans="2:2" ht="18.75" x14ac:dyDescent="0.25">
      <c r="B215" s="19"/>
    </row>
    <row r="216" spans="2:2" ht="75" x14ac:dyDescent="0.25">
      <c r="B216" s="20" t="s">
        <v>4321</v>
      </c>
    </row>
    <row r="217" spans="2:2" x14ac:dyDescent="0.25">
      <c r="B217" s="262" t="s">
        <v>4322</v>
      </c>
    </row>
    <row r="218" spans="2:2" x14ac:dyDescent="0.25">
      <c r="B218" s="262" t="s">
        <v>4323</v>
      </c>
    </row>
    <row r="219" spans="2:2" ht="30" x14ac:dyDescent="0.25">
      <c r="B219" s="262" t="s">
        <v>4324</v>
      </c>
    </row>
    <row r="220" spans="2:2" ht="45" x14ac:dyDescent="0.25">
      <c r="B220" s="262" t="s">
        <v>4325</v>
      </c>
    </row>
    <row r="221" spans="2:2" ht="37.5" x14ac:dyDescent="0.25">
      <c r="B221" s="20" t="s">
        <v>4326</v>
      </c>
    </row>
    <row r="222" spans="2:2" x14ac:dyDescent="0.25">
      <c r="B222" s="1"/>
    </row>
    <row r="223" spans="2:2" ht="18.75" x14ac:dyDescent="0.25">
      <c r="B223" s="20"/>
    </row>
    <row r="224" spans="2:2" ht="18.75" x14ac:dyDescent="0.25">
      <c r="B224" s="19"/>
    </row>
    <row r="225" spans="2:2" ht="37.5" x14ac:dyDescent="0.25">
      <c r="B225" s="20" t="s">
        <v>4327</v>
      </c>
    </row>
    <row r="226" spans="2:2" ht="37.5" x14ac:dyDescent="0.25">
      <c r="B226" s="20" t="s">
        <v>4328</v>
      </c>
    </row>
    <row r="227" spans="2:2" ht="18.75" x14ac:dyDescent="0.25">
      <c r="B227" s="22"/>
    </row>
    <row r="228" spans="2:2" ht="18.75" x14ac:dyDescent="0.25">
      <c r="B228" s="19" t="s">
        <v>4329</v>
      </c>
    </row>
    <row r="229" spans="2:2" ht="18.75" x14ac:dyDescent="0.25">
      <c r="B229" s="20"/>
    </row>
    <row r="230" spans="2:2" ht="56.25" x14ac:dyDescent="0.25">
      <c r="B230" s="20" t="s">
        <v>3757</v>
      </c>
    </row>
    <row r="231" spans="2:2" ht="93.75" x14ac:dyDescent="0.25">
      <c r="B231" s="20" t="s">
        <v>3758</v>
      </c>
    </row>
    <row r="232" spans="2:2" x14ac:dyDescent="0.25">
      <c r="B232" s="224"/>
    </row>
    <row r="233" spans="2:2" ht="18.75" x14ac:dyDescent="0.25">
      <c r="B233" s="20"/>
    </row>
    <row r="234" spans="2:2" ht="37.5" x14ac:dyDescent="0.25">
      <c r="B234" s="19" t="s">
        <v>4330</v>
      </c>
    </row>
    <row r="235" spans="2:2" ht="18.75" x14ac:dyDescent="0.25">
      <c r="B235" s="19" t="s">
        <v>4268</v>
      </c>
    </row>
    <row r="236" spans="2:2" ht="18.75" x14ac:dyDescent="0.25">
      <c r="B236" s="20"/>
    </row>
    <row r="237" spans="2:2" ht="18.75" x14ac:dyDescent="0.25">
      <c r="B237" s="20" t="s">
        <v>3761</v>
      </c>
    </row>
    <row r="238" spans="2:2" ht="18.75" x14ac:dyDescent="0.25">
      <c r="B238" s="20" t="s">
        <v>3762</v>
      </c>
    </row>
    <row r="239" spans="2:2" ht="37.5" x14ac:dyDescent="0.25">
      <c r="B239" s="20" t="s">
        <v>3584</v>
      </c>
    </row>
    <row r="240" spans="2:2" ht="18.75" x14ac:dyDescent="0.25">
      <c r="B240" s="20" t="s">
        <v>3763</v>
      </c>
    </row>
    <row r="241" spans="2:2" ht="56.25" x14ac:dyDescent="0.25">
      <c r="B241" s="20" t="s">
        <v>3764</v>
      </c>
    </row>
    <row r="242" spans="2:2" ht="56.25" x14ac:dyDescent="0.25">
      <c r="B242" s="20" t="s">
        <v>4331</v>
      </c>
    </row>
    <row r="243" spans="2:2" x14ac:dyDescent="0.25">
      <c r="B243" s="1"/>
    </row>
    <row r="244" spans="2:2" ht="18.75" x14ac:dyDescent="0.25">
      <c r="B244" s="19"/>
    </row>
    <row r="245" spans="2:2" ht="18.75" x14ac:dyDescent="0.25">
      <c r="B245" s="20" t="s">
        <v>4332</v>
      </c>
    </row>
    <row r="246" spans="2:2" ht="18.75" x14ac:dyDescent="0.25">
      <c r="B246" s="20" t="s">
        <v>3585</v>
      </c>
    </row>
    <row r="247" spans="2:2" ht="75" x14ac:dyDescent="0.25">
      <c r="B247" s="20" t="s">
        <v>3766</v>
      </c>
    </row>
    <row r="248" spans="2:2" ht="37.5" x14ac:dyDescent="0.25">
      <c r="B248" s="20" t="s">
        <v>3767</v>
      </c>
    </row>
    <row r="249" spans="2:2" ht="18.75" x14ac:dyDescent="0.25">
      <c r="B249" s="20"/>
    </row>
    <row r="250" spans="2:2" ht="37.5" x14ac:dyDescent="0.25">
      <c r="B250" s="19" t="s">
        <v>4333</v>
      </c>
    </row>
    <row r="251" spans="2:2" ht="18.75" x14ac:dyDescent="0.25">
      <c r="B251" s="19" t="s">
        <v>4334</v>
      </c>
    </row>
    <row r="252" spans="2:2" ht="18.75" x14ac:dyDescent="0.25">
      <c r="B252" s="20"/>
    </row>
    <row r="253" spans="2:2" ht="37.5" x14ac:dyDescent="0.25">
      <c r="B253" s="20" t="s">
        <v>4067</v>
      </c>
    </row>
    <row r="254" spans="2:2" ht="75" x14ac:dyDescent="0.25">
      <c r="B254" s="20" t="s">
        <v>4335</v>
      </c>
    </row>
    <row r="255" spans="2:2" ht="56.25" x14ac:dyDescent="0.25">
      <c r="B255" s="20" t="s">
        <v>3779</v>
      </c>
    </row>
    <row r="256" spans="2:2" x14ac:dyDescent="0.25">
      <c r="B256" s="225"/>
    </row>
    <row r="257" spans="2:2" ht="18.75" x14ac:dyDescent="0.25">
      <c r="B257" s="22"/>
    </row>
    <row r="258" spans="2:2" ht="75" x14ac:dyDescent="0.25">
      <c r="B258" s="19" t="s">
        <v>4336</v>
      </c>
    </row>
    <row r="259" spans="2:2" ht="18.75" x14ac:dyDescent="0.25">
      <c r="B259" s="20"/>
    </row>
    <row r="260" spans="2:2" ht="37.5" x14ac:dyDescent="0.25">
      <c r="B260" s="20" t="s">
        <v>3783</v>
      </c>
    </row>
    <row r="261" spans="2:2" ht="18.75" x14ac:dyDescent="0.25">
      <c r="B261" s="19"/>
    </row>
    <row r="262" spans="2:2" ht="37.5" x14ac:dyDescent="0.25">
      <c r="B262" s="19" t="s">
        <v>4337</v>
      </c>
    </row>
    <row r="263" spans="2:2" ht="18.75" x14ac:dyDescent="0.25">
      <c r="B263" s="19"/>
    </row>
    <row r="264" spans="2:2" ht="18.75" x14ac:dyDescent="0.25">
      <c r="B264" s="19" t="s">
        <v>4338</v>
      </c>
    </row>
    <row r="265" spans="2:2" ht="18.75" x14ac:dyDescent="0.25">
      <c r="B265" s="22"/>
    </row>
    <row r="266" spans="2:2" ht="37.5" x14ac:dyDescent="0.25">
      <c r="B266" s="20" t="s">
        <v>3787</v>
      </c>
    </row>
    <row r="267" spans="2:2" ht="18.75" x14ac:dyDescent="0.25">
      <c r="B267" s="19"/>
    </row>
    <row r="268" spans="2:2" ht="18.75" x14ac:dyDescent="0.25">
      <c r="B268" s="19" t="s">
        <v>4339</v>
      </c>
    </row>
    <row r="269" spans="2:2" ht="18.75" x14ac:dyDescent="0.25">
      <c r="B269" s="19" t="s">
        <v>4340</v>
      </c>
    </row>
    <row r="270" spans="2:2" ht="37.5" x14ac:dyDescent="0.25">
      <c r="B270" s="19" t="s">
        <v>4341</v>
      </c>
    </row>
    <row r="271" spans="2:2" x14ac:dyDescent="0.25">
      <c r="B271" s="199"/>
    </row>
    <row r="272" spans="2:2" ht="37.5" x14ac:dyDescent="0.25">
      <c r="B272" s="20" t="s">
        <v>3792</v>
      </c>
    </row>
    <row r="273" spans="2:2" ht="18.75" x14ac:dyDescent="0.25">
      <c r="B273" s="191"/>
    </row>
    <row r="274" spans="2:2" ht="75" x14ac:dyDescent="0.25">
      <c r="B274" s="19" t="s">
        <v>4342</v>
      </c>
    </row>
    <row r="275" spans="2:2" x14ac:dyDescent="0.25">
      <c r="B275" s="199"/>
    </row>
    <row r="276" spans="2:2" ht="56.25" x14ac:dyDescent="0.25">
      <c r="B276" s="20" t="s">
        <v>3798</v>
      </c>
    </row>
    <row r="277" spans="2:2" ht="18.75" x14ac:dyDescent="0.25">
      <c r="B277" s="22"/>
    </row>
    <row r="278" spans="2:2" ht="18.75" x14ac:dyDescent="0.25">
      <c r="B278" s="19" t="s">
        <v>4343</v>
      </c>
    </row>
    <row r="279" spans="2:2" ht="18.75" x14ac:dyDescent="0.25">
      <c r="B279" s="19" t="s">
        <v>4344</v>
      </c>
    </row>
    <row r="280" spans="2:2" ht="18.75" x14ac:dyDescent="0.25">
      <c r="B280" s="19" t="s">
        <v>4345</v>
      </c>
    </row>
    <row r="281" spans="2:2" ht="18.75" x14ac:dyDescent="0.25">
      <c r="B281" s="19" t="s">
        <v>4346</v>
      </c>
    </row>
    <row r="282" spans="2:2" ht="18.75" x14ac:dyDescent="0.25">
      <c r="B282" s="20"/>
    </row>
    <row r="283" spans="2:2" ht="37.5" x14ac:dyDescent="0.25">
      <c r="B283" s="20" t="s">
        <v>3800</v>
      </c>
    </row>
    <row r="284" spans="2:2" ht="56.25" x14ac:dyDescent="0.25">
      <c r="B284" s="20" t="s">
        <v>3801</v>
      </c>
    </row>
    <row r="285" spans="2:2" ht="37.5" x14ac:dyDescent="0.25">
      <c r="B285" s="20" t="s">
        <v>3802</v>
      </c>
    </row>
    <row r="286" spans="2:2" ht="18.75" x14ac:dyDescent="0.25">
      <c r="B286" s="19"/>
    </row>
    <row r="287" spans="2:2" ht="18.75" x14ac:dyDescent="0.25">
      <c r="B287" s="19" t="s">
        <v>4347</v>
      </c>
    </row>
    <row r="288" spans="2:2" ht="18.75" x14ac:dyDescent="0.25">
      <c r="B288" s="19" t="s">
        <v>4348</v>
      </c>
    </row>
    <row r="289" spans="2:2" ht="18.75" x14ac:dyDescent="0.25">
      <c r="B289" s="19" t="s">
        <v>4349</v>
      </c>
    </row>
    <row r="290" spans="2:2" ht="18.75" x14ac:dyDescent="0.25">
      <c r="B290" s="19" t="s">
        <v>4350</v>
      </c>
    </row>
    <row r="291" spans="2:2" ht="18.75" x14ac:dyDescent="0.25">
      <c r="B291" s="19" t="s">
        <v>4351</v>
      </c>
    </row>
    <row r="292" spans="2:2" ht="37.5" x14ac:dyDescent="0.25">
      <c r="B292" s="19" t="s">
        <v>4352</v>
      </c>
    </row>
    <row r="293" spans="2:2" x14ac:dyDescent="0.25">
      <c r="B293" s="66" t="s">
        <v>4353</v>
      </c>
    </row>
    <row r="294" spans="2:2" ht="18.75" x14ac:dyDescent="0.25">
      <c r="B294" s="22"/>
    </row>
    <row r="295" spans="2:2" ht="37.5" x14ac:dyDescent="0.25">
      <c r="B295" s="20" t="s">
        <v>3807</v>
      </c>
    </row>
    <row r="296" spans="2:2" ht="37.5" x14ac:dyDescent="0.25">
      <c r="B296" s="20" t="s">
        <v>3808</v>
      </c>
    </row>
    <row r="297" spans="2:2" ht="56.25" x14ac:dyDescent="0.25">
      <c r="B297" s="20" t="s">
        <v>3809</v>
      </c>
    </row>
    <row r="298" spans="2:2" ht="56.25" x14ac:dyDescent="0.25">
      <c r="B298" s="20" t="s">
        <v>3810</v>
      </c>
    </row>
    <row r="299" spans="2:2" ht="37.5" x14ac:dyDescent="0.25">
      <c r="B299" s="20" t="s">
        <v>3589</v>
      </c>
    </row>
    <row r="300" spans="2:2" ht="56.25" x14ac:dyDescent="0.25">
      <c r="B300" s="20" t="s">
        <v>3811</v>
      </c>
    </row>
    <row r="301" spans="2:2" ht="37.5" x14ac:dyDescent="0.25">
      <c r="B301" s="20" t="s">
        <v>3590</v>
      </c>
    </row>
    <row r="302" spans="2:2" ht="37.5" x14ac:dyDescent="0.25">
      <c r="B302" s="20" t="s">
        <v>3591</v>
      </c>
    </row>
    <row r="303" spans="2:2" ht="18.75" x14ac:dyDescent="0.25">
      <c r="B303" s="20"/>
    </row>
    <row r="304" spans="2:2" ht="18.75" x14ac:dyDescent="0.25">
      <c r="B304" s="20"/>
    </row>
    <row r="305" spans="2:2" ht="18.75" x14ac:dyDescent="0.25">
      <c r="B305" s="19"/>
    </row>
    <row r="306" spans="2:2" ht="56.25" x14ac:dyDescent="0.25">
      <c r="B306" s="20" t="s">
        <v>3592</v>
      </c>
    </row>
    <row r="307" spans="2:2" ht="56.25" x14ac:dyDescent="0.25">
      <c r="B307" s="20" t="s">
        <v>3812</v>
      </c>
    </row>
    <row r="308" spans="2:2" ht="37.5" x14ac:dyDescent="0.25">
      <c r="B308" s="20" t="s">
        <v>3813</v>
      </c>
    </row>
    <row r="309" spans="2:2" ht="93.75" x14ac:dyDescent="0.25">
      <c r="B309" s="20" t="s">
        <v>3593</v>
      </c>
    </row>
    <row r="310" spans="2:2" ht="56.25" x14ac:dyDescent="0.25">
      <c r="B310" s="20" t="s">
        <v>4354</v>
      </c>
    </row>
    <row r="311" spans="2:2" ht="37.5" x14ac:dyDescent="0.25">
      <c r="B311" s="20" t="s">
        <v>3815</v>
      </c>
    </row>
    <row r="312" spans="2:2" ht="37.5" x14ac:dyDescent="0.25">
      <c r="B312" s="20" t="s">
        <v>4086</v>
      </c>
    </row>
    <row r="313" spans="2:2" ht="18.75" x14ac:dyDescent="0.25">
      <c r="B313" s="20" t="s">
        <v>3594</v>
      </c>
    </row>
    <row r="314" spans="2:2" ht="112.5" x14ac:dyDescent="0.25">
      <c r="B314" s="20" t="s">
        <v>4355</v>
      </c>
    </row>
    <row r="315" spans="2:2" ht="37.5" x14ac:dyDescent="0.25">
      <c r="B315" s="20" t="s">
        <v>3818</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3819</v>
      </c>
    </row>
    <row r="324" spans="2:2" ht="56.25" x14ac:dyDescent="0.25">
      <c r="B324" s="20" t="s">
        <v>3820</v>
      </c>
    </row>
    <row r="325" spans="2:2" ht="56.25" x14ac:dyDescent="0.25">
      <c r="B325" s="20" t="s">
        <v>3821</v>
      </c>
    </row>
    <row r="326" spans="2:2" ht="37.5" x14ac:dyDescent="0.25">
      <c r="B326" s="20" t="s">
        <v>3601</v>
      </c>
    </row>
    <row r="327" spans="2:2" ht="37.5" x14ac:dyDescent="0.25">
      <c r="B327" s="20" t="s">
        <v>3602</v>
      </c>
    </row>
    <row r="328" spans="2:2" ht="18.75" x14ac:dyDescent="0.25">
      <c r="B328" s="22"/>
    </row>
    <row r="329" spans="2:2" ht="18.75" x14ac:dyDescent="0.25">
      <c r="B329" s="19" t="s">
        <v>4356</v>
      </c>
    </row>
    <row r="330" spans="2:2" ht="18.75" x14ac:dyDescent="0.25">
      <c r="B330" s="19" t="s">
        <v>4357</v>
      </c>
    </row>
    <row r="331" spans="2:2" ht="18.75" x14ac:dyDescent="0.25">
      <c r="B331" s="19" t="s">
        <v>4358</v>
      </c>
    </row>
    <row r="332" spans="2:2" ht="18.75" x14ac:dyDescent="0.25">
      <c r="B332" s="19" t="s">
        <v>4359</v>
      </c>
    </row>
    <row r="333" spans="2:2" ht="18.75" x14ac:dyDescent="0.25">
      <c r="B333" s="19" t="s">
        <v>4360</v>
      </c>
    </row>
    <row r="334" spans="2:2" ht="75" x14ac:dyDescent="0.25">
      <c r="B334" s="19" t="s">
        <v>4361</v>
      </c>
    </row>
    <row r="335" spans="2:2" ht="18.75" x14ac:dyDescent="0.25">
      <c r="B335" s="184"/>
    </row>
    <row r="336" spans="2:2" ht="18.75" x14ac:dyDescent="0.25">
      <c r="B336" s="20" t="s">
        <v>4362</v>
      </c>
    </row>
    <row r="337" spans="2:2" x14ac:dyDescent="0.25">
      <c r="B337" s="1"/>
    </row>
    <row r="338" spans="2:2" ht="18.75" x14ac:dyDescent="0.25">
      <c r="B338" s="19"/>
    </row>
    <row r="339" spans="2:2" ht="18.75" x14ac:dyDescent="0.25">
      <c r="B339" s="20" t="s">
        <v>4363</v>
      </c>
    </row>
    <row r="340" spans="2:2" ht="56.25" x14ac:dyDescent="0.25">
      <c r="B340" s="20" t="s">
        <v>3828</v>
      </c>
    </row>
    <row r="341" spans="2:2" ht="37.5" x14ac:dyDescent="0.25">
      <c r="B341" s="20" t="s">
        <v>3829</v>
      </c>
    </row>
    <row r="342" spans="2:2" ht="37.5" x14ac:dyDescent="0.25">
      <c r="B342" s="20" t="s">
        <v>3830</v>
      </c>
    </row>
    <row r="343" spans="2:2" ht="18.75" x14ac:dyDescent="0.25">
      <c r="B343" s="20" t="s">
        <v>3831</v>
      </c>
    </row>
    <row r="344" spans="2:2" ht="18.75" x14ac:dyDescent="0.25">
      <c r="B344" s="20" t="s">
        <v>3603</v>
      </c>
    </row>
    <row r="345" spans="2:2" ht="37.5" x14ac:dyDescent="0.25">
      <c r="B345" s="20" t="s">
        <v>3832</v>
      </c>
    </row>
    <row r="346" spans="2:2" ht="37.5" x14ac:dyDescent="0.25">
      <c r="B346" s="20" t="s">
        <v>3833</v>
      </c>
    </row>
    <row r="347" spans="2:2" ht="18.75" x14ac:dyDescent="0.25">
      <c r="B347" s="20"/>
    </row>
    <row r="348" spans="2:2" ht="75" x14ac:dyDescent="0.25">
      <c r="B348" s="19" t="s">
        <v>4364</v>
      </c>
    </row>
    <row r="349" spans="2:2" ht="18.75" x14ac:dyDescent="0.25">
      <c r="B349" s="19"/>
    </row>
    <row r="350" spans="2:2" ht="56.25" x14ac:dyDescent="0.25">
      <c r="B350" s="20" t="s">
        <v>3838</v>
      </c>
    </row>
    <row r="351" spans="2:2" ht="18.75" x14ac:dyDescent="0.25">
      <c r="B351" s="20" t="s">
        <v>3604</v>
      </c>
    </row>
    <row r="352" spans="2:2" ht="18.75" x14ac:dyDescent="0.25">
      <c r="B352" s="20" t="s">
        <v>3605</v>
      </c>
    </row>
    <row r="353" spans="2:2" ht="75" x14ac:dyDescent="0.25">
      <c r="B353" s="20" t="s">
        <v>3839</v>
      </c>
    </row>
    <row r="354" spans="2:2" ht="18.75" x14ac:dyDescent="0.25">
      <c r="B354" s="19"/>
    </row>
    <row r="355" spans="2:2" ht="75" x14ac:dyDescent="0.25">
      <c r="B355" s="20" t="s">
        <v>3606</v>
      </c>
    </row>
    <row r="356" spans="2:2" ht="37.5" x14ac:dyDescent="0.25">
      <c r="B356" s="20" t="s">
        <v>3840</v>
      </c>
    </row>
    <row r="357" spans="2:2" ht="37.5" x14ac:dyDescent="0.25">
      <c r="B357" s="20" t="s">
        <v>3841</v>
      </c>
    </row>
    <row r="358" spans="2:2" ht="93.75" x14ac:dyDescent="0.25">
      <c r="B358" s="20" t="s">
        <v>4094</v>
      </c>
    </row>
    <row r="359" spans="2:2" ht="56.25" x14ac:dyDescent="0.25">
      <c r="B359" s="20" t="s">
        <v>3843</v>
      </c>
    </row>
    <row r="360" spans="2:2" ht="37.5" x14ac:dyDescent="0.25">
      <c r="B360" s="20" t="s">
        <v>3844</v>
      </c>
    </row>
    <row r="361" spans="2:2" ht="37.5" x14ac:dyDescent="0.25">
      <c r="B361" s="20" t="s">
        <v>3845</v>
      </c>
    </row>
    <row r="362" spans="2:2" ht="37.5" x14ac:dyDescent="0.25">
      <c r="B362" s="20" t="s">
        <v>3607</v>
      </c>
    </row>
    <row r="363" spans="2:2" ht="56.25" x14ac:dyDescent="0.25">
      <c r="B363" s="20" t="s">
        <v>3846</v>
      </c>
    </row>
    <row r="364" spans="2:2" ht="37.5" x14ac:dyDescent="0.25">
      <c r="B364" s="20" t="s">
        <v>3847</v>
      </c>
    </row>
    <row r="365" spans="2:2" ht="37.5" x14ac:dyDescent="0.25">
      <c r="B365" s="20" t="s">
        <v>4365</v>
      </c>
    </row>
    <row r="366" spans="2:2" x14ac:dyDescent="0.25">
      <c r="B366" s="1"/>
    </row>
    <row r="367" spans="2:2" ht="18.75" x14ac:dyDescent="0.25">
      <c r="B367" s="19"/>
    </row>
    <row r="368" spans="2:2" ht="37.5" x14ac:dyDescent="0.25">
      <c r="B368" s="20" t="s">
        <v>4366</v>
      </c>
    </row>
    <row r="369" spans="2:2" ht="37.5" x14ac:dyDescent="0.25">
      <c r="B369" s="20" t="s">
        <v>3849</v>
      </c>
    </row>
    <row r="370" spans="2:2" ht="37.5" x14ac:dyDescent="0.25">
      <c r="B370" s="20" t="s">
        <v>3850</v>
      </c>
    </row>
    <row r="371" spans="2:2" ht="56.25" x14ac:dyDescent="0.25">
      <c r="B371" s="20" t="s">
        <v>3851</v>
      </c>
    </row>
    <row r="372" spans="2:2" ht="75" x14ac:dyDescent="0.25">
      <c r="B372" s="20" t="s">
        <v>3852</v>
      </c>
    </row>
    <row r="373" spans="2:2" ht="75" x14ac:dyDescent="0.25">
      <c r="B373" s="20" t="s">
        <v>3853</v>
      </c>
    </row>
    <row r="374" spans="2:2" ht="18.75" x14ac:dyDescent="0.25">
      <c r="B374" s="19"/>
    </row>
    <row r="375" spans="2:2" ht="18.75" x14ac:dyDescent="0.25">
      <c r="B375" s="19" t="s">
        <v>4367</v>
      </c>
    </row>
    <row r="376" spans="2:2" ht="18.75" x14ac:dyDescent="0.25">
      <c r="B376" s="19" t="s">
        <v>4368</v>
      </c>
    </row>
    <row r="377" spans="2:2" ht="75" x14ac:dyDescent="0.25">
      <c r="B377" s="19" t="s">
        <v>4369</v>
      </c>
    </row>
    <row r="378" spans="2:2" ht="18.75" x14ac:dyDescent="0.25">
      <c r="B378" s="20"/>
    </row>
    <row r="379" spans="2:2" ht="18.75" x14ac:dyDescent="0.25">
      <c r="B379" s="19" t="s">
        <v>4370</v>
      </c>
    </row>
    <row r="380" spans="2:2" ht="18.75" x14ac:dyDescent="0.25">
      <c r="B380" s="19" t="s">
        <v>4371</v>
      </c>
    </row>
    <row r="381" spans="2:2" x14ac:dyDescent="0.25">
      <c r="B381" s="200"/>
    </row>
    <row r="382" spans="2:2" ht="18.75" x14ac:dyDescent="0.25">
      <c r="B382" s="20" t="s">
        <v>4372</v>
      </c>
    </row>
    <row r="383" spans="2:2" ht="37.5" x14ac:dyDescent="0.25">
      <c r="B383" s="20" t="s">
        <v>4373</v>
      </c>
    </row>
    <row r="384" spans="2:2" ht="18.75" x14ac:dyDescent="0.25">
      <c r="B384" s="19"/>
    </row>
    <row r="385" spans="2:2" ht="18.75" x14ac:dyDescent="0.25">
      <c r="B385" s="20" t="s">
        <v>4374</v>
      </c>
    </row>
    <row r="386" spans="2:2" ht="18.75" x14ac:dyDescent="0.25">
      <c r="B386" s="20" t="s">
        <v>4375</v>
      </c>
    </row>
    <row r="387" spans="2:2" ht="18.75" x14ac:dyDescent="0.25">
      <c r="B387" s="20" t="s">
        <v>4376</v>
      </c>
    </row>
    <row r="388" spans="2:2" ht="18.75" x14ac:dyDescent="0.25">
      <c r="B388" s="20" t="s">
        <v>4377</v>
      </c>
    </row>
    <row r="389" spans="2:2" ht="18.75" x14ac:dyDescent="0.25">
      <c r="B389" s="20" t="s">
        <v>4378</v>
      </c>
    </row>
    <row r="390" spans="2:2" ht="18.75" x14ac:dyDescent="0.25">
      <c r="B390" s="20" t="s">
        <v>4379</v>
      </c>
    </row>
    <row r="391" spans="2:2" ht="37.5" x14ac:dyDescent="0.25">
      <c r="B391" s="20" t="s">
        <v>3863</v>
      </c>
    </row>
    <row r="392" spans="2:2" ht="37.5" x14ac:dyDescent="0.25">
      <c r="B392" s="20" t="s">
        <v>3613</v>
      </c>
    </row>
    <row r="393" spans="2:2" ht="18.75" x14ac:dyDescent="0.25">
      <c r="B393" s="19"/>
    </row>
    <row r="394" spans="2:2" ht="18.75" x14ac:dyDescent="0.25">
      <c r="B394" s="19" t="s">
        <v>4380</v>
      </c>
    </row>
    <row r="395" spans="2:2" ht="18.75" x14ac:dyDescent="0.25">
      <c r="B395" s="19" t="s">
        <v>4371</v>
      </c>
    </row>
    <row r="396" spans="2:2" ht="18.75" x14ac:dyDescent="0.25">
      <c r="B396" s="22"/>
    </row>
    <row r="397" spans="2:2" ht="37.5" x14ac:dyDescent="0.25">
      <c r="B397" s="20" t="s">
        <v>3865</v>
      </c>
    </row>
    <row r="398" spans="2:2" ht="56.25" x14ac:dyDescent="0.25">
      <c r="B398" s="20" t="s">
        <v>3866</v>
      </c>
    </row>
    <row r="399" spans="2:2" ht="18.75" x14ac:dyDescent="0.25">
      <c r="B399" s="20" t="s">
        <v>3867</v>
      </c>
    </row>
    <row r="400" spans="2:2" ht="18.75" x14ac:dyDescent="0.25">
      <c r="B400" s="20" t="s">
        <v>3614</v>
      </c>
    </row>
    <row r="401" spans="2:2" ht="37.5" x14ac:dyDescent="0.25">
      <c r="B401" s="20" t="s">
        <v>3615</v>
      </c>
    </row>
    <row r="402" spans="2:2" ht="37.5" x14ac:dyDescent="0.25">
      <c r="B402" s="20" t="s">
        <v>3616</v>
      </c>
    </row>
    <row r="403" spans="2:2" ht="18.75" x14ac:dyDescent="0.25">
      <c r="B403" s="20" t="s">
        <v>3868</v>
      </c>
    </row>
    <row r="404" spans="2:2" ht="37.5" x14ac:dyDescent="0.25">
      <c r="B404" s="20" t="s">
        <v>3869</v>
      </c>
    </row>
    <row r="405" spans="2:2" ht="18.75" x14ac:dyDescent="0.25">
      <c r="B405" s="20" t="s">
        <v>3870</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3871</v>
      </c>
    </row>
    <row r="411" spans="2:2" ht="18.75" x14ac:dyDescent="0.25">
      <c r="B411" s="20" t="s">
        <v>3872</v>
      </c>
    </row>
    <row r="412" spans="2:2" ht="18.75" x14ac:dyDescent="0.25">
      <c r="B412" s="20" t="s">
        <v>3873</v>
      </c>
    </row>
    <row r="413" spans="2:2" ht="18.75" x14ac:dyDescent="0.25">
      <c r="B413" s="20" t="s">
        <v>3874</v>
      </c>
    </row>
    <row r="414" spans="2:2" ht="37.5" x14ac:dyDescent="0.25">
      <c r="B414" s="20" t="s">
        <v>3875</v>
      </c>
    </row>
    <row r="415" spans="2:2" ht="37.5" x14ac:dyDescent="0.25">
      <c r="B415" s="20" t="s">
        <v>3876</v>
      </c>
    </row>
    <row r="416" spans="2:2" ht="18.75" x14ac:dyDescent="0.25">
      <c r="B416" s="20" t="s">
        <v>3877</v>
      </c>
    </row>
    <row r="417" spans="2:2" ht="18.75" x14ac:dyDescent="0.25">
      <c r="B417" s="20" t="s">
        <v>3878</v>
      </c>
    </row>
    <row r="418" spans="2:2" ht="37.5" x14ac:dyDescent="0.25">
      <c r="B418" s="20" t="s">
        <v>4101</v>
      </c>
    </row>
    <row r="419" spans="2:2" ht="56.25" x14ac:dyDescent="0.25">
      <c r="B419" s="20" t="s">
        <v>4102</v>
      </c>
    </row>
    <row r="420" spans="2:2" ht="37.5" x14ac:dyDescent="0.25">
      <c r="B420" s="20" t="s">
        <v>3880</v>
      </c>
    </row>
    <row r="421" spans="2:2" ht="112.5" x14ac:dyDescent="0.25">
      <c r="B421" s="20" t="s">
        <v>4103</v>
      </c>
    </row>
    <row r="422" spans="2:2" ht="56.25" x14ac:dyDescent="0.25">
      <c r="B422" s="20" t="s">
        <v>4381</v>
      </c>
    </row>
    <row r="423" spans="2:2" x14ac:dyDescent="0.25">
      <c r="B423" s="1"/>
    </row>
    <row r="424" spans="2:2" ht="18.75" x14ac:dyDescent="0.25">
      <c r="B424" s="19"/>
    </row>
    <row r="425" spans="2:2" ht="131.25" x14ac:dyDescent="0.25">
      <c r="B425" s="20" t="s">
        <v>4382</v>
      </c>
    </row>
    <row r="426" spans="2:2" ht="37.5" x14ac:dyDescent="0.25">
      <c r="B426" s="20" t="s">
        <v>3882</v>
      </c>
    </row>
    <row r="427" spans="2:2" ht="18.75" x14ac:dyDescent="0.25">
      <c r="B427" s="20" t="s">
        <v>3620</v>
      </c>
    </row>
    <row r="428" spans="2:2" ht="37.5" x14ac:dyDescent="0.25">
      <c r="B428" s="20" t="s">
        <v>3883</v>
      </c>
    </row>
    <row r="429" spans="2:2" ht="37.5" x14ac:dyDescent="0.25">
      <c r="B429" s="20" t="s">
        <v>3884</v>
      </c>
    </row>
    <row r="430" spans="2:2" ht="75" x14ac:dyDescent="0.25">
      <c r="B430" s="20" t="s">
        <v>3885</v>
      </c>
    </row>
    <row r="431" spans="2:2" ht="18.75" x14ac:dyDescent="0.25">
      <c r="B431" s="20" t="s">
        <v>4383</v>
      </c>
    </row>
    <row r="432" spans="2:2" ht="37.5" x14ac:dyDescent="0.25">
      <c r="B432" s="20" t="s">
        <v>3887</v>
      </c>
    </row>
    <row r="433" spans="2:2" ht="93.75" x14ac:dyDescent="0.25">
      <c r="B433" s="20" t="s">
        <v>4384</v>
      </c>
    </row>
    <row r="434" spans="2:2" ht="37.5" x14ac:dyDescent="0.25">
      <c r="B434" s="20" t="s">
        <v>4385</v>
      </c>
    </row>
    <row r="435" spans="2:2" ht="18.75" x14ac:dyDescent="0.25">
      <c r="B435" s="19"/>
    </row>
    <row r="436" spans="2:2" ht="112.5" x14ac:dyDescent="0.25">
      <c r="B436" s="20" t="s">
        <v>4386</v>
      </c>
    </row>
    <row r="437" spans="2:2" ht="75" x14ac:dyDescent="0.25">
      <c r="B437" s="20" t="s">
        <v>4387</v>
      </c>
    </row>
    <row r="438" spans="2:2" ht="37.5" x14ac:dyDescent="0.25">
      <c r="B438" s="20" t="s">
        <v>4109</v>
      </c>
    </row>
    <row r="439" spans="2:2" ht="18.75" x14ac:dyDescent="0.25">
      <c r="B439" s="20" t="s">
        <v>4388</v>
      </c>
    </row>
    <row r="440" spans="2:2" ht="37.5" x14ac:dyDescent="0.25">
      <c r="B440" s="20" t="s">
        <v>4389</v>
      </c>
    </row>
    <row r="441" spans="2:2" ht="18.75" x14ac:dyDescent="0.25">
      <c r="B441" s="20" t="s">
        <v>4390</v>
      </c>
    </row>
    <row r="442" spans="2:2" ht="37.5" x14ac:dyDescent="0.25">
      <c r="B442" s="20" t="s">
        <v>4391</v>
      </c>
    </row>
    <row r="443" spans="2:2" ht="18.75" x14ac:dyDescent="0.25">
      <c r="B443" s="20" t="s">
        <v>4392</v>
      </c>
    </row>
    <row r="444" spans="2:2" ht="37.5" x14ac:dyDescent="0.25">
      <c r="B444" s="20" t="s">
        <v>4393</v>
      </c>
    </row>
    <row r="445" spans="2:2" ht="56.25" x14ac:dyDescent="0.25">
      <c r="B445" s="20" t="s">
        <v>4394</v>
      </c>
    </row>
    <row r="446" spans="2:2" ht="56.25" x14ac:dyDescent="0.25">
      <c r="B446" s="20" t="s">
        <v>4395</v>
      </c>
    </row>
    <row r="447" spans="2:2" ht="18.75" x14ac:dyDescent="0.25">
      <c r="B447" s="20" t="s">
        <v>4396</v>
      </c>
    </row>
    <row r="448" spans="2:2" ht="18.75" x14ac:dyDescent="0.25">
      <c r="B448" s="20"/>
    </row>
    <row r="449" spans="2:2" ht="18.75" x14ac:dyDescent="0.25">
      <c r="B449" s="19"/>
    </row>
    <row r="450" spans="2:2" ht="37.5" x14ac:dyDescent="0.25">
      <c r="B450" s="20" t="s">
        <v>4397</v>
      </c>
    </row>
    <row r="451" spans="2:2" ht="18.75" x14ac:dyDescent="0.25">
      <c r="B451" s="20" t="s">
        <v>3899</v>
      </c>
    </row>
    <row r="452" spans="2:2" ht="18.75" x14ac:dyDescent="0.25">
      <c r="B452" s="20" t="s">
        <v>3623</v>
      </c>
    </row>
    <row r="453" spans="2:2" ht="56.25" x14ac:dyDescent="0.25">
      <c r="B453" s="20" t="s">
        <v>3624</v>
      </c>
    </row>
    <row r="454" spans="2:2" ht="18.75" x14ac:dyDescent="0.25">
      <c r="B454" s="20" t="s">
        <v>3625</v>
      </c>
    </row>
    <row r="455" spans="2:2" ht="37.5" x14ac:dyDescent="0.25">
      <c r="B455" s="20" t="s">
        <v>4398</v>
      </c>
    </row>
    <row r="456" spans="2:2" ht="37.5" x14ac:dyDescent="0.25">
      <c r="B456" s="20" t="s">
        <v>3632</v>
      </c>
    </row>
    <row r="457" spans="2:2" ht="75" x14ac:dyDescent="0.25">
      <c r="B457" s="20" t="s">
        <v>3918</v>
      </c>
    </row>
    <row r="458" spans="2:2" ht="18.75" x14ac:dyDescent="0.25">
      <c r="B458" s="19"/>
    </row>
    <row r="459" spans="2:2" ht="18.75" x14ac:dyDescent="0.25">
      <c r="B459" s="20" t="s">
        <v>4399</v>
      </c>
    </row>
    <row r="460" spans="2:2" ht="18.75" x14ac:dyDescent="0.25">
      <c r="B460" s="20" t="s">
        <v>4334</v>
      </c>
    </row>
    <row r="461" spans="2:2" ht="18.75" x14ac:dyDescent="0.25">
      <c r="B461" s="20" t="s">
        <v>4400</v>
      </c>
    </row>
    <row r="462" spans="2:2" ht="37.5" x14ac:dyDescent="0.25">
      <c r="B462" s="20" t="s">
        <v>4401</v>
      </c>
    </row>
    <row r="463" spans="2:2" ht="18.75" x14ac:dyDescent="0.25">
      <c r="B463" s="20" t="s">
        <v>4402</v>
      </c>
    </row>
    <row r="464" spans="2:2" ht="18.75" x14ac:dyDescent="0.25">
      <c r="B464" s="20" t="s">
        <v>4403</v>
      </c>
    </row>
    <row r="465" spans="2:2" ht="18.75" x14ac:dyDescent="0.25">
      <c r="B465" s="20" t="s">
        <v>4404</v>
      </c>
    </row>
    <row r="466" spans="2:2" ht="18.75" x14ac:dyDescent="0.25">
      <c r="B466" s="20"/>
    </row>
    <row r="467" spans="2:2" ht="37.5" x14ac:dyDescent="0.25">
      <c r="B467" s="20" t="s">
        <v>3924</v>
      </c>
    </row>
    <row r="468" spans="2:2" ht="56.25" x14ac:dyDescent="0.25">
      <c r="B468" s="20" t="s">
        <v>3925</v>
      </c>
    </row>
    <row r="469" spans="2:2" ht="18.75" x14ac:dyDescent="0.25">
      <c r="B469" s="19"/>
    </row>
    <row r="470" spans="2:2" ht="93.75" x14ac:dyDescent="0.25">
      <c r="B470" s="20" t="s">
        <v>3926</v>
      </c>
    </row>
    <row r="471" spans="2:2" ht="56.25" x14ac:dyDescent="0.25">
      <c r="B471" s="20" t="s">
        <v>4405</v>
      </c>
    </row>
    <row r="472" spans="2:2" ht="75" x14ac:dyDescent="0.25">
      <c r="B472" s="20" t="s">
        <v>3928</v>
      </c>
    </row>
    <row r="473" spans="2:2" ht="18.75" x14ac:dyDescent="0.25">
      <c r="B473" s="20"/>
    </row>
    <row r="474" spans="2:2" ht="37.5" x14ac:dyDescent="0.25">
      <c r="B474" s="20" t="s">
        <v>4406</v>
      </c>
    </row>
    <row r="475" spans="2:2" ht="18.75" x14ac:dyDescent="0.25">
      <c r="B475" s="20" t="s">
        <v>4407</v>
      </c>
    </row>
    <row r="476" spans="2:2" ht="18.75" x14ac:dyDescent="0.25">
      <c r="B476" s="20" t="s">
        <v>4268</v>
      </c>
    </row>
    <row r="477" spans="2:2" ht="18.75" x14ac:dyDescent="0.25">
      <c r="B477" s="184"/>
    </row>
    <row r="478" spans="2:2" ht="37.5" x14ac:dyDescent="0.25">
      <c r="B478" s="20" t="s">
        <v>3634</v>
      </c>
    </row>
    <row r="479" spans="2:2" ht="75" x14ac:dyDescent="0.25">
      <c r="B479" s="20" t="s">
        <v>4408</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4409</v>
      </c>
    </row>
    <row r="490" spans="2:2" ht="37.5" x14ac:dyDescent="0.25">
      <c r="B490" s="20" t="s">
        <v>4410</v>
      </c>
    </row>
    <row r="491" spans="2:2" ht="18.75" x14ac:dyDescent="0.25">
      <c r="B491" s="20"/>
    </row>
    <row r="492" spans="2:2" ht="56.25" x14ac:dyDescent="0.25">
      <c r="B492" s="20" t="s">
        <v>3936</v>
      </c>
    </row>
    <row r="493" spans="2:2" ht="56.25" x14ac:dyDescent="0.25">
      <c r="B493" s="20" t="s">
        <v>3937</v>
      </c>
    </row>
    <row r="494" spans="2:2" ht="37.5" x14ac:dyDescent="0.25">
      <c r="B494" s="20" t="s">
        <v>3938</v>
      </c>
    </row>
    <row r="495" spans="2:2" ht="18.75" x14ac:dyDescent="0.25">
      <c r="B495" s="20"/>
    </row>
    <row r="496" spans="2:2" ht="18.75" x14ac:dyDescent="0.25">
      <c r="B496" s="20" t="s">
        <v>4411</v>
      </c>
    </row>
    <row r="497" spans="2:2" ht="18.75" x14ac:dyDescent="0.25">
      <c r="B497" s="20" t="s">
        <v>4412</v>
      </c>
    </row>
    <row r="498" spans="2:2" ht="18.75" x14ac:dyDescent="0.25">
      <c r="B498" s="20" t="s">
        <v>4413</v>
      </c>
    </row>
    <row r="499" spans="2:2" ht="18.75" x14ac:dyDescent="0.25">
      <c r="B499" s="20" t="s">
        <v>4414</v>
      </c>
    </row>
    <row r="500" spans="2:2" ht="18.75" x14ac:dyDescent="0.25">
      <c r="B500" s="20"/>
    </row>
    <row r="501" spans="2:2" ht="93.75" x14ac:dyDescent="0.25">
      <c r="B501" s="20" t="s">
        <v>3942</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3943</v>
      </c>
    </row>
    <row r="507" spans="2:2" ht="37.5" x14ac:dyDescent="0.25">
      <c r="B507" s="20" t="s">
        <v>3643</v>
      </c>
    </row>
    <row r="508" spans="2:2" ht="18.75" x14ac:dyDescent="0.25">
      <c r="B508" s="20"/>
    </row>
    <row r="509" spans="2:2" ht="37.5" x14ac:dyDescent="0.25">
      <c r="B509" s="220" t="s">
        <v>4415</v>
      </c>
    </row>
    <row r="510" spans="2:2" ht="18.75" x14ac:dyDescent="0.25">
      <c r="B510" s="220" t="s">
        <v>4416</v>
      </c>
    </row>
    <row r="511" spans="2:2" ht="18.75" x14ac:dyDescent="0.25">
      <c r="B511" s="220" t="s">
        <v>4417</v>
      </c>
    </row>
    <row r="512" spans="2:2" ht="18.75" x14ac:dyDescent="0.25">
      <c r="B512" s="220"/>
    </row>
    <row r="513" spans="2:2" ht="56.25" x14ac:dyDescent="0.25">
      <c r="B513" s="220" t="s">
        <v>4418</v>
      </c>
    </row>
    <row r="514" spans="2:2" ht="18.75" x14ac:dyDescent="0.25">
      <c r="B514" s="220"/>
    </row>
    <row r="515" spans="2:2" ht="56.25" x14ac:dyDescent="0.25">
      <c r="B515" s="220" t="s">
        <v>4419</v>
      </c>
    </row>
    <row r="516" spans="2:2" ht="18.75" x14ac:dyDescent="0.25">
      <c r="B516" s="220"/>
    </row>
    <row r="517" spans="2:2" ht="18.75" x14ac:dyDescent="0.25">
      <c r="B517" s="220" t="s">
        <v>4420</v>
      </c>
    </row>
    <row r="518" spans="2:2" ht="18.75" x14ac:dyDescent="0.25">
      <c r="B518" s="220"/>
    </row>
    <row r="519" spans="2:2" ht="56.25" x14ac:dyDescent="0.25">
      <c r="B519" s="220" t="s">
        <v>4421</v>
      </c>
    </row>
    <row r="520" spans="2:2" ht="56.25" x14ac:dyDescent="0.25">
      <c r="B520" s="220" t="s">
        <v>4422</v>
      </c>
    </row>
    <row r="521" spans="2:2" ht="18.75" x14ac:dyDescent="0.25">
      <c r="B521" s="220" t="s">
        <v>4423</v>
      </c>
    </row>
    <row r="522" spans="2:2" ht="18.75" x14ac:dyDescent="0.25">
      <c r="B522" s="220" t="s">
        <v>4424</v>
      </c>
    </row>
    <row r="523" spans="2:2" ht="37.5" x14ac:dyDescent="0.25">
      <c r="B523" s="220" t="s">
        <v>4425</v>
      </c>
    </row>
    <row r="524" spans="2:2" ht="18.75" x14ac:dyDescent="0.25">
      <c r="B524" s="221"/>
    </row>
    <row r="525" spans="2:2" ht="37.5" x14ac:dyDescent="0.25">
      <c r="B525" s="220" t="s">
        <v>4426</v>
      </c>
    </row>
    <row r="526" spans="2:2" ht="37.5" x14ac:dyDescent="0.25">
      <c r="B526" s="220" t="s">
        <v>4427</v>
      </c>
    </row>
    <row r="527" spans="2:2" ht="37.5" x14ac:dyDescent="0.25">
      <c r="B527" s="220" t="s">
        <v>4428</v>
      </c>
    </row>
    <row r="528" spans="2:2" ht="56.25" x14ac:dyDescent="0.25">
      <c r="B528" s="220" t="s">
        <v>4429</v>
      </c>
    </row>
    <row r="529" spans="2:2" ht="18.75" x14ac:dyDescent="0.25">
      <c r="B529" s="220" t="s">
        <v>4430</v>
      </c>
    </row>
    <row r="530" spans="2:2" ht="56.25" x14ac:dyDescent="0.25">
      <c r="B530" s="220" t="s">
        <v>4431</v>
      </c>
    </row>
    <row r="531" spans="2:2" ht="56.25" x14ac:dyDescent="0.25">
      <c r="B531" s="220" t="s">
        <v>4432</v>
      </c>
    </row>
    <row r="532" spans="2:2" ht="56.25" x14ac:dyDescent="0.25">
      <c r="B532" s="220" t="s">
        <v>4433</v>
      </c>
    </row>
    <row r="533" spans="2:2" ht="37.5" x14ac:dyDescent="0.25">
      <c r="B533" s="220" t="s">
        <v>4434</v>
      </c>
    </row>
    <row r="534" spans="2:2" ht="37.5" x14ac:dyDescent="0.25">
      <c r="B534" s="220" t="s">
        <v>4435</v>
      </c>
    </row>
    <row r="535" spans="2:2" ht="18.75" x14ac:dyDescent="0.25">
      <c r="B535" s="226"/>
    </row>
    <row r="536" spans="2:2" ht="56.25" x14ac:dyDescent="0.25">
      <c r="B536" s="220" t="s">
        <v>4436</v>
      </c>
    </row>
    <row r="537" spans="2:2" ht="18.75" x14ac:dyDescent="0.25">
      <c r="B537" s="220"/>
    </row>
    <row r="538" spans="2:2" ht="37.5" x14ac:dyDescent="0.25">
      <c r="B538" s="220" t="s">
        <v>4437</v>
      </c>
    </row>
    <row r="539" spans="2:2" ht="18.75" x14ac:dyDescent="0.25">
      <c r="B539" s="221"/>
    </row>
    <row r="540" spans="2:2" ht="56.25" x14ac:dyDescent="0.25">
      <c r="B540" s="220" t="s">
        <v>4438</v>
      </c>
    </row>
    <row r="541" spans="2:2" ht="18.75" x14ac:dyDescent="0.25">
      <c r="B541" s="220" t="s">
        <v>4439</v>
      </c>
    </row>
    <row r="542" spans="2:2" ht="18.75" x14ac:dyDescent="0.25">
      <c r="B542" s="220" t="s">
        <v>4440</v>
      </c>
    </row>
    <row r="543" spans="2:2" ht="18.75" x14ac:dyDescent="0.25">
      <c r="B543" s="220" t="s">
        <v>4441</v>
      </c>
    </row>
    <row r="544" spans="2:2" ht="56.25" x14ac:dyDescent="0.25">
      <c r="B544" s="220" t="s">
        <v>4442</v>
      </c>
    </row>
    <row r="545" spans="2:2" ht="37.5" x14ac:dyDescent="0.25">
      <c r="B545" s="213" t="s">
        <v>4444</v>
      </c>
    </row>
    <row r="546" spans="2:2" ht="37.5" x14ac:dyDescent="0.25">
      <c r="B546" s="213" t="s">
        <v>4444</v>
      </c>
    </row>
    <row r="547" spans="2:2" ht="37.5" x14ac:dyDescent="0.25">
      <c r="B547" s="213" t="s">
        <v>4445</v>
      </c>
    </row>
    <row r="548" spans="2:2" ht="18.75" x14ac:dyDescent="0.25">
      <c r="B548" s="220"/>
    </row>
    <row r="549" spans="2:2" ht="18.75" x14ac:dyDescent="0.25">
      <c r="B549" s="221" t="s">
        <v>4446</v>
      </c>
    </row>
    <row r="550" spans="2:2" ht="18.75" x14ac:dyDescent="0.25">
      <c r="B550" s="226"/>
    </row>
    <row r="551" spans="2:2" ht="112.5" x14ac:dyDescent="0.25">
      <c r="B551" s="220" t="s">
        <v>4447</v>
      </c>
    </row>
    <row r="552" spans="2:2" ht="18.75" x14ac:dyDescent="0.25">
      <c r="B552" s="213" t="s">
        <v>4448</v>
      </c>
    </row>
    <row r="553" spans="2:2" ht="18.75" x14ac:dyDescent="0.25">
      <c r="B553" s="220" t="s">
        <v>4449</v>
      </c>
    </row>
    <row r="554" spans="2:2" ht="18.75" x14ac:dyDescent="0.25">
      <c r="B554" s="220" t="s">
        <v>4450</v>
      </c>
    </row>
    <row r="555" spans="2:2" ht="37.5" x14ac:dyDescent="0.25">
      <c r="B555" s="220" t="s">
        <v>4451</v>
      </c>
    </row>
    <row r="556" spans="2:2" ht="18.75" x14ac:dyDescent="0.25">
      <c r="B556" s="221"/>
    </row>
    <row r="557" spans="2:2" ht="56.25" x14ac:dyDescent="0.25">
      <c r="B557" s="220" t="s">
        <v>4452</v>
      </c>
    </row>
    <row r="558" spans="2:2" ht="18.75" x14ac:dyDescent="0.25">
      <c r="B558" s="220" t="s">
        <v>4453</v>
      </c>
    </row>
    <row r="559" spans="2:2" ht="37.5" x14ac:dyDescent="0.25">
      <c r="B559" s="220" t="s">
        <v>1057</v>
      </c>
    </row>
    <row r="560" spans="2:2" ht="37.5" x14ac:dyDescent="0.25">
      <c r="B560" s="220" t="s">
        <v>1058</v>
      </c>
    </row>
    <row r="561" spans="2:2" ht="75" x14ac:dyDescent="0.25">
      <c r="B561" s="220" t="s">
        <v>4454</v>
      </c>
    </row>
    <row r="562" spans="2:2" ht="37.5" x14ac:dyDescent="0.25">
      <c r="B562" s="220" t="s">
        <v>4455</v>
      </c>
    </row>
    <row r="563" spans="2:2" ht="18.75" x14ac:dyDescent="0.25">
      <c r="B563" s="220"/>
    </row>
    <row r="564" spans="2:2" ht="18.75" x14ac:dyDescent="0.25">
      <c r="B564" s="220" t="s">
        <v>4456</v>
      </c>
    </row>
    <row r="565" spans="2:2" ht="18.75" x14ac:dyDescent="0.25">
      <c r="B565" s="220"/>
    </row>
    <row r="566" spans="2:2" ht="112.5" x14ac:dyDescent="0.25">
      <c r="B566" s="220" t="s">
        <v>4457</v>
      </c>
    </row>
    <row r="567" spans="2:2" ht="18.75" x14ac:dyDescent="0.25">
      <c r="B567" s="220"/>
    </row>
    <row r="568" spans="2:2" ht="18.75" x14ac:dyDescent="0.25">
      <c r="B568" s="220" t="s">
        <v>4458</v>
      </c>
    </row>
    <row r="569" spans="2:2" ht="18.75" x14ac:dyDescent="0.25">
      <c r="B569" s="220"/>
    </row>
    <row r="570" spans="2:2" ht="18.75" x14ac:dyDescent="0.25">
      <c r="B570" s="221"/>
    </row>
    <row r="571" spans="2:2" ht="37.5" x14ac:dyDescent="0.25">
      <c r="B571" s="220" t="s">
        <v>4459</v>
      </c>
    </row>
    <row r="572" spans="2:2" ht="18.75" x14ac:dyDescent="0.25">
      <c r="B572" s="220"/>
    </row>
    <row r="573" spans="2:2" ht="18.75" x14ac:dyDescent="0.25">
      <c r="B573" s="220" t="s">
        <v>4460</v>
      </c>
    </row>
    <row r="574" spans="2:2" ht="18.75" x14ac:dyDescent="0.25">
      <c r="B574" s="220"/>
    </row>
    <row r="575" spans="2:2" ht="37.5" x14ac:dyDescent="0.25">
      <c r="B575" s="220" t="s">
        <v>4461</v>
      </c>
    </row>
    <row r="576" spans="2:2" ht="93.75" x14ac:dyDescent="0.25">
      <c r="B576" s="213" t="s">
        <v>4462</v>
      </c>
    </row>
    <row r="577" spans="2:2" ht="18.75" x14ac:dyDescent="0.25">
      <c r="B577" s="213" t="s">
        <v>3986</v>
      </c>
    </row>
    <row r="578" spans="2:2" ht="37.5" x14ac:dyDescent="0.25">
      <c r="B578" s="213" t="s">
        <v>4463</v>
      </c>
    </row>
    <row r="579" spans="2:2" ht="56.25" x14ac:dyDescent="0.25">
      <c r="B579" s="213" t="s">
        <v>4464</v>
      </c>
    </row>
    <row r="580" spans="2:2" ht="18.75" x14ac:dyDescent="0.25">
      <c r="B580" s="220"/>
    </row>
    <row r="581" spans="2:2" ht="18.75" x14ac:dyDescent="0.25">
      <c r="B581" s="220" t="s">
        <v>4465</v>
      </c>
    </row>
    <row r="582" spans="2:2" ht="18.75" x14ac:dyDescent="0.25">
      <c r="B582" s="226"/>
    </row>
    <row r="583" spans="2:2" ht="37.5" x14ac:dyDescent="0.25">
      <c r="B583" s="220" t="s">
        <v>4466</v>
      </c>
    </row>
    <row r="584" spans="2:2" ht="18.75" x14ac:dyDescent="0.25">
      <c r="B584" s="220"/>
    </row>
    <row r="585" spans="2:2" ht="37.5" x14ac:dyDescent="0.25">
      <c r="B585" s="220" t="s">
        <v>4467</v>
      </c>
    </row>
    <row r="586" spans="2:2" ht="18.75" x14ac:dyDescent="0.25">
      <c r="B586" s="226"/>
    </row>
    <row r="587" spans="2:2" ht="18.75" x14ac:dyDescent="0.25">
      <c r="B587" s="220" t="s">
        <v>4468</v>
      </c>
    </row>
    <row r="588" spans="2:2" ht="18.75" x14ac:dyDescent="0.25">
      <c r="B588" s="220" t="s">
        <v>4469</v>
      </c>
    </row>
    <row r="589" spans="2:2" ht="18.75" x14ac:dyDescent="0.25">
      <c r="B589" s="220"/>
    </row>
    <row r="590" spans="2:2" ht="37.5" x14ac:dyDescent="0.25">
      <c r="B590" s="220" t="s">
        <v>4470</v>
      </c>
    </row>
    <row r="591" spans="2:2" ht="18.75" x14ac:dyDescent="0.25">
      <c r="B591" s="220"/>
    </row>
    <row r="592" spans="2:2" ht="18.75" x14ac:dyDescent="0.25">
      <c r="B592" s="220" t="s">
        <v>4471</v>
      </c>
    </row>
    <row r="593" spans="2:2" ht="18.75" x14ac:dyDescent="0.25">
      <c r="B593" s="221"/>
    </row>
    <row r="594" spans="2:2" ht="56.25" x14ac:dyDescent="0.25">
      <c r="B594" s="220" t="s">
        <v>4472</v>
      </c>
    </row>
    <row r="595" spans="2:2" ht="18.75" x14ac:dyDescent="0.25">
      <c r="B595" s="220"/>
    </row>
    <row r="596" spans="2:2" ht="18.75" x14ac:dyDescent="0.25">
      <c r="B596" s="191"/>
    </row>
    <row r="597" spans="2:2" ht="18.75" x14ac:dyDescent="0.25">
      <c r="B597" s="191"/>
    </row>
    <row r="598" spans="2:2" ht="18.75" x14ac:dyDescent="0.25">
      <c r="B598" s="220" t="s">
        <v>4473</v>
      </c>
    </row>
    <row r="599" spans="2:2" ht="18.75" x14ac:dyDescent="0.25">
      <c r="B599" s="220" t="s">
        <v>4474</v>
      </c>
    </row>
    <row r="600" spans="2:2" ht="18.75" x14ac:dyDescent="0.25">
      <c r="B600" s="220" t="s">
        <v>9</v>
      </c>
    </row>
    <row r="601" spans="2:2" ht="18.75" x14ac:dyDescent="0.25">
      <c r="B601" s="220" t="s">
        <v>4475</v>
      </c>
    </row>
    <row r="602" spans="2:2" ht="18.75" x14ac:dyDescent="0.25">
      <c r="B602" s="220" t="s">
        <v>4490</v>
      </c>
    </row>
    <row r="603" spans="2:2" ht="18.75" x14ac:dyDescent="0.25">
      <c r="B603" s="20"/>
    </row>
    <row r="604" spans="2:2" ht="18.75" x14ac:dyDescent="0.25">
      <c r="B604" s="211" t="s">
        <v>4476</v>
      </c>
    </row>
    <row r="605" spans="2:2" ht="18.75" x14ac:dyDescent="0.25">
      <c r="B605" s="211" t="s">
        <v>4477</v>
      </c>
    </row>
    <row r="606" spans="2:2" ht="18.75" x14ac:dyDescent="0.25">
      <c r="B606" s="211" t="s">
        <v>4478</v>
      </c>
    </row>
    <row r="607" spans="2:2" ht="18.75" x14ac:dyDescent="0.25">
      <c r="B607" s="211" t="s">
        <v>3633</v>
      </c>
    </row>
    <row r="608" spans="2:2" ht="18.75" x14ac:dyDescent="0.25">
      <c r="B608" s="211" t="s">
        <v>4479</v>
      </c>
    </row>
    <row r="609" spans="2:2" ht="18.75" x14ac:dyDescent="0.25">
      <c r="B609" s="211" t="s">
        <v>4480</v>
      </c>
    </row>
    <row r="612" spans="2:2" ht="75" x14ac:dyDescent="0.3">
      <c r="B612" s="227" t="s">
        <v>4491</v>
      </c>
    </row>
    <row r="613" spans="2:2" ht="18.75" x14ac:dyDescent="0.3">
      <c r="B613" s="228"/>
    </row>
    <row r="614" spans="2:2" ht="18.75" x14ac:dyDescent="0.3">
      <c r="B614" s="228" t="s">
        <v>4481</v>
      </c>
    </row>
    <row r="615" spans="2:2" ht="18.75" x14ac:dyDescent="0.3">
      <c r="B615" s="228"/>
    </row>
    <row r="616" spans="2:2" ht="18.75" x14ac:dyDescent="0.3">
      <c r="B616" s="228"/>
    </row>
    <row r="617" spans="2:2" ht="18.75" x14ac:dyDescent="0.3">
      <c r="B617" s="228" t="s">
        <v>4482</v>
      </c>
    </row>
    <row r="622" spans="2:2" ht="18.75" x14ac:dyDescent="0.25">
      <c r="B622" s="20"/>
    </row>
    <row r="623" spans="2:2" ht="18.75" x14ac:dyDescent="0.25">
      <c r="B623" s="22" t="s">
        <v>4483</v>
      </c>
    </row>
    <row r="624" spans="2:2" ht="18.75" x14ac:dyDescent="0.25">
      <c r="B624" s="20"/>
    </row>
    <row r="625" spans="2:2" ht="18.75" x14ac:dyDescent="0.25">
      <c r="B625" s="20" t="s">
        <v>4484</v>
      </c>
    </row>
    <row r="626" spans="2:2" ht="18.75" x14ac:dyDescent="0.25">
      <c r="B626" s="20" t="s">
        <v>4485</v>
      </c>
    </row>
    <row r="627" spans="2:2" ht="18.75" x14ac:dyDescent="0.25">
      <c r="B627" s="20" t="s">
        <v>174</v>
      </c>
    </row>
    <row r="628" spans="2:2" ht="18.75" x14ac:dyDescent="0.25">
      <c r="B628" s="20" t="s">
        <v>4486</v>
      </c>
    </row>
    <row r="629" spans="2:2" ht="18.75" x14ac:dyDescent="0.25">
      <c r="B629" s="20" t="s">
        <v>4487</v>
      </c>
    </row>
    <row r="630" spans="2:2" ht="18.75" x14ac:dyDescent="0.25">
      <c r="B630" s="20"/>
    </row>
    <row r="631" spans="2:2" ht="18.75" x14ac:dyDescent="0.25">
      <c r="B631" s="20"/>
    </row>
    <row r="632" spans="2:2" ht="18.75" x14ac:dyDescent="0.25">
      <c r="B632" s="20" t="s">
        <v>4488</v>
      </c>
    </row>
    <row r="633" spans="2:2" ht="18.75" x14ac:dyDescent="0.25">
      <c r="B633" s="20" t="s">
        <v>4489</v>
      </c>
    </row>
    <row r="634" spans="2:2" ht="18.75" x14ac:dyDescent="0.25">
      <c r="B634" s="20"/>
    </row>
  </sheetData>
  <hyperlinks>
    <hyperlink ref="B2" location="'Калькулятор 4'!A1" display="ВЕРНУТЬСЯ К КАЛЬКУЛЯТОРУ"/>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s>
  <pageMargins left="0.7" right="0.7" top="0.75" bottom="0.75" header="0.3" footer="0.3"/>
  <pageSetup paperSize="9" orientation="portrait" horizontalDpi="0" verticalDpi="0" r:id="rId17"/>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4'!A1" display="ВЕРНУТЬСЯ К КАЛЬКУЛЯТОРУ"/>
    <hyperlink ref="B19" location="'Калькулятор 4'!A1" display="ВЕРНУТЬСЯ К КАЛЬКУЛЯТОРУ"/>
  </hyperlinks>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F554"/>
  <sheetViews>
    <sheetView topLeftCell="A533" workbookViewId="0">
      <selection activeCell="B554" sqref="B554"/>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c r="C2" s="1"/>
      <c r="D2" s="1"/>
      <c r="E2" s="1"/>
      <c r="F2" s="1"/>
    </row>
    <row r="3" spans="2:6" ht="131.25" x14ac:dyDescent="0.25">
      <c r="B3" s="22" t="s">
        <v>3653</v>
      </c>
      <c r="C3" s="1"/>
      <c r="D3" s="1"/>
      <c r="E3" s="1"/>
      <c r="F3" s="1"/>
    </row>
    <row r="4" spans="2:6" ht="56.25" x14ac:dyDescent="0.25">
      <c r="B4" s="20" t="s">
        <v>3654</v>
      </c>
      <c r="C4" s="1"/>
      <c r="D4" s="1"/>
      <c r="E4" s="1"/>
      <c r="F4" s="1"/>
    </row>
    <row r="5" spans="2:6" ht="30" x14ac:dyDescent="0.25">
      <c r="B5" s="24" t="s">
        <v>3567</v>
      </c>
      <c r="C5" s="1"/>
      <c r="D5" s="1"/>
      <c r="E5" s="1"/>
      <c r="F5" s="1"/>
    </row>
    <row r="6" spans="2:6" ht="187.5" x14ac:dyDescent="0.25">
      <c r="B6" s="20" t="s">
        <v>3655</v>
      </c>
      <c r="C6" s="1"/>
      <c r="D6" s="1"/>
      <c r="E6" s="1"/>
      <c r="F6" s="1"/>
    </row>
    <row r="7" spans="2:6" ht="18.75" x14ac:dyDescent="0.25">
      <c r="B7" s="20" t="s">
        <v>3656</v>
      </c>
      <c r="C7" s="1"/>
      <c r="D7" s="1"/>
      <c r="E7" s="1"/>
      <c r="F7" s="1"/>
    </row>
    <row r="8" spans="2:6" ht="18.75" x14ac:dyDescent="0.25">
      <c r="B8" s="64"/>
      <c r="C8" s="1"/>
      <c r="D8" s="1"/>
      <c r="E8" s="1"/>
      <c r="F8" s="1"/>
    </row>
    <row r="9" spans="2:6" ht="37.5" x14ac:dyDescent="0.25">
      <c r="B9" s="119" t="s">
        <v>3657</v>
      </c>
      <c r="C9" s="1"/>
      <c r="D9" s="1"/>
      <c r="E9" s="1"/>
      <c r="F9" s="1"/>
    </row>
    <row r="10" spans="2:6" x14ac:dyDescent="0.25">
      <c r="C10" s="1"/>
      <c r="D10" s="1"/>
      <c r="E10" s="1"/>
      <c r="F10" s="1"/>
    </row>
    <row r="11" spans="2:6" ht="131.25" x14ac:dyDescent="0.25">
      <c r="B11" s="179" t="s">
        <v>3658</v>
      </c>
      <c r="C11" s="1"/>
      <c r="D11" s="1"/>
      <c r="E11" s="1"/>
      <c r="F11" s="1"/>
    </row>
    <row r="12" spans="2:6" x14ac:dyDescent="0.25">
      <c r="B12" s="178" t="s">
        <v>164</v>
      </c>
      <c r="C12" s="1"/>
      <c r="D12" s="1"/>
      <c r="E12" s="1"/>
      <c r="F12" s="1"/>
    </row>
    <row r="13" spans="2:6" ht="93.75" x14ac:dyDescent="0.25">
      <c r="B13" s="22" t="s">
        <v>3659</v>
      </c>
      <c r="C13" s="1"/>
      <c r="D13" s="1"/>
      <c r="E13" s="1"/>
      <c r="F13" s="1"/>
    </row>
    <row r="14" spans="2:6" ht="18.75" x14ac:dyDescent="0.25">
      <c r="B14" s="16" t="s">
        <v>3660</v>
      </c>
      <c r="C14" s="1"/>
      <c r="D14" s="1"/>
      <c r="E14" s="1"/>
      <c r="F14" s="1"/>
    </row>
    <row r="15" spans="2:6" ht="56.25" x14ac:dyDescent="0.25">
      <c r="B15" s="20" t="s">
        <v>3662</v>
      </c>
      <c r="C15" s="1"/>
      <c r="D15" s="1"/>
      <c r="E15" s="1"/>
      <c r="F15" s="1"/>
    </row>
    <row r="16" spans="2:6" ht="112.5" x14ac:dyDescent="0.25">
      <c r="B16" s="20" t="s">
        <v>3663</v>
      </c>
      <c r="C16" s="1"/>
      <c r="D16" s="1"/>
      <c r="E16" s="1"/>
      <c r="F16" s="1"/>
    </row>
    <row r="17" spans="2:6" ht="18.75" x14ac:dyDescent="0.25">
      <c r="B17" s="20" t="s">
        <v>3664</v>
      </c>
      <c r="C17" s="1"/>
      <c r="D17" s="1"/>
      <c r="E17" s="1"/>
      <c r="F17" s="1"/>
    </row>
    <row r="18" spans="2:6" ht="75" x14ac:dyDescent="0.25">
      <c r="B18" s="20" t="s">
        <v>3665</v>
      </c>
      <c r="C18" s="1"/>
      <c r="D18" s="1"/>
      <c r="E18" s="1"/>
      <c r="F18" s="1"/>
    </row>
    <row r="19" spans="2:6" ht="18.75" x14ac:dyDescent="0.25">
      <c r="B19" s="16" t="s">
        <v>3666</v>
      </c>
      <c r="C19" s="1"/>
      <c r="D19" s="1"/>
      <c r="E19" s="1"/>
      <c r="F19" s="1"/>
    </row>
    <row r="20" spans="2:6" ht="18.75" x14ac:dyDescent="0.25">
      <c r="B20" s="19" t="s">
        <v>3667</v>
      </c>
      <c r="C20" s="1"/>
      <c r="D20" s="1"/>
      <c r="E20" s="1"/>
      <c r="F20" s="1"/>
    </row>
    <row r="21" spans="2:6" ht="18.75" x14ac:dyDescent="0.25">
      <c r="B21" s="19"/>
      <c r="C21" s="1"/>
      <c r="D21" s="1"/>
      <c r="E21" s="1"/>
      <c r="F21" s="1"/>
    </row>
    <row r="22" spans="2:6" ht="18.75" x14ac:dyDescent="0.25">
      <c r="B22" s="21" t="s">
        <v>3668</v>
      </c>
      <c r="C22" s="1"/>
      <c r="D22" s="1"/>
      <c r="E22" s="1"/>
      <c r="F22" s="1"/>
    </row>
    <row r="23" spans="2:6" ht="37.5" x14ac:dyDescent="0.25">
      <c r="B23" s="21" t="s">
        <v>3669</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3670</v>
      </c>
      <c r="C26" s="1"/>
      <c r="D26" s="1"/>
      <c r="E26" s="1"/>
      <c r="F26" s="1"/>
    </row>
    <row r="27" spans="2:6" ht="18.75" x14ac:dyDescent="0.25">
      <c r="B27" s="21" t="s">
        <v>3671</v>
      </c>
      <c r="C27" s="1"/>
      <c r="D27" s="1"/>
      <c r="E27" s="1"/>
      <c r="F27" s="1"/>
    </row>
    <row r="28" spans="2:6" x14ac:dyDescent="0.25">
      <c r="B28" s="24" t="s">
        <v>3672</v>
      </c>
      <c r="C28" s="1"/>
      <c r="D28" s="1"/>
      <c r="E28" s="1"/>
      <c r="F28" s="1"/>
    </row>
    <row r="29" spans="2:6" ht="56.25" x14ac:dyDescent="0.25">
      <c r="B29" s="20" t="s">
        <v>3673</v>
      </c>
      <c r="C29" s="1"/>
      <c r="D29" s="1"/>
      <c r="E29" s="1"/>
      <c r="F29" s="1"/>
    </row>
    <row r="30" spans="2:6" ht="18.75" x14ac:dyDescent="0.25">
      <c r="B30" s="20" t="s">
        <v>3674</v>
      </c>
      <c r="C30" s="1"/>
      <c r="D30" s="1"/>
      <c r="E30" s="1"/>
      <c r="F30" s="1"/>
    </row>
    <row r="31" spans="2:6" ht="18.75" x14ac:dyDescent="0.25">
      <c r="B31" s="20" t="s">
        <v>3675</v>
      </c>
      <c r="C31" s="1"/>
      <c r="D31" s="1"/>
      <c r="E31" s="1"/>
      <c r="F31" s="1"/>
    </row>
    <row r="32" spans="2:6" ht="18.75" x14ac:dyDescent="0.25">
      <c r="B32" s="21" t="s">
        <v>3676</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3677</v>
      </c>
      <c r="C35" s="1"/>
      <c r="D35" s="1"/>
      <c r="E35" s="1"/>
      <c r="F35" s="1"/>
    </row>
    <row r="36" spans="2:6" ht="37.5" x14ac:dyDescent="0.25">
      <c r="B36" s="21" t="s">
        <v>3678</v>
      </c>
      <c r="C36" s="1"/>
      <c r="D36" s="1"/>
      <c r="E36" s="1"/>
      <c r="F36" s="1"/>
    </row>
    <row r="37" spans="2:6" ht="56.25" x14ac:dyDescent="0.25">
      <c r="B37" s="21" t="s">
        <v>3679</v>
      </c>
      <c r="C37" s="1"/>
      <c r="D37" s="1"/>
      <c r="E37" s="1"/>
      <c r="F37" s="1"/>
    </row>
    <row r="38" spans="2:6" ht="37.5" x14ac:dyDescent="0.25">
      <c r="B38" s="21" t="s">
        <v>3680</v>
      </c>
      <c r="C38" s="1"/>
      <c r="D38" s="1"/>
      <c r="E38" s="1"/>
      <c r="F38" s="1"/>
    </row>
    <row r="39" spans="2:6" ht="18.75" x14ac:dyDescent="0.25">
      <c r="B39" s="21" t="s">
        <v>3681</v>
      </c>
      <c r="C39" s="1"/>
      <c r="D39" s="1"/>
      <c r="E39" s="1"/>
      <c r="F39" s="1"/>
    </row>
    <row r="40" spans="2:6" ht="18.75" x14ac:dyDescent="0.25">
      <c r="B40" s="21" t="s">
        <v>3573</v>
      </c>
      <c r="C40" s="1"/>
      <c r="D40" s="1"/>
      <c r="E40" s="1"/>
      <c r="F40" s="1"/>
    </row>
    <row r="41" spans="2:6" ht="37.5" x14ac:dyDescent="0.25">
      <c r="B41" s="21" t="s">
        <v>3682</v>
      </c>
      <c r="C41" s="1"/>
      <c r="D41" s="1"/>
      <c r="E41" s="1"/>
      <c r="F41" s="1"/>
    </row>
    <row r="42" spans="2:6" ht="18.75" x14ac:dyDescent="0.25">
      <c r="B42" s="21" t="s">
        <v>3683</v>
      </c>
      <c r="C42" s="1"/>
      <c r="D42" s="1"/>
      <c r="E42" s="1"/>
      <c r="F42" s="1"/>
    </row>
    <row r="43" spans="2:6" ht="18.75" x14ac:dyDescent="0.25">
      <c r="B43" s="21" t="s">
        <v>3684</v>
      </c>
      <c r="C43" s="1"/>
      <c r="D43" s="1"/>
      <c r="E43" s="1"/>
      <c r="F43" s="1"/>
    </row>
    <row r="44" spans="2:6" ht="18.75" x14ac:dyDescent="0.25">
      <c r="B44" s="21" t="s">
        <v>3685</v>
      </c>
      <c r="C44" s="1"/>
      <c r="D44" s="1"/>
      <c r="E44" s="1"/>
      <c r="F44" s="1"/>
    </row>
    <row r="45" spans="2:6" ht="18.75" x14ac:dyDescent="0.25">
      <c r="B45" s="21" t="s">
        <v>3686</v>
      </c>
      <c r="C45" s="1"/>
      <c r="D45" s="1"/>
      <c r="E45" s="1"/>
      <c r="F45" s="1"/>
    </row>
    <row r="46" spans="2:6" ht="18.75" x14ac:dyDescent="0.25">
      <c r="B46" s="21" t="s">
        <v>3687</v>
      </c>
      <c r="C46" s="1"/>
      <c r="D46" s="1"/>
      <c r="E46" s="1"/>
      <c r="F46" s="1"/>
    </row>
    <row r="47" spans="2:6" ht="18.75" x14ac:dyDescent="0.25">
      <c r="B47" s="21" t="s">
        <v>3688</v>
      </c>
      <c r="C47" s="1"/>
      <c r="D47" s="1"/>
      <c r="E47" s="1"/>
      <c r="F47" s="1"/>
    </row>
    <row r="48" spans="2:6" ht="18.75" x14ac:dyDescent="0.25">
      <c r="B48" s="21" t="s">
        <v>3689</v>
      </c>
      <c r="C48" s="1"/>
      <c r="D48" s="1"/>
      <c r="E48" s="1"/>
      <c r="F48" s="1"/>
    </row>
    <row r="49" spans="2:6" ht="37.5" x14ac:dyDescent="0.25">
      <c r="B49" s="21" t="s">
        <v>3574</v>
      </c>
      <c r="C49" s="1"/>
      <c r="D49" s="1"/>
      <c r="E49" s="1"/>
      <c r="F49" s="1"/>
    </row>
    <row r="50" spans="2:6" ht="18.75" x14ac:dyDescent="0.25">
      <c r="B50" s="21" t="s">
        <v>3690</v>
      </c>
      <c r="C50" s="1"/>
      <c r="D50" s="1"/>
      <c r="E50" s="1"/>
      <c r="F50" s="1"/>
    </row>
    <row r="51" spans="2:6" ht="37.5" x14ac:dyDescent="0.25">
      <c r="B51" s="21" t="s">
        <v>3691</v>
      </c>
      <c r="C51" s="1"/>
      <c r="D51" s="1"/>
      <c r="E51" s="1"/>
      <c r="F51" s="1"/>
    </row>
    <row r="52" spans="2:6" ht="37.5" x14ac:dyDescent="0.25">
      <c r="B52" s="21" t="s">
        <v>3692</v>
      </c>
      <c r="C52" s="1"/>
      <c r="D52" s="1"/>
      <c r="E52" s="1"/>
      <c r="F52" s="1"/>
    </row>
    <row r="53" spans="2:6" ht="18.75" x14ac:dyDescent="0.25">
      <c r="B53" s="21" t="s">
        <v>3693</v>
      </c>
      <c r="C53" s="1"/>
      <c r="D53" s="1"/>
      <c r="E53" s="1"/>
      <c r="F53" s="1"/>
    </row>
    <row r="54" spans="2:6" ht="37.5" x14ac:dyDescent="0.25">
      <c r="B54" s="21" t="s">
        <v>3694</v>
      </c>
      <c r="C54" s="1"/>
      <c r="D54" s="1"/>
      <c r="E54" s="1"/>
      <c r="F54" s="1"/>
    </row>
    <row r="55" spans="2:6" ht="18.75" x14ac:dyDescent="0.25">
      <c r="B55" s="21" t="s">
        <v>3695</v>
      </c>
      <c r="C55" s="20"/>
      <c r="D55" s="1"/>
      <c r="E55" s="1"/>
      <c r="F55" s="1"/>
    </row>
    <row r="56" spans="2:6" ht="37.5" x14ac:dyDescent="0.25">
      <c r="B56" s="21" t="s">
        <v>3696</v>
      </c>
      <c r="C56" s="20"/>
      <c r="D56" s="20"/>
      <c r="E56" s="20"/>
      <c r="F56" s="1"/>
    </row>
    <row r="57" spans="2:6" ht="18.75" x14ac:dyDescent="0.25">
      <c r="B57" s="21" t="s">
        <v>3697</v>
      </c>
      <c r="C57" s="20"/>
      <c r="D57" s="20"/>
      <c r="E57" s="20"/>
      <c r="F57" s="1"/>
    </row>
    <row r="58" spans="2:6" ht="93.75" x14ac:dyDescent="0.25">
      <c r="B58" s="21" t="s">
        <v>3698</v>
      </c>
      <c r="C58" s="20"/>
      <c r="D58" s="20"/>
      <c r="E58" s="20"/>
      <c r="F58" s="1"/>
    </row>
    <row r="59" spans="2:6" ht="75" x14ac:dyDescent="0.25">
      <c r="B59" s="21" t="s">
        <v>3699</v>
      </c>
      <c r="C59" s="20"/>
      <c r="D59" s="20"/>
      <c r="E59" s="20"/>
      <c r="F59" s="1"/>
    </row>
    <row r="60" spans="2:6" ht="18.75" x14ac:dyDescent="0.25">
      <c r="B60" s="184"/>
      <c r="C60" s="1"/>
      <c r="D60" s="1"/>
      <c r="E60" s="1"/>
      <c r="F60" s="1"/>
    </row>
    <row r="61" spans="2:6" ht="18.75" x14ac:dyDescent="0.25">
      <c r="B61" s="16" t="s">
        <v>3700</v>
      </c>
      <c r="C61" s="1"/>
      <c r="D61" s="1"/>
      <c r="E61" s="1"/>
      <c r="F61" s="1"/>
    </row>
    <row r="62" spans="2:6" ht="18.75" x14ac:dyDescent="0.25">
      <c r="B62" s="21"/>
      <c r="C62" s="1"/>
      <c r="D62" s="1"/>
      <c r="E62" s="1"/>
      <c r="F62" s="1"/>
    </row>
    <row r="63" spans="2:6" ht="18.75" x14ac:dyDescent="0.25">
      <c r="B63" s="16" t="s">
        <v>3701</v>
      </c>
      <c r="C63" s="1"/>
      <c r="D63" s="1"/>
      <c r="E63" s="1"/>
      <c r="F63" s="1"/>
    </row>
    <row r="64" spans="2:6" ht="18.75" x14ac:dyDescent="0.25">
      <c r="B64" s="19"/>
      <c r="C64" s="1"/>
      <c r="D64" s="1"/>
      <c r="E64" s="1"/>
      <c r="F64" s="1"/>
    </row>
    <row r="65" spans="2:6" ht="37.5" x14ac:dyDescent="0.25">
      <c r="B65" s="20" t="s">
        <v>3702</v>
      </c>
      <c r="C65" s="1"/>
      <c r="D65" s="1"/>
      <c r="E65" s="1"/>
      <c r="F65" s="1"/>
    </row>
    <row r="66" spans="2:6" ht="18.75" x14ac:dyDescent="0.25">
      <c r="B66" s="20"/>
      <c r="C66" s="1"/>
      <c r="D66" s="1"/>
      <c r="E66" s="1"/>
      <c r="F66" s="1"/>
    </row>
    <row r="67" spans="2:6" ht="18.75" x14ac:dyDescent="0.25">
      <c r="B67" s="16" t="s">
        <v>3703</v>
      </c>
      <c r="C67" s="177"/>
      <c r="D67" s="1"/>
      <c r="E67" s="1"/>
      <c r="F67" s="1"/>
    </row>
    <row r="68" spans="2:6" ht="18.75" x14ac:dyDescent="0.25">
      <c r="B68" s="16" t="s">
        <v>3704</v>
      </c>
      <c r="C68" s="177"/>
      <c r="D68" s="1"/>
      <c r="E68" s="1"/>
      <c r="F68" s="1"/>
    </row>
    <row r="69" spans="2:6" ht="18.75" x14ac:dyDescent="0.25">
      <c r="B69" s="20"/>
      <c r="C69" s="177"/>
      <c r="D69" s="1"/>
      <c r="E69" s="1"/>
      <c r="F69" s="1"/>
    </row>
    <row r="70" spans="2:6" ht="18.75" x14ac:dyDescent="0.25">
      <c r="B70" s="20" t="s">
        <v>3705</v>
      </c>
      <c r="C70" s="177"/>
      <c r="D70" s="1"/>
      <c r="E70" s="1"/>
      <c r="F70" s="1"/>
    </row>
    <row r="71" spans="2:6" ht="18.75" x14ac:dyDescent="0.25">
      <c r="B71" s="20" t="s">
        <v>3706</v>
      </c>
      <c r="C71" s="177"/>
      <c r="D71" s="1"/>
      <c r="E71" s="1"/>
      <c r="F71" s="1"/>
    </row>
    <row r="72" spans="2:6" ht="37.5" x14ac:dyDescent="0.25">
      <c r="B72" s="20" t="s">
        <v>3707</v>
      </c>
      <c r="C72" s="177"/>
      <c r="D72" s="1"/>
      <c r="E72" s="1"/>
      <c r="F72" s="1"/>
    </row>
    <row r="73" spans="2:6" ht="131.25" x14ac:dyDescent="0.25">
      <c r="B73" s="20" t="s">
        <v>3708</v>
      </c>
      <c r="C73" s="177"/>
      <c r="D73" s="1"/>
      <c r="E73" s="1"/>
      <c r="F73" s="1"/>
    </row>
    <row r="74" spans="2:6" ht="18.75" x14ac:dyDescent="0.25">
      <c r="B74" s="20"/>
      <c r="C74" s="1"/>
      <c r="D74" s="1"/>
      <c r="E74" s="1"/>
      <c r="F74" s="1"/>
    </row>
    <row r="75" spans="2:6" ht="18.75" x14ac:dyDescent="0.25">
      <c r="B75" s="16" t="s">
        <v>3709</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3710</v>
      </c>
      <c r="C78" s="1"/>
      <c r="D78" s="1"/>
      <c r="E78" s="1"/>
      <c r="F78" s="1"/>
    </row>
    <row r="79" spans="2:6" ht="18.75" x14ac:dyDescent="0.25">
      <c r="B79" s="20" t="s">
        <v>3711</v>
      </c>
      <c r="C79" s="1"/>
      <c r="D79" s="1"/>
      <c r="E79" s="1"/>
      <c r="F79" s="1"/>
    </row>
    <row r="80" spans="2:6" ht="18.75" x14ac:dyDescent="0.25">
      <c r="B80" s="20" t="s">
        <v>3712</v>
      </c>
      <c r="C80" s="1"/>
      <c r="D80" s="1"/>
      <c r="E80" s="1"/>
      <c r="F80" s="1"/>
    </row>
    <row r="81" spans="2:6" ht="18.75" x14ac:dyDescent="0.25">
      <c r="B81" s="20"/>
      <c r="C81" s="1"/>
      <c r="D81" s="1"/>
      <c r="E81" s="1"/>
      <c r="F81" s="1"/>
    </row>
    <row r="82" spans="2:6" ht="18.75" x14ac:dyDescent="0.25">
      <c r="B82" s="16" t="s">
        <v>3713</v>
      </c>
      <c r="C82" s="1"/>
      <c r="D82" s="1"/>
      <c r="E82" s="1"/>
      <c r="F82" s="1"/>
    </row>
    <row r="83" spans="2:6" ht="18.75" x14ac:dyDescent="0.25">
      <c r="B83" s="16" t="s">
        <v>3714</v>
      </c>
      <c r="C83" s="1"/>
      <c r="D83" s="1"/>
      <c r="E83" s="1"/>
      <c r="F83" s="1"/>
    </row>
    <row r="84" spans="2:6" ht="18.75" x14ac:dyDescent="0.25">
      <c r="B84" s="16" t="s">
        <v>3715</v>
      </c>
      <c r="C84" s="1"/>
      <c r="D84" s="1"/>
      <c r="E84" s="1"/>
      <c r="F84" s="1"/>
    </row>
    <row r="85" spans="2:6" ht="18.75" x14ac:dyDescent="0.25">
      <c r="B85" s="16" t="s">
        <v>3716</v>
      </c>
      <c r="C85" s="1"/>
      <c r="D85" s="1"/>
      <c r="E85" s="1"/>
      <c r="F85" s="1"/>
    </row>
    <row r="86" spans="2:6" ht="18.75" x14ac:dyDescent="0.25">
      <c r="B86" s="16" t="s">
        <v>3717</v>
      </c>
      <c r="C86" s="20"/>
      <c r="D86" s="20"/>
      <c r="E86" s="1"/>
      <c r="F86" s="1"/>
    </row>
    <row r="87" spans="2:6" ht="18.75" x14ac:dyDescent="0.25">
      <c r="B87" s="16" t="s">
        <v>165</v>
      </c>
      <c r="C87" s="20"/>
      <c r="D87" s="20"/>
      <c r="E87" s="1"/>
      <c r="F87" s="1"/>
    </row>
    <row r="88" spans="2:6" ht="18.75" x14ac:dyDescent="0.25">
      <c r="B88" s="20"/>
      <c r="C88" s="1"/>
      <c r="D88" s="1"/>
      <c r="E88" s="1"/>
      <c r="F88" s="1"/>
    </row>
    <row r="89" spans="2:6" ht="18.75" x14ac:dyDescent="0.25">
      <c r="B89" s="20" t="s">
        <v>3718</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20"/>
      <c r="D93" s="1"/>
      <c r="E93" s="1"/>
      <c r="F93" s="1"/>
    </row>
    <row r="94" spans="2:6" ht="18.75" x14ac:dyDescent="0.25">
      <c r="B94" s="20" t="s">
        <v>3719</v>
      </c>
      <c r="C94" s="1"/>
      <c r="D94" s="1"/>
      <c r="E94" s="1"/>
      <c r="F94" s="1"/>
    </row>
    <row r="95" spans="2:6" ht="18.75" x14ac:dyDescent="0.25">
      <c r="B95" s="22"/>
      <c r="C95" s="20"/>
      <c r="D95" s="1"/>
      <c r="E95" s="1"/>
      <c r="F95" s="1"/>
    </row>
    <row r="96" spans="2:6" ht="18.75" x14ac:dyDescent="0.25">
      <c r="B96" s="16" t="s">
        <v>3720</v>
      </c>
      <c r="C96" s="1"/>
      <c r="D96" s="1"/>
      <c r="E96" s="1"/>
      <c r="F96" s="1"/>
    </row>
    <row r="97" spans="2:6" ht="18.75" x14ac:dyDescent="0.25">
      <c r="B97" s="16" t="s">
        <v>3721</v>
      </c>
      <c r="C97" s="1"/>
      <c r="D97" s="1"/>
      <c r="E97" s="1"/>
      <c r="F97" s="1"/>
    </row>
    <row r="98" spans="2:6" ht="18.75" x14ac:dyDescent="0.25">
      <c r="B98" s="16" t="s">
        <v>3722</v>
      </c>
      <c r="C98" s="1"/>
      <c r="D98" s="1"/>
      <c r="E98" s="1"/>
      <c r="F98" s="1"/>
    </row>
    <row r="99" spans="2:6" ht="18.75" x14ac:dyDescent="0.25">
      <c r="B99" s="19"/>
      <c r="C99" s="1"/>
      <c r="D99" s="1"/>
      <c r="E99" s="1"/>
      <c r="F99" s="1"/>
    </row>
    <row r="100" spans="2:6" ht="37.5" x14ac:dyDescent="0.25">
      <c r="B100" s="20" t="s">
        <v>3723</v>
      </c>
      <c r="C100" s="1"/>
      <c r="D100" s="1"/>
      <c r="E100" s="1"/>
      <c r="F100" s="1"/>
    </row>
    <row r="101" spans="2:6" ht="56.25" x14ac:dyDescent="0.25">
      <c r="B101" s="20" t="s">
        <v>3579</v>
      </c>
      <c r="C101" s="1"/>
      <c r="D101" s="1"/>
      <c r="E101" s="1"/>
      <c r="F101" s="1"/>
    </row>
    <row r="102" spans="2:6" ht="56.25" x14ac:dyDescent="0.25">
      <c r="B102" s="20" t="s">
        <v>3724</v>
      </c>
      <c r="C102" s="1"/>
      <c r="D102" s="1"/>
      <c r="E102" s="1"/>
      <c r="F102" s="1"/>
    </row>
    <row r="103" spans="2:6" ht="37.5" x14ac:dyDescent="0.25">
      <c r="B103" s="20" t="s">
        <v>3725</v>
      </c>
      <c r="C103" s="1"/>
      <c r="D103" s="1"/>
      <c r="E103" s="1"/>
      <c r="F103" s="1"/>
    </row>
    <row r="104" spans="2:6" ht="45" x14ac:dyDescent="0.25">
      <c r="B104" s="24" t="s">
        <v>3580</v>
      </c>
      <c r="C104" s="1"/>
      <c r="D104" s="1"/>
      <c r="E104" s="1"/>
      <c r="F104" s="1"/>
    </row>
    <row r="105" spans="2:6" ht="56.25" x14ac:dyDescent="0.25">
      <c r="B105" s="20" t="s">
        <v>3726</v>
      </c>
      <c r="C105" s="1"/>
      <c r="D105" s="1"/>
      <c r="E105" s="1"/>
      <c r="F105" s="1"/>
    </row>
    <row r="106" spans="2:6" ht="37.5" x14ac:dyDescent="0.25">
      <c r="B106" s="20" t="s">
        <v>3727</v>
      </c>
      <c r="C106" s="1"/>
      <c r="D106" s="1"/>
      <c r="E106" s="1"/>
      <c r="F106" s="1"/>
    </row>
    <row r="107" spans="2:6" ht="93.75" x14ac:dyDescent="0.25">
      <c r="B107" s="20" t="s">
        <v>3728</v>
      </c>
      <c r="C107" s="1"/>
      <c r="D107" s="1"/>
      <c r="E107" s="1"/>
      <c r="F107" s="1"/>
    </row>
    <row r="108" spans="2:6" ht="75" x14ac:dyDescent="0.25">
      <c r="B108" s="20" t="s">
        <v>3729</v>
      </c>
      <c r="C108" s="1"/>
      <c r="D108" s="1"/>
      <c r="E108" s="1"/>
      <c r="F108" s="1"/>
    </row>
    <row r="109" spans="2:6" ht="75" x14ac:dyDescent="0.25">
      <c r="B109" s="20" t="s">
        <v>3730</v>
      </c>
      <c r="C109" s="1"/>
      <c r="D109" s="1"/>
      <c r="E109" s="1"/>
      <c r="F109" s="1"/>
    </row>
    <row r="110" spans="2:6" ht="56.25" x14ac:dyDescent="0.25">
      <c r="B110" s="20" t="s">
        <v>3731</v>
      </c>
      <c r="C110" s="1"/>
      <c r="D110" s="1"/>
      <c r="E110" s="1"/>
      <c r="F110" s="1"/>
    </row>
    <row r="111" spans="2:6" ht="18.75" x14ac:dyDescent="0.25">
      <c r="B111" s="21" t="s">
        <v>3732</v>
      </c>
      <c r="C111" s="1"/>
      <c r="D111" s="1"/>
      <c r="E111" s="1"/>
      <c r="F111" s="1"/>
    </row>
    <row r="112" spans="2:6" ht="56.25" x14ac:dyDescent="0.25">
      <c r="B112" s="21" t="s">
        <v>3733</v>
      </c>
      <c r="C112" s="1"/>
      <c r="D112" s="1"/>
      <c r="E112" s="1"/>
      <c r="F112" s="1"/>
    </row>
    <row r="113" spans="2:6" ht="18.75" x14ac:dyDescent="0.25">
      <c r="B113" s="16"/>
      <c r="C113" s="1"/>
      <c r="D113" s="1"/>
      <c r="E113" s="1"/>
      <c r="F113" s="1"/>
    </row>
    <row r="114" spans="2:6" ht="18.75" x14ac:dyDescent="0.25">
      <c r="B114" s="16" t="s">
        <v>3734</v>
      </c>
      <c r="C114" s="1"/>
      <c r="D114" s="1"/>
      <c r="E114" s="1"/>
      <c r="F114" s="1"/>
    </row>
    <row r="115" spans="2:6" ht="18.75" x14ac:dyDescent="0.25">
      <c r="B115" s="16" t="s">
        <v>3735</v>
      </c>
      <c r="C115" s="1"/>
      <c r="D115" s="1"/>
      <c r="E115" s="1"/>
      <c r="F115" s="1"/>
    </row>
    <row r="116" spans="2:6" ht="18.75" x14ac:dyDescent="0.25">
      <c r="B116" s="16" t="s">
        <v>3736</v>
      </c>
      <c r="C116" s="1"/>
      <c r="D116" s="1"/>
      <c r="E116" s="1"/>
      <c r="F116" s="1"/>
    </row>
    <row r="117" spans="2:6" ht="18.75" x14ac:dyDescent="0.25">
      <c r="B117" s="16" t="s">
        <v>3737</v>
      </c>
      <c r="C117" s="1"/>
      <c r="D117" s="1"/>
      <c r="E117" s="1"/>
      <c r="F117" s="1"/>
    </row>
    <row r="118" spans="2:6" ht="18.75" x14ac:dyDescent="0.25">
      <c r="B118" s="16" t="s">
        <v>3738</v>
      </c>
      <c r="C118" s="1"/>
      <c r="D118" s="1"/>
      <c r="E118" s="1"/>
      <c r="F118" s="1"/>
    </row>
    <row r="119" spans="2:6" ht="18.75" x14ac:dyDescent="0.25">
      <c r="B119" s="16" t="s">
        <v>3739</v>
      </c>
      <c r="C119" s="1"/>
      <c r="D119" s="1"/>
      <c r="E119" s="1"/>
      <c r="F119" s="1"/>
    </row>
    <row r="120" spans="2:6" ht="18.75" x14ac:dyDescent="0.25">
      <c r="B120" s="16" t="s">
        <v>3740</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3741</v>
      </c>
      <c r="C123" s="1"/>
      <c r="D123" s="1"/>
      <c r="E123" s="1"/>
      <c r="F123" s="1"/>
    </row>
    <row r="124" spans="2:6" ht="56.25" x14ac:dyDescent="0.25">
      <c r="B124" s="20" t="s">
        <v>3742</v>
      </c>
      <c r="C124" s="1"/>
      <c r="D124" s="1"/>
      <c r="E124" s="1"/>
      <c r="F124" s="1"/>
    </row>
    <row r="125" spans="2:6" ht="18.75" x14ac:dyDescent="0.25">
      <c r="B125" s="20" t="s">
        <v>3743</v>
      </c>
      <c r="C125" s="1"/>
      <c r="D125" s="1"/>
      <c r="E125" s="1"/>
      <c r="F125" s="1"/>
    </row>
    <row r="126" spans="2:6" ht="18.75" x14ac:dyDescent="0.25">
      <c r="B126" s="20" t="s">
        <v>3744</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3745</v>
      </c>
      <c r="C131" s="1"/>
      <c r="D131" s="1"/>
      <c r="E131" s="1"/>
      <c r="F131" s="1"/>
    </row>
    <row r="132" spans="2:6" ht="18.75" x14ac:dyDescent="0.25">
      <c r="B132" s="16" t="s">
        <v>3746</v>
      </c>
      <c r="C132" s="1"/>
      <c r="D132" s="1"/>
      <c r="E132" s="1"/>
      <c r="F132" s="1"/>
    </row>
    <row r="133" spans="2:6" ht="18.75" x14ac:dyDescent="0.25">
      <c r="B133" s="16" t="s">
        <v>3747</v>
      </c>
      <c r="C133" s="1"/>
      <c r="D133" s="1"/>
      <c r="E133" s="1"/>
      <c r="F133" s="1"/>
    </row>
    <row r="134" spans="2:6" ht="18.75" x14ac:dyDescent="0.25">
      <c r="B134" s="16" t="s">
        <v>3748</v>
      </c>
      <c r="C134" s="1"/>
      <c r="D134" s="1"/>
      <c r="E134" s="1"/>
      <c r="F134" s="1"/>
    </row>
    <row r="135" spans="2:6" ht="18.75" x14ac:dyDescent="0.25">
      <c r="B135" s="16" t="s">
        <v>3749</v>
      </c>
      <c r="C135" s="1"/>
      <c r="D135" s="1"/>
      <c r="E135" s="1"/>
      <c r="F135" s="1"/>
    </row>
    <row r="136" spans="2:6" ht="18.75" x14ac:dyDescent="0.25">
      <c r="B136" s="16" t="s">
        <v>3750</v>
      </c>
      <c r="C136" s="1"/>
      <c r="D136" s="1"/>
      <c r="E136" s="1"/>
      <c r="F136" s="1"/>
    </row>
    <row r="137" spans="2:6" ht="18.75" x14ac:dyDescent="0.25">
      <c r="B137" s="16" t="s">
        <v>3751</v>
      </c>
      <c r="C137" s="1"/>
      <c r="D137" s="1"/>
      <c r="E137" s="1"/>
      <c r="F137" s="1"/>
    </row>
    <row r="138" spans="2:6" ht="18.75" x14ac:dyDescent="0.25">
      <c r="B138" s="16" t="s">
        <v>3752</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3753</v>
      </c>
      <c r="C141" s="1"/>
      <c r="D141" s="1"/>
      <c r="E141" s="1"/>
      <c r="F141" s="1"/>
    </row>
    <row r="142" spans="2:6" ht="18.75" x14ac:dyDescent="0.25">
      <c r="B142" s="20" t="s">
        <v>3754</v>
      </c>
      <c r="C142" s="1"/>
      <c r="D142" s="1"/>
      <c r="E142" s="1"/>
      <c r="F142" s="1"/>
    </row>
    <row r="143" spans="2:6" ht="37.5" x14ac:dyDescent="0.25">
      <c r="B143" s="20" t="s">
        <v>3755</v>
      </c>
      <c r="C143" s="1"/>
      <c r="D143" s="1"/>
      <c r="E143" s="1"/>
      <c r="F143" s="1"/>
    </row>
    <row r="144" spans="2:6" ht="18.75" x14ac:dyDescent="0.25">
      <c r="B144" s="19"/>
      <c r="C144" s="1"/>
      <c r="D144" s="1"/>
      <c r="E144" s="1"/>
      <c r="F144" s="1"/>
    </row>
    <row r="145" spans="2:6" ht="18.75" x14ac:dyDescent="0.25">
      <c r="B145" s="16" t="s">
        <v>3756</v>
      </c>
      <c r="C145" s="1"/>
      <c r="D145" s="1"/>
      <c r="E145" s="1"/>
      <c r="F145" s="1"/>
    </row>
    <row r="146" spans="2:6" ht="18.75" x14ac:dyDescent="0.25">
      <c r="B146" s="20"/>
      <c r="C146" s="1"/>
      <c r="D146" s="1"/>
      <c r="E146" s="1"/>
      <c r="F146" s="1"/>
    </row>
    <row r="147" spans="2:6" ht="56.25" x14ac:dyDescent="0.25">
      <c r="B147" s="20" t="s">
        <v>3757</v>
      </c>
      <c r="C147" s="1"/>
      <c r="D147" s="1"/>
      <c r="E147" s="1"/>
      <c r="F147" s="1"/>
    </row>
    <row r="148" spans="2:6" ht="93.75" x14ac:dyDescent="0.25">
      <c r="B148" s="20" t="s">
        <v>3758</v>
      </c>
      <c r="C148" s="1"/>
      <c r="D148" s="1"/>
      <c r="E148" s="1"/>
      <c r="F148" s="1"/>
    </row>
    <row r="149" spans="2:6" ht="18.75" x14ac:dyDescent="0.25">
      <c r="B149" s="20"/>
      <c r="C149" s="1"/>
      <c r="D149" s="1"/>
      <c r="E149" s="1"/>
      <c r="F149" s="1"/>
    </row>
    <row r="150" spans="2:6" ht="18.75" x14ac:dyDescent="0.25">
      <c r="B150" s="16" t="s">
        <v>3759</v>
      </c>
      <c r="C150" s="1"/>
      <c r="D150" s="1"/>
      <c r="E150" s="1"/>
      <c r="F150" s="1"/>
    </row>
    <row r="151" spans="2:6" ht="18.75" x14ac:dyDescent="0.25">
      <c r="B151" s="16" t="s">
        <v>3760</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3761</v>
      </c>
      <c r="C154" s="1"/>
      <c r="D154" s="1"/>
      <c r="E154" s="1"/>
      <c r="F154" s="1"/>
    </row>
    <row r="155" spans="2:6" ht="18.75" x14ac:dyDescent="0.25">
      <c r="B155" s="20" t="s">
        <v>3762</v>
      </c>
      <c r="C155" s="1"/>
      <c r="D155" s="1"/>
      <c r="E155" s="1"/>
      <c r="F155" s="1"/>
    </row>
    <row r="156" spans="2:6" ht="37.5" x14ac:dyDescent="0.25">
      <c r="B156" s="20" t="s">
        <v>3584</v>
      </c>
      <c r="C156" s="1"/>
      <c r="D156" s="1"/>
      <c r="E156" s="1"/>
      <c r="F156" s="1"/>
    </row>
    <row r="157" spans="2:6" ht="18.75" x14ac:dyDescent="0.25">
      <c r="B157" s="20" t="s">
        <v>3763</v>
      </c>
      <c r="C157" s="1"/>
      <c r="D157" s="1"/>
      <c r="E157" s="1"/>
      <c r="F157" s="1"/>
    </row>
    <row r="158" spans="2:6" ht="56.25" x14ac:dyDescent="0.25">
      <c r="B158" s="20" t="s">
        <v>3764</v>
      </c>
      <c r="C158" s="1"/>
      <c r="D158" s="1"/>
      <c r="E158" s="1"/>
      <c r="F158" s="1"/>
    </row>
    <row r="159" spans="2:6" ht="75" x14ac:dyDescent="0.25">
      <c r="B159" s="20" t="s">
        <v>3765</v>
      </c>
      <c r="C159" s="1"/>
      <c r="D159" s="1"/>
      <c r="E159" s="1"/>
      <c r="F159" s="1"/>
    </row>
    <row r="160" spans="2:6" ht="18.75" x14ac:dyDescent="0.25">
      <c r="B160" s="20" t="s">
        <v>3585</v>
      </c>
      <c r="C160" s="1"/>
      <c r="D160" s="1"/>
      <c r="E160" s="1"/>
      <c r="F160" s="1"/>
    </row>
    <row r="161" spans="2:6" ht="75" x14ac:dyDescent="0.25">
      <c r="B161" s="20" t="s">
        <v>3766</v>
      </c>
      <c r="C161" s="1"/>
      <c r="D161" s="1"/>
      <c r="E161" s="1"/>
      <c r="F161" s="1"/>
    </row>
    <row r="162" spans="2:6" ht="37.5" x14ac:dyDescent="0.25">
      <c r="B162" s="20" t="s">
        <v>3767</v>
      </c>
      <c r="C162" s="1"/>
      <c r="D162" s="1"/>
      <c r="E162" s="1"/>
      <c r="F162" s="1"/>
    </row>
    <row r="163" spans="2:6" ht="18.75" x14ac:dyDescent="0.25">
      <c r="B163" s="20"/>
      <c r="C163" s="1"/>
      <c r="D163" s="1"/>
      <c r="E163" s="1"/>
      <c r="F163" s="1"/>
    </row>
    <row r="164" spans="2:6" ht="18.75" x14ac:dyDescent="0.25">
      <c r="B164" s="16" t="s">
        <v>3768</v>
      </c>
      <c r="C164" s="1"/>
      <c r="D164" s="1"/>
      <c r="E164" s="1"/>
      <c r="F164" s="1"/>
    </row>
    <row r="165" spans="2:6" ht="18.75" x14ac:dyDescent="0.25">
      <c r="B165" s="16" t="s">
        <v>3769</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3770</v>
      </c>
      <c r="C168" s="1"/>
      <c r="D168" s="1"/>
      <c r="E168" s="1"/>
      <c r="F168" s="1"/>
    </row>
    <row r="169" spans="2:6" ht="18.75" x14ac:dyDescent="0.25">
      <c r="B169" s="20" t="s">
        <v>3771</v>
      </c>
      <c r="C169" s="1"/>
      <c r="D169" s="1"/>
      <c r="E169" s="1"/>
      <c r="F169" s="1"/>
    </row>
    <row r="170" spans="2:6" ht="18.75" x14ac:dyDescent="0.25">
      <c r="B170" s="20" t="s">
        <v>3772</v>
      </c>
      <c r="C170" s="1"/>
      <c r="D170" s="1"/>
      <c r="E170" s="1"/>
      <c r="F170" s="1"/>
    </row>
    <row r="171" spans="2:6" ht="18.75" x14ac:dyDescent="0.25">
      <c r="B171" s="20" t="s">
        <v>3773</v>
      </c>
      <c r="C171" s="1"/>
      <c r="D171" s="1"/>
      <c r="E171" s="1"/>
      <c r="F171" s="1"/>
    </row>
    <row r="172" spans="2:6" ht="18.75" x14ac:dyDescent="0.25">
      <c r="B172" s="20" t="s">
        <v>3774</v>
      </c>
      <c r="C172" s="1"/>
      <c r="D172" s="1"/>
      <c r="E172" s="1"/>
      <c r="F172" s="1"/>
    </row>
    <row r="173" spans="2:6" ht="37.5" x14ac:dyDescent="0.25">
      <c r="B173" s="20" t="s">
        <v>3775</v>
      </c>
      <c r="C173" s="1"/>
      <c r="D173" s="1"/>
      <c r="E173" s="1"/>
      <c r="F173" s="1"/>
    </row>
    <row r="174" spans="2:6" ht="18.75" x14ac:dyDescent="0.25">
      <c r="B174" s="20" t="s">
        <v>3776</v>
      </c>
      <c r="C174" s="1"/>
      <c r="D174" s="1"/>
      <c r="E174" s="1"/>
      <c r="F174" s="1"/>
    </row>
    <row r="175" spans="2:6" ht="37.5" x14ac:dyDescent="0.25">
      <c r="B175" s="20" t="s">
        <v>3777</v>
      </c>
      <c r="C175" s="1"/>
      <c r="D175" s="1"/>
      <c r="E175" s="1"/>
      <c r="F175" s="1"/>
    </row>
    <row r="176" spans="2:6" ht="112.5" x14ac:dyDescent="0.25">
      <c r="B176" s="20" t="s">
        <v>3778</v>
      </c>
      <c r="C176" s="1"/>
      <c r="D176" s="1"/>
      <c r="E176" s="1"/>
      <c r="F176" s="1"/>
    </row>
    <row r="177" spans="2:6" ht="18.75" x14ac:dyDescent="0.25">
      <c r="B177" s="20" t="s">
        <v>3586</v>
      </c>
      <c r="C177" s="1"/>
      <c r="D177" s="1"/>
      <c r="E177" s="1"/>
      <c r="F177" s="1"/>
    </row>
    <row r="178" spans="2:6" ht="56.25" x14ac:dyDescent="0.25">
      <c r="B178" s="20" t="s">
        <v>3779</v>
      </c>
      <c r="C178" s="1"/>
      <c r="D178" s="1"/>
      <c r="E178" s="1"/>
      <c r="F178" s="1"/>
    </row>
    <row r="179" spans="2:6" ht="37.5" x14ac:dyDescent="0.25">
      <c r="B179" s="20" t="s">
        <v>3780</v>
      </c>
      <c r="C179" s="1"/>
      <c r="D179" s="1"/>
      <c r="E179" s="1"/>
      <c r="F179" s="1"/>
    </row>
    <row r="180" spans="2:6" ht="18.75" x14ac:dyDescent="0.25">
      <c r="B180" s="184"/>
      <c r="C180" s="1"/>
      <c r="D180" s="1"/>
      <c r="E180" s="1"/>
      <c r="F180" s="1"/>
    </row>
    <row r="181" spans="2:6" ht="37.5" x14ac:dyDescent="0.25">
      <c r="B181" s="16" t="s">
        <v>3781</v>
      </c>
      <c r="C181" s="1"/>
      <c r="D181" s="1"/>
      <c r="E181" s="1"/>
      <c r="F181" s="1"/>
    </row>
    <row r="182" spans="2:6" ht="18.75" x14ac:dyDescent="0.25">
      <c r="B182" s="16" t="s">
        <v>3782</v>
      </c>
      <c r="C182" s="1"/>
      <c r="D182" s="1"/>
      <c r="E182" s="1"/>
      <c r="F182" s="1"/>
    </row>
    <row r="183" spans="2:6" ht="18.75" x14ac:dyDescent="0.25">
      <c r="B183" s="20"/>
      <c r="C183" s="1"/>
      <c r="D183" s="1"/>
      <c r="E183" s="1"/>
      <c r="F183" s="1"/>
    </row>
    <row r="184" spans="2:6" ht="37.5" x14ac:dyDescent="0.25">
      <c r="B184" s="20" t="s">
        <v>3783</v>
      </c>
      <c r="C184" s="1"/>
      <c r="D184" s="1"/>
      <c r="E184" s="1"/>
      <c r="F184" s="1"/>
    </row>
    <row r="185" spans="2:6" ht="18.75" x14ac:dyDescent="0.25">
      <c r="B185" s="19"/>
      <c r="C185" s="1"/>
      <c r="D185" s="1"/>
      <c r="E185" s="1"/>
      <c r="F185" s="1"/>
    </row>
    <row r="186" spans="2:6" ht="18.75" x14ac:dyDescent="0.25">
      <c r="B186" s="16" t="s">
        <v>3784</v>
      </c>
      <c r="C186" s="1"/>
      <c r="D186" s="1"/>
      <c r="E186" s="1"/>
      <c r="F186" s="1"/>
    </row>
    <row r="187" spans="2:6" ht="18.75" x14ac:dyDescent="0.25">
      <c r="B187" s="16" t="s">
        <v>3785</v>
      </c>
      <c r="C187" s="1"/>
      <c r="D187" s="1"/>
      <c r="E187" s="1"/>
      <c r="F187" s="1"/>
    </row>
    <row r="188" spans="2:6" ht="18.75" x14ac:dyDescent="0.25">
      <c r="B188" s="16" t="s">
        <v>3786</v>
      </c>
      <c r="C188" s="1"/>
      <c r="D188" s="1"/>
      <c r="E188" s="1"/>
      <c r="F188" s="1"/>
    </row>
    <row r="189" spans="2:6" ht="18.75" x14ac:dyDescent="0.25">
      <c r="B189" s="22"/>
      <c r="C189" s="1"/>
      <c r="D189" s="1"/>
      <c r="E189" s="1"/>
      <c r="F189" s="1"/>
    </row>
    <row r="190" spans="2:6" ht="37.5" x14ac:dyDescent="0.25">
      <c r="B190" s="20" t="s">
        <v>3787</v>
      </c>
      <c r="C190" s="1"/>
      <c r="D190" s="1"/>
      <c r="E190" s="1"/>
      <c r="F190" s="1"/>
    </row>
    <row r="191" spans="2:6" ht="93.75" x14ac:dyDescent="0.25">
      <c r="B191" s="20" t="s">
        <v>3587</v>
      </c>
      <c r="C191" s="1"/>
      <c r="D191" s="1"/>
      <c r="E191" s="1"/>
      <c r="F191" s="1"/>
    </row>
    <row r="192" spans="2:6" ht="56.25" x14ac:dyDescent="0.25">
      <c r="B192" s="20" t="s">
        <v>3788</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3789</v>
      </c>
      <c r="C195" s="1"/>
      <c r="D195" s="1"/>
      <c r="E195" s="1"/>
      <c r="F195" s="1"/>
    </row>
    <row r="196" spans="2:6" ht="18.75" x14ac:dyDescent="0.25">
      <c r="B196" s="16" t="s">
        <v>3790</v>
      </c>
      <c r="C196" s="1"/>
      <c r="D196" s="1"/>
      <c r="E196" s="1"/>
      <c r="F196" s="1"/>
    </row>
    <row r="197" spans="2:6" ht="18.75" x14ac:dyDescent="0.25">
      <c r="B197" s="16" t="s">
        <v>3791</v>
      </c>
      <c r="C197" s="1"/>
      <c r="D197" s="1"/>
      <c r="E197" s="1"/>
      <c r="F197" s="1"/>
    </row>
    <row r="198" spans="2:6" x14ac:dyDescent="0.25">
      <c r="B198" s="199"/>
      <c r="C198" s="1"/>
      <c r="D198" s="1"/>
      <c r="E198" s="1"/>
      <c r="F198" s="1"/>
    </row>
    <row r="199" spans="2:6" ht="37.5" x14ac:dyDescent="0.25">
      <c r="B199" s="20" t="s">
        <v>3792</v>
      </c>
      <c r="C199" s="1"/>
      <c r="D199" s="1"/>
      <c r="E199" s="1"/>
      <c r="F199" s="1"/>
    </row>
    <row r="200" spans="2:6" ht="18.75" x14ac:dyDescent="0.25">
      <c r="B200" s="191"/>
      <c r="C200" s="1"/>
      <c r="D200" s="1"/>
      <c r="E200" s="1"/>
      <c r="F200" s="1"/>
    </row>
    <row r="201" spans="2:6" ht="18.75" x14ac:dyDescent="0.25">
      <c r="B201" s="16" t="s">
        <v>3793</v>
      </c>
      <c r="C201" s="1"/>
      <c r="D201" s="1"/>
      <c r="E201" s="1"/>
      <c r="F201" s="1"/>
    </row>
    <row r="202" spans="2:6" ht="18.75" x14ac:dyDescent="0.25">
      <c r="B202" s="16" t="s">
        <v>3794</v>
      </c>
      <c r="C202" s="1"/>
      <c r="D202" s="1"/>
      <c r="E202" s="1"/>
      <c r="F202" s="1"/>
    </row>
    <row r="203" spans="2:6" ht="18.75" x14ac:dyDescent="0.25">
      <c r="B203" s="16" t="s">
        <v>3795</v>
      </c>
      <c r="C203" s="1"/>
      <c r="D203" s="1"/>
      <c r="E203" s="1"/>
      <c r="F203" s="1"/>
    </row>
    <row r="204" spans="2:6" ht="18.75" x14ac:dyDescent="0.25">
      <c r="B204" s="16" t="s">
        <v>3796</v>
      </c>
      <c r="C204" s="1"/>
      <c r="D204" s="1"/>
      <c r="E204" s="1"/>
      <c r="F204" s="1"/>
    </row>
    <row r="205" spans="2:6" ht="18.75" x14ac:dyDescent="0.25">
      <c r="B205" s="16" t="s">
        <v>3797</v>
      </c>
      <c r="C205" s="1"/>
      <c r="D205" s="1"/>
      <c r="E205" s="1"/>
      <c r="F205" s="1"/>
    </row>
    <row r="206" spans="2:6" x14ac:dyDescent="0.25">
      <c r="B206" s="199"/>
      <c r="C206" s="1"/>
      <c r="D206" s="1"/>
      <c r="E206" s="1"/>
      <c r="F206" s="1"/>
    </row>
    <row r="207" spans="2:6" ht="56.25" x14ac:dyDescent="0.25">
      <c r="B207" s="20" t="s">
        <v>3798</v>
      </c>
      <c r="C207" s="1"/>
      <c r="D207" s="1"/>
      <c r="E207" s="1"/>
      <c r="F207" s="1"/>
    </row>
    <row r="208" spans="2:6" ht="18.75" x14ac:dyDescent="0.25">
      <c r="B208" s="22"/>
      <c r="C208" s="1"/>
      <c r="D208" s="1"/>
      <c r="E208" s="1"/>
      <c r="F208" s="1"/>
    </row>
    <row r="209" spans="2:6" ht="37.5" x14ac:dyDescent="0.25">
      <c r="B209" s="16" t="s">
        <v>3799</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3800</v>
      </c>
      <c r="C212" s="1"/>
      <c r="D212" s="1"/>
      <c r="E212" s="1"/>
      <c r="F212" s="1"/>
    </row>
    <row r="213" spans="2:6" ht="56.25" x14ac:dyDescent="0.25">
      <c r="B213" s="20" t="s">
        <v>3801</v>
      </c>
      <c r="C213" s="1"/>
      <c r="D213" s="1"/>
      <c r="E213" s="1"/>
      <c r="F213" s="1"/>
    </row>
    <row r="214" spans="2:6" ht="37.5" x14ac:dyDescent="0.25">
      <c r="B214" s="20" t="s">
        <v>3802</v>
      </c>
      <c r="C214" s="1"/>
      <c r="D214" s="1"/>
      <c r="E214" s="1"/>
      <c r="F214" s="1"/>
    </row>
    <row r="215" spans="2:6" ht="18.75" x14ac:dyDescent="0.25">
      <c r="B215" s="19"/>
      <c r="C215" s="1"/>
      <c r="D215" s="1"/>
      <c r="E215" s="1"/>
      <c r="F215" s="1"/>
    </row>
    <row r="216" spans="2:6" ht="18.75" x14ac:dyDescent="0.25">
      <c r="B216" s="16" t="s">
        <v>3803</v>
      </c>
      <c r="C216" s="1"/>
      <c r="D216" s="1"/>
      <c r="E216" s="1"/>
      <c r="F216" s="1"/>
    </row>
    <row r="217" spans="2:6" ht="37.5" x14ac:dyDescent="0.25">
      <c r="B217" s="16" t="s">
        <v>3804</v>
      </c>
      <c r="C217" s="1"/>
      <c r="D217" s="1"/>
      <c r="E217" s="1"/>
      <c r="F217" s="1"/>
    </row>
    <row r="218" spans="2:6" ht="37.5" x14ac:dyDescent="0.25">
      <c r="B218" s="16" t="s">
        <v>3805</v>
      </c>
      <c r="C218" s="1"/>
      <c r="D218" s="1"/>
      <c r="E218" s="1"/>
      <c r="F218" s="1"/>
    </row>
    <row r="219" spans="2:6" x14ac:dyDescent="0.25">
      <c r="B219" s="66" t="s">
        <v>3806</v>
      </c>
      <c r="C219" s="1"/>
      <c r="D219" s="1"/>
      <c r="E219" s="1"/>
      <c r="F219" s="1"/>
    </row>
    <row r="220" spans="2:6" ht="18.75" x14ac:dyDescent="0.25">
      <c r="B220" s="22"/>
      <c r="C220" s="1"/>
      <c r="D220" s="1"/>
      <c r="E220" s="1"/>
      <c r="F220" s="1"/>
    </row>
    <row r="221" spans="2:6" ht="37.5" x14ac:dyDescent="0.25">
      <c r="B221" s="20" t="s">
        <v>3807</v>
      </c>
      <c r="C221" s="1"/>
      <c r="D221" s="1"/>
      <c r="E221" s="1"/>
      <c r="F221" s="1"/>
    </row>
    <row r="222" spans="2:6" ht="37.5" x14ac:dyDescent="0.25">
      <c r="B222" s="20" t="s">
        <v>3808</v>
      </c>
      <c r="C222" s="1"/>
      <c r="D222" s="1"/>
      <c r="E222" s="1"/>
      <c r="F222" s="1"/>
    </row>
    <row r="223" spans="2:6" ht="56.25" x14ac:dyDescent="0.25">
      <c r="B223" s="20" t="s">
        <v>3809</v>
      </c>
      <c r="C223" s="1"/>
      <c r="D223" s="1"/>
      <c r="E223" s="1"/>
      <c r="F223" s="1"/>
    </row>
    <row r="224" spans="2:6" ht="56.25" x14ac:dyDescent="0.25">
      <c r="B224" s="20" t="s">
        <v>3810</v>
      </c>
      <c r="C224" s="1"/>
      <c r="D224" s="1"/>
      <c r="E224" s="1"/>
      <c r="F224" s="1"/>
    </row>
    <row r="225" spans="2:6" ht="37.5" x14ac:dyDescent="0.25">
      <c r="B225" s="20" t="s">
        <v>3589</v>
      </c>
      <c r="C225" s="1"/>
      <c r="D225" s="1"/>
      <c r="E225" s="1"/>
      <c r="F225" s="1"/>
    </row>
    <row r="226" spans="2:6" ht="56.25" x14ac:dyDescent="0.25">
      <c r="B226" s="20" t="s">
        <v>3811</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3812</v>
      </c>
      <c r="C230" s="1"/>
      <c r="D230" s="1"/>
      <c r="E230" s="1"/>
      <c r="F230" s="1"/>
    </row>
    <row r="231" spans="2:6" ht="37.5" x14ac:dyDescent="0.25">
      <c r="B231" s="20" t="s">
        <v>3813</v>
      </c>
      <c r="C231" s="1"/>
      <c r="D231" s="1"/>
      <c r="E231" s="1"/>
      <c r="F231" s="1"/>
    </row>
    <row r="232" spans="2:6" ht="112.5" x14ac:dyDescent="0.25">
      <c r="B232" s="20" t="s">
        <v>3593</v>
      </c>
      <c r="C232" s="1"/>
      <c r="D232" s="1"/>
      <c r="E232" s="1"/>
      <c r="F232" s="1"/>
    </row>
    <row r="233" spans="2:6" ht="75" x14ac:dyDescent="0.25">
      <c r="B233" s="20" t="s">
        <v>3814</v>
      </c>
      <c r="C233" s="1"/>
      <c r="D233" s="1"/>
      <c r="E233" s="1"/>
      <c r="F233" s="1"/>
    </row>
    <row r="234" spans="2:6" ht="37.5" x14ac:dyDescent="0.25">
      <c r="B234" s="20" t="s">
        <v>3815</v>
      </c>
      <c r="C234" s="119"/>
      <c r="D234" s="1"/>
      <c r="E234" s="1"/>
      <c r="F234" s="1"/>
    </row>
    <row r="235" spans="2:6" ht="37.5" x14ac:dyDescent="0.25">
      <c r="B235" s="20" t="s">
        <v>3816</v>
      </c>
      <c r="C235" s="1"/>
      <c r="D235" s="1"/>
      <c r="E235" s="1"/>
      <c r="F235" s="1"/>
    </row>
    <row r="236" spans="2:6" ht="18.75" x14ac:dyDescent="0.25">
      <c r="B236" s="20" t="s">
        <v>3594</v>
      </c>
      <c r="C236" s="1"/>
      <c r="D236" s="1"/>
      <c r="E236" s="1"/>
      <c r="F236" s="1"/>
    </row>
    <row r="237" spans="2:6" ht="112.5" x14ac:dyDescent="0.25">
      <c r="B237" s="20" t="s">
        <v>3817</v>
      </c>
      <c r="C237" s="1"/>
      <c r="D237" s="1"/>
      <c r="E237" s="1"/>
      <c r="F237" s="1"/>
    </row>
    <row r="238" spans="2:6" ht="37.5" x14ac:dyDescent="0.25">
      <c r="B238" s="20" t="s">
        <v>3818</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3819</v>
      </c>
      <c r="C245" s="1"/>
      <c r="D245" s="1"/>
      <c r="E245" s="1"/>
      <c r="F245" s="1"/>
    </row>
    <row r="246" spans="2:6" ht="56.25" x14ac:dyDescent="0.25">
      <c r="B246" s="20" t="s">
        <v>3820</v>
      </c>
      <c r="C246" s="1"/>
      <c r="D246" s="1"/>
      <c r="E246" s="1"/>
      <c r="F246" s="1"/>
    </row>
    <row r="247" spans="2:6" ht="56.25" x14ac:dyDescent="0.25">
      <c r="B247" s="20" t="s">
        <v>3821</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3822</v>
      </c>
      <c r="C251" s="1"/>
      <c r="D251" s="1"/>
      <c r="E251" s="1"/>
      <c r="F251" s="1"/>
    </row>
    <row r="252" spans="2:6" ht="18.75" x14ac:dyDescent="0.25">
      <c r="B252" s="16" t="s">
        <v>3823</v>
      </c>
      <c r="C252" s="1"/>
      <c r="D252" s="1"/>
      <c r="E252" s="1"/>
      <c r="F252" s="1"/>
    </row>
    <row r="253" spans="2:6" ht="18.75" x14ac:dyDescent="0.25">
      <c r="B253" s="16" t="s">
        <v>3824</v>
      </c>
      <c r="C253" s="1"/>
      <c r="D253" s="1"/>
      <c r="E253" s="1"/>
      <c r="F253" s="1"/>
    </row>
    <row r="254" spans="2:6" ht="18.75" x14ac:dyDescent="0.25">
      <c r="B254" s="16" t="s">
        <v>3825</v>
      </c>
      <c r="C254" s="1"/>
      <c r="D254" s="1"/>
      <c r="E254" s="1"/>
      <c r="F254" s="1"/>
    </row>
    <row r="255" spans="2:6" ht="56.25" x14ac:dyDescent="0.25">
      <c r="B255" s="16" t="s">
        <v>3826</v>
      </c>
      <c r="C255" s="1"/>
      <c r="D255" s="1"/>
      <c r="E255" s="1"/>
      <c r="F255" s="1"/>
    </row>
    <row r="256" spans="2:6" ht="18.75" x14ac:dyDescent="0.25">
      <c r="B256" s="184"/>
      <c r="C256" s="1"/>
      <c r="D256" s="1"/>
      <c r="E256" s="1"/>
      <c r="F256" s="1"/>
    </row>
    <row r="257" spans="2:6" ht="18.75" x14ac:dyDescent="0.25">
      <c r="B257" s="20" t="s">
        <v>3827</v>
      </c>
      <c r="C257" s="1"/>
      <c r="D257" s="1"/>
      <c r="E257" s="1"/>
      <c r="F257" s="1"/>
    </row>
    <row r="258" spans="2:6" ht="75" x14ac:dyDescent="0.25">
      <c r="B258" s="20" t="s">
        <v>3828</v>
      </c>
      <c r="C258" s="1"/>
      <c r="D258" s="1"/>
      <c r="E258" s="1"/>
      <c r="F258" s="1"/>
    </row>
    <row r="259" spans="2:6" ht="37.5" x14ac:dyDescent="0.25">
      <c r="B259" s="20" t="s">
        <v>3829</v>
      </c>
      <c r="C259" s="1"/>
      <c r="D259" s="1"/>
      <c r="E259" s="1"/>
      <c r="F259" s="1"/>
    </row>
    <row r="260" spans="2:6" ht="37.5" x14ac:dyDescent="0.25">
      <c r="B260" s="20" t="s">
        <v>3830</v>
      </c>
      <c r="C260" s="1"/>
      <c r="D260" s="1"/>
      <c r="E260" s="1"/>
      <c r="F260" s="1"/>
    </row>
    <row r="261" spans="2:6" ht="18.75" x14ac:dyDescent="0.25">
      <c r="B261" s="20" t="s">
        <v>3831</v>
      </c>
      <c r="C261" s="1"/>
      <c r="D261" s="1"/>
      <c r="E261" s="1"/>
      <c r="F261" s="1"/>
    </row>
    <row r="262" spans="2:6" ht="18.75" x14ac:dyDescent="0.25">
      <c r="B262" s="20" t="s">
        <v>3603</v>
      </c>
      <c r="C262" s="1"/>
      <c r="D262" s="1"/>
      <c r="E262" s="1"/>
      <c r="F262" s="1"/>
    </row>
    <row r="263" spans="2:6" ht="37.5" x14ac:dyDescent="0.25">
      <c r="B263" s="20" t="s">
        <v>3832</v>
      </c>
      <c r="C263" s="1"/>
      <c r="D263" s="1"/>
      <c r="E263" s="1"/>
      <c r="F263" s="1"/>
    </row>
    <row r="264" spans="2:6" ht="37.5" x14ac:dyDescent="0.25">
      <c r="B264" s="20" t="s">
        <v>3833</v>
      </c>
      <c r="C264" s="1"/>
      <c r="D264" s="1"/>
      <c r="E264" s="1"/>
      <c r="F264" s="1"/>
    </row>
    <row r="265" spans="2:6" ht="18.75" x14ac:dyDescent="0.25">
      <c r="B265" s="20"/>
      <c r="C265" s="1"/>
      <c r="D265" s="1"/>
      <c r="E265" s="1"/>
      <c r="F265" s="1"/>
    </row>
    <row r="266" spans="2:6" ht="18.75" x14ac:dyDescent="0.25">
      <c r="B266" s="16" t="s">
        <v>3834</v>
      </c>
      <c r="C266" s="1"/>
      <c r="D266" s="1"/>
      <c r="E266" s="1"/>
      <c r="F266" s="1"/>
    </row>
    <row r="267" spans="2:6" ht="18.75" x14ac:dyDescent="0.25">
      <c r="B267" s="16" t="s">
        <v>3835</v>
      </c>
      <c r="C267" s="1"/>
      <c r="D267" s="1"/>
      <c r="E267" s="1"/>
      <c r="F267" s="1"/>
    </row>
    <row r="268" spans="2:6" ht="37.5" x14ac:dyDescent="0.25">
      <c r="B268" s="16" t="s">
        <v>3836</v>
      </c>
      <c r="C268" s="1"/>
      <c r="D268" s="1"/>
      <c r="E268" s="1"/>
      <c r="F268" s="1"/>
    </row>
    <row r="269" spans="2:6" ht="18.75" x14ac:dyDescent="0.25">
      <c r="B269" s="16" t="s">
        <v>3837</v>
      </c>
      <c r="C269" s="1"/>
      <c r="D269" s="1"/>
      <c r="E269" s="1"/>
      <c r="F269" s="1"/>
    </row>
    <row r="270" spans="2:6" ht="18.75" x14ac:dyDescent="0.25">
      <c r="B270" s="19"/>
      <c r="C270" s="1"/>
      <c r="D270" s="1"/>
      <c r="E270" s="1"/>
      <c r="F270" s="1"/>
    </row>
    <row r="271" spans="2:6" ht="56.25" x14ac:dyDescent="0.25">
      <c r="B271" s="20" t="s">
        <v>3838</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3839</v>
      </c>
      <c r="C274" s="1"/>
      <c r="D274" s="1"/>
      <c r="E274" s="1"/>
      <c r="F274" s="1"/>
    </row>
    <row r="275" spans="2:6" ht="75" x14ac:dyDescent="0.25">
      <c r="B275" s="20" t="s">
        <v>3606</v>
      </c>
      <c r="C275" s="1"/>
      <c r="D275" s="1"/>
      <c r="E275" s="1"/>
      <c r="F275" s="1"/>
    </row>
    <row r="276" spans="2:6" ht="37.5" x14ac:dyDescent="0.25">
      <c r="B276" s="20" t="s">
        <v>3840</v>
      </c>
      <c r="C276" s="1"/>
      <c r="D276" s="1"/>
      <c r="E276" s="1"/>
      <c r="F276" s="1"/>
    </row>
    <row r="277" spans="2:6" ht="37.5" x14ac:dyDescent="0.25">
      <c r="B277" s="20" t="s">
        <v>3841</v>
      </c>
      <c r="C277" s="1"/>
      <c r="D277" s="1"/>
      <c r="E277" s="1"/>
      <c r="F277" s="1"/>
    </row>
    <row r="278" spans="2:6" ht="93.75" x14ac:dyDescent="0.25">
      <c r="B278" s="20" t="s">
        <v>3842</v>
      </c>
      <c r="C278" s="1"/>
      <c r="D278" s="1"/>
      <c r="E278" s="1"/>
      <c r="F278" s="1"/>
    </row>
    <row r="279" spans="2:6" ht="56.25" x14ac:dyDescent="0.25">
      <c r="B279" s="20" t="s">
        <v>3843</v>
      </c>
      <c r="C279" s="1"/>
      <c r="D279" s="1"/>
      <c r="E279" s="1"/>
      <c r="F279" s="1"/>
    </row>
    <row r="280" spans="2:6" ht="37.5" x14ac:dyDescent="0.25">
      <c r="B280" s="20" t="s">
        <v>3844</v>
      </c>
      <c r="C280" s="1"/>
      <c r="D280" s="1"/>
      <c r="E280" s="1"/>
      <c r="F280" s="1"/>
    </row>
    <row r="281" spans="2:6" ht="37.5" x14ac:dyDescent="0.25">
      <c r="B281" s="20" t="s">
        <v>3845</v>
      </c>
      <c r="C281" s="1"/>
      <c r="D281" s="1"/>
      <c r="E281" s="1"/>
      <c r="F281" s="1"/>
    </row>
    <row r="282" spans="2:6" ht="37.5" x14ac:dyDescent="0.25">
      <c r="B282" s="20" t="s">
        <v>3607</v>
      </c>
      <c r="C282" s="1"/>
      <c r="D282" s="1"/>
      <c r="E282" s="1"/>
      <c r="F282" s="1"/>
    </row>
    <row r="283" spans="2:6" ht="56.25" x14ac:dyDescent="0.25">
      <c r="B283" s="20" t="s">
        <v>3846</v>
      </c>
      <c r="C283" s="1"/>
      <c r="D283" s="1"/>
      <c r="E283" s="1"/>
      <c r="F283" s="1"/>
    </row>
    <row r="284" spans="2:6" ht="37.5" x14ac:dyDescent="0.25">
      <c r="B284" s="20" t="s">
        <v>3847</v>
      </c>
      <c r="C284" s="1"/>
      <c r="D284" s="1"/>
      <c r="E284" s="1"/>
      <c r="F284" s="1"/>
    </row>
    <row r="285" spans="2:6" ht="75" x14ac:dyDescent="0.25">
      <c r="B285" s="20" t="s">
        <v>3848</v>
      </c>
      <c r="C285" s="1"/>
      <c r="D285" s="1"/>
      <c r="E285" s="1"/>
      <c r="F285" s="1"/>
    </row>
    <row r="286" spans="2:6" ht="37.5" x14ac:dyDescent="0.25">
      <c r="B286" s="20" t="s">
        <v>3849</v>
      </c>
      <c r="C286" s="1"/>
      <c r="D286" s="1"/>
      <c r="E286" s="1"/>
      <c r="F286" s="1"/>
    </row>
    <row r="287" spans="2:6" ht="37.5" x14ac:dyDescent="0.25">
      <c r="B287" s="20" t="s">
        <v>3850</v>
      </c>
      <c r="C287" s="1"/>
      <c r="D287" s="1"/>
      <c r="E287" s="1"/>
      <c r="F287" s="1"/>
    </row>
    <row r="288" spans="2:6" ht="75" x14ac:dyDescent="0.25">
      <c r="B288" s="20" t="s">
        <v>3851</v>
      </c>
      <c r="C288" s="1"/>
      <c r="D288" s="1"/>
      <c r="E288" s="1"/>
      <c r="F288" s="1"/>
    </row>
    <row r="289" spans="2:6" ht="93.75" x14ac:dyDescent="0.25">
      <c r="B289" s="20" t="s">
        <v>3852</v>
      </c>
      <c r="C289" s="1"/>
      <c r="D289" s="1"/>
      <c r="E289" s="1"/>
      <c r="F289" s="1"/>
    </row>
    <row r="290" spans="2:6" ht="93.75" x14ac:dyDescent="0.25">
      <c r="B290" s="20" t="s">
        <v>3853</v>
      </c>
      <c r="C290" s="1"/>
      <c r="D290" s="1"/>
      <c r="E290" s="1"/>
      <c r="F290" s="1"/>
    </row>
    <row r="291" spans="2:6" ht="18.75" x14ac:dyDescent="0.25">
      <c r="B291" s="19"/>
      <c r="C291" s="1"/>
      <c r="D291" s="1"/>
      <c r="E291" s="1"/>
      <c r="F291" s="1"/>
    </row>
    <row r="292" spans="2:6" ht="18.75" x14ac:dyDescent="0.25">
      <c r="B292" s="16" t="s">
        <v>3854</v>
      </c>
      <c r="C292" s="1"/>
      <c r="D292" s="1"/>
      <c r="E292" s="1"/>
      <c r="F292" s="1"/>
    </row>
    <row r="293" spans="2:6" ht="18.75" x14ac:dyDescent="0.25">
      <c r="B293" s="16" t="s">
        <v>3855</v>
      </c>
      <c r="C293" s="1"/>
      <c r="D293" s="1"/>
      <c r="E293" s="1"/>
      <c r="F293" s="1"/>
    </row>
    <row r="294" spans="2:6" ht="56.25" x14ac:dyDescent="0.25">
      <c r="B294" s="16" t="s">
        <v>3856</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3857</v>
      </c>
      <c r="C297" s="1"/>
      <c r="D297" s="1"/>
      <c r="E297" s="1"/>
      <c r="F297" s="1"/>
    </row>
    <row r="298" spans="2:6" ht="18.75" x14ac:dyDescent="0.25">
      <c r="B298" s="16" t="s">
        <v>3858</v>
      </c>
      <c r="C298" s="20"/>
      <c r="D298" s="1"/>
      <c r="E298" s="1"/>
      <c r="F298" s="1"/>
    </row>
    <row r="299" spans="2:6" x14ac:dyDescent="0.25">
      <c r="B299" s="200"/>
      <c r="C299" s="1"/>
      <c r="D299" s="1"/>
      <c r="E299" s="1"/>
      <c r="F299" s="1"/>
    </row>
    <row r="300" spans="2:6" ht="37.5" x14ac:dyDescent="0.25">
      <c r="B300" s="20" t="s">
        <v>3859</v>
      </c>
      <c r="C300" s="1"/>
      <c r="D300" s="1"/>
      <c r="E300" s="1"/>
      <c r="F300" s="1"/>
    </row>
    <row r="301" spans="2:6" ht="37.5" x14ac:dyDescent="0.25">
      <c r="B301" s="20" t="s">
        <v>3608</v>
      </c>
      <c r="C301" s="20"/>
      <c r="D301" s="1"/>
      <c r="E301" s="1"/>
      <c r="F301" s="1"/>
    </row>
    <row r="302" spans="2:6" ht="37.5" x14ac:dyDescent="0.25">
      <c r="B302" s="20" t="s">
        <v>3609</v>
      </c>
      <c r="C302" s="1"/>
      <c r="D302" s="1"/>
      <c r="E302" s="1"/>
      <c r="F302" s="1"/>
    </row>
    <row r="303" spans="2:6" ht="37.5" x14ac:dyDescent="0.25">
      <c r="B303" s="20" t="s">
        <v>3860</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3861</v>
      </c>
      <c r="C307" s="1"/>
      <c r="D307" s="1"/>
      <c r="E307" s="1"/>
      <c r="F307" s="1"/>
    </row>
    <row r="308" spans="2:6" ht="18.75" x14ac:dyDescent="0.25">
      <c r="B308" s="20" t="s">
        <v>3862</v>
      </c>
      <c r="C308" s="1"/>
      <c r="D308" s="1"/>
      <c r="E308" s="1"/>
      <c r="F308" s="1"/>
    </row>
    <row r="309" spans="2:6" ht="37.5" x14ac:dyDescent="0.25">
      <c r="B309" s="20" t="s">
        <v>3863</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3864</v>
      </c>
      <c r="C312" s="1"/>
      <c r="D312" s="1"/>
      <c r="E312" s="1"/>
      <c r="F312" s="1"/>
    </row>
    <row r="313" spans="2:6" ht="18.75" x14ac:dyDescent="0.25">
      <c r="B313" s="16" t="s">
        <v>3858</v>
      </c>
      <c r="C313" s="1"/>
      <c r="D313" s="1"/>
      <c r="E313" s="1"/>
      <c r="F313" s="1"/>
    </row>
    <row r="314" spans="2:6" ht="18.75" x14ac:dyDescent="0.25">
      <c r="B314" s="16"/>
      <c r="C314" s="1"/>
      <c r="D314" s="1"/>
      <c r="E314" s="1"/>
      <c r="F314" s="1"/>
    </row>
    <row r="315" spans="2:6" ht="37.5" x14ac:dyDescent="0.25">
      <c r="B315" s="20" t="s">
        <v>3865</v>
      </c>
      <c r="C315" s="1"/>
      <c r="D315" s="1"/>
      <c r="E315" s="1"/>
      <c r="F315" s="1"/>
    </row>
    <row r="316" spans="2:6" ht="75" x14ac:dyDescent="0.25">
      <c r="B316" s="20" t="s">
        <v>3866</v>
      </c>
      <c r="C316" s="1"/>
      <c r="D316" s="1"/>
      <c r="E316" s="1"/>
      <c r="F316" s="1"/>
    </row>
    <row r="317" spans="2:6" ht="18.75" x14ac:dyDescent="0.25">
      <c r="B317" s="20" t="s">
        <v>3867</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3868</v>
      </c>
      <c r="C321" s="1"/>
      <c r="D321" s="1"/>
      <c r="E321" s="1"/>
      <c r="F321" s="1"/>
    </row>
    <row r="322" spans="2:6" ht="37.5" x14ac:dyDescent="0.25">
      <c r="B322" s="20" t="s">
        <v>3869</v>
      </c>
      <c r="C322" s="1"/>
      <c r="D322" s="1"/>
      <c r="E322" s="1"/>
      <c r="F322" s="1"/>
    </row>
    <row r="323" spans="2:6" ht="18.75" x14ac:dyDescent="0.25">
      <c r="B323" s="20" t="s">
        <v>3870</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3871</v>
      </c>
      <c r="C327" s="20"/>
      <c r="D327" s="20"/>
      <c r="E327" s="20"/>
      <c r="F327" s="20"/>
    </row>
    <row r="328" spans="2:6" ht="18.75" x14ac:dyDescent="0.25">
      <c r="B328" s="20" t="s">
        <v>3872</v>
      </c>
      <c r="C328" s="1"/>
      <c r="D328" s="1"/>
      <c r="E328" s="1"/>
      <c r="F328" s="1"/>
    </row>
    <row r="329" spans="2:6" ht="37.5" x14ac:dyDescent="0.25">
      <c r="B329" s="20" t="s">
        <v>3873</v>
      </c>
      <c r="C329" s="20"/>
      <c r="D329" s="20"/>
      <c r="E329" s="20"/>
      <c r="F329" s="20"/>
    </row>
    <row r="330" spans="2:6" ht="18.75" x14ac:dyDescent="0.25">
      <c r="B330" s="20" t="s">
        <v>3874</v>
      </c>
      <c r="C330" s="20"/>
      <c r="D330" s="20"/>
      <c r="E330" s="20"/>
      <c r="F330" s="20"/>
    </row>
    <row r="331" spans="2:6" ht="56.25" x14ac:dyDescent="0.25">
      <c r="B331" s="20" t="s">
        <v>3875</v>
      </c>
      <c r="C331" s="1"/>
      <c r="D331" s="1"/>
      <c r="E331" s="1"/>
      <c r="F331" s="1"/>
    </row>
    <row r="332" spans="2:6" ht="37.5" x14ac:dyDescent="0.25">
      <c r="B332" s="20" t="s">
        <v>3876</v>
      </c>
      <c r="C332" s="1"/>
      <c r="D332" s="1"/>
      <c r="E332" s="1"/>
      <c r="F332" s="1"/>
    </row>
    <row r="333" spans="2:6" ht="18.75" x14ac:dyDescent="0.25">
      <c r="B333" s="20" t="s">
        <v>3877</v>
      </c>
      <c r="C333" s="1"/>
      <c r="D333" s="1"/>
      <c r="E333" s="1"/>
      <c r="F333" s="1"/>
    </row>
    <row r="334" spans="2:6" ht="18.75" x14ac:dyDescent="0.25">
      <c r="B334" s="20" t="s">
        <v>3878</v>
      </c>
      <c r="C334" s="1"/>
      <c r="D334" s="1"/>
      <c r="E334" s="1"/>
      <c r="F334" s="1"/>
    </row>
    <row r="335" spans="2:6" ht="56.25" x14ac:dyDescent="0.25">
      <c r="B335" s="20" t="s">
        <v>3879</v>
      </c>
      <c r="C335" s="1"/>
      <c r="D335" s="1"/>
      <c r="E335" s="1"/>
      <c r="F335" s="1"/>
    </row>
    <row r="336" spans="2:6" ht="37.5" x14ac:dyDescent="0.25">
      <c r="B336" s="20" t="s">
        <v>3880</v>
      </c>
      <c r="C336" s="1"/>
      <c r="D336" s="1"/>
      <c r="E336" s="1"/>
      <c r="F336" s="1"/>
    </row>
    <row r="337" spans="2:6" ht="112.5" x14ac:dyDescent="0.25">
      <c r="B337" s="20" t="s">
        <v>3881</v>
      </c>
      <c r="C337" s="1"/>
      <c r="D337" s="1"/>
      <c r="E337" s="1"/>
      <c r="F337" s="1"/>
    </row>
    <row r="338" spans="2:6" ht="37.5" x14ac:dyDescent="0.25">
      <c r="B338" s="20" t="s">
        <v>3882</v>
      </c>
      <c r="C338" s="1"/>
      <c r="D338" s="1"/>
      <c r="E338" s="1"/>
      <c r="F338" s="1"/>
    </row>
    <row r="339" spans="2:6" ht="18.75" x14ac:dyDescent="0.25">
      <c r="B339" s="20" t="s">
        <v>3620</v>
      </c>
      <c r="C339" s="1"/>
      <c r="D339" s="1"/>
      <c r="E339" s="1"/>
      <c r="F339" s="1"/>
    </row>
    <row r="340" spans="2:6" ht="37.5" x14ac:dyDescent="0.25">
      <c r="B340" s="20" t="s">
        <v>3883</v>
      </c>
      <c r="C340" s="1"/>
      <c r="D340" s="1"/>
      <c r="E340" s="1"/>
      <c r="F340" s="1"/>
    </row>
    <row r="341" spans="2:6" ht="37.5" x14ac:dyDescent="0.25">
      <c r="B341" s="20" t="s">
        <v>3884</v>
      </c>
      <c r="C341" s="1"/>
      <c r="D341" s="1"/>
      <c r="E341" s="1"/>
      <c r="F341" s="1"/>
    </row>
    <row r="342" spans="2:6" ht="93.75" x14ac:dyDescent="0.25">
      <c r="B342" s="20" t="s">
        <v>3885</v>
      </c>
      <c r="C342" s="1"/>
      <c r="D342" s="1"/>
      <c r="E342" s="1"/>
      <c r="F342" s="1"/>
    </row>
    <row r="343" spans="2:6" ht="37.5" x14ac:dyDescent="0.25">
      <c r="B343" s="20" t="s">
        <v>3886</v>
      </c>
      <c r="C343" s="1"/>
      <c r="D343" s="1"/>
      <c r="E343" s="1"/>
      <c r="F343" s="1"/>
    </row>
    <row r="344" spans="2:6" ht="37.5" x14ac:dyDescent="0.25">
      <c r="B344" s="20" t="s">
        <v>3887</v>
      </c>
      <c r="C344" s="1"/>
      <c r="D344" s="1"/>
      <c r="E344" s="1"/>
      <c r="F344" s="1"/>
    </row>
    <row r="345" spans="2:6" ht="56.25" x14ac:dyDescent="0.25">
      <c r="B345" s="20" t="s">
        <v>3888</v>
      </c>
      <c r="C345" s="1"/>
      <c r="D345" s="1"/>
      <c r="E345" s="1"/>
      <c r="F345" s="1"/>
    </row>
    <row r="346" spans="2:6" ht="37.5" x14ac:dyDescent="0.25">
      <c r="B346" s="20" t="s">
        <v>3889</v>
      </c>
      <c r="C346" s="1"/>
      <c r="D346" s="1"/>
      <c r="E346" s="1"/>
      <c r="F346" s="1"/>
    </row>
    <row r="347" spans="2:6" ht="56.25" x14ac:dyDescent="0.25">
      <c r="B347" s="20" t="s">
        <v>3890</v>
      </c>
      <c r="C347" s="1"/>
      <c r="D347" s="1"/>
      <c r="E347" s="1"/>
      <c r="F347" s="1"/>
    </row>
    <row r="348" spans="2:6" ht="75" x14ac:dyDescent="0.25">
      <c r="B348" s="20" t="s">
        <v>3891</v>
      </c>
      <c r="C348" s="1"/>
      <c r="D348" s="1"/>
      <c r="E348" s="1"/>
      <c r="F348" s="1"/>
    </row>
    <row r="349" spans="2:6" ht="18.75" x14ac:dyDescent="0.25">
      <c r="B349" s="20" t="s">
        <v>3892</v>
      </c>
      <c r="C349" s="1"/>
      <c r="D349" s="1"/>
      <c r="E349" s="1"/>
      <c r="F349" s="1"/>
    </row>
    <row r="350" spans="2:6" ht="56.25" x14ac:dyDescent="0.25">
      <c r="B350" s="20" t="s">
        <v>3893</v>
      </c>
      <c r="C350" s="1"/>
      <c r="D350" s="1"/>
      <c r="E350" s="1"/>
      <c r="F350" s="1"/>
    </row>
    <row r="351" spans="2:6" ht="37.5" x14ac:dyDescent="0.25">
      <c r="B351" s="20" t="s">
        <v>3894</v>
      </c>
      <c r="C351" s="1"/>
      <c r="D351" s="1"/>
      <c r="E351" s="1"/>
      <c r="F351" s="1"/>
    </row>
    <row r="352" spans="2:6" ht="37.5" x14ac:dyDescent="0.25">
      <c r="B352" s="20" t="s">
        <v>3621</v>
      </c>
      <c r="C352" s="1"/>
      <c r="D352" s="1"/>
      <c r="E352" s="1"/>
      <c r="F352" s="1"/>
    </row>
    <row r="353" spans="2:6" ht="75" x14ac:dyDescent="0.25">
      <c r="B353" s="20" t="s">
        <v>3895</v>
      </c>
      <c r="C353" s="1"/>
      <c r="D353" s="1"/>
      <c r="E353" s="1"/>
      <c r="F353" s="1"/>
    </row>
    <row r="354" spans="2:6" ht="75" x14ac:dyDescent="0.25">
      <c r="B354" s="20" t="s">
        <v>3896</v>
      </c>
      <c r="C354" s="1"/>
      <c r="D354" s="1"/>
      <c r="E354" s="1"/>
      <c r="F354" s="1"/>
    </row>
    <row r="355" spans="2:6" ht="37.5" x14ac:dyDescent="0.25">
      <c r="B355" s="20" t="s">
        <v>3622</v>
      </c>
      <c r="C355" s="1"/>
      <c r="D355" s="1"/>
      <c r="E355" s="1"/>
      <c r="F355" s="1"/>
    </row>
    <row r="356" spans="2:6" ht="37.5" x14ac:dyDescent="0.25">
      <c r="B356" s="20" t="s">
        <v>3897</v>
      </c>
      <c r="C356" s="1"/>
      <c r="D356" s="1"/>
      <c r="E356" s="1"/>
      <c r="F356" s="1"/>
    </row>
    <row r="357" spans="2:6" ht="37.5" x14ac:dyDescent="0.25">
      <c r="B357" s="20" t="s">
        <v>3898</v>
      </c>
      <c r="C357" s="1"/>
      <c r="D357" s="1"/>
      <c r="E357" s="1"/>
      <c r="F357" s="1"/>
    </row>
    <row r="358" spans="2:6" ht="18.75" x14ac:dyDescent="0.25">
      <c r="B358" s="20" t="s">
        <v>3899</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3900</v>
      </c>
      <c r="C362" s="1"/>
      <c r="D362" s="1"/>
      <c r="E362" s="1"/>
      <c r="F362" s="1"/>
    </row>
    <row r="363" spans="2:6" ht="37.5" x14ac:dyDescent="0.25">
      <c r="B363" s="20" t="s">
        <v>3901</v>
      </c>
      <c r="C363" s="1"/>
      <c r="D363" s="1"/>
      <c r="E363" s="1"/>
      <c r="F363" s="1"/>
    </row>
    <row r="364" spans="2:6" ht="56.25" x14ac:dyDescent="0.25">
      <c r="B364" s="20" t="s">
        <v>3902</v>
      </c>
      <c r="C364" s="1"/>
      <c r="D364" s="1"/>
      <c r="E364" s="1"/>
      <c r="F364" s="1"/>
    </row>
    <row r="365" spans="2:6" ht="18.75" x14ac:dyDescent="0.25">
      <c r="B365" s="20" t="s">
        <v>3903</v>
      </c>
      <c r="C365" s="20"/>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3904</v>
      </c>
      <c r="C370" s="20"/>
      <c r="D370" s="1"/>
      <c r="E370" s="1"/>
      <c r="F370" s="1"/>
    </row>
    <row r="371" spans="2:6" ht="18.75" x14ac:dyDescent="0.25">
      <c r="B371" s="20" t="s">
        <v>3905</v>
      </c>
      <c r="C371" s="20"/>
      <c r="D371" s="1"/>
      <c r="E371" s="1"/>
      <c r="F371" s="1"/>
    </row>
    <row r="372" spans="2:6" ht="37.5" x14ac:dyDescent="0.25">
      <c r="B372" s="20" t="s">
        <v>3906</v>
      </c>
      <c r="C372" s="1"/>
      <c r="D372" s="1"/>
      <c r="E372" s="1"/>
      <c r="F372" s="1"/>
    </row>
    <row r="373" spans="2:6" ht="37.5" x14ac:dyDescent="0.25">
      <c r="B373" s="20" t="s">
        <v>3630</v>
      </c>
      <c r="C373" s="1"/>
      <c r="D373" s="1"/>
      <c r="E373" s="1"/>
      <c r="F373" s="1"/>
    </row>
    <row r="374" spans="2:6" ht="131.25" x14ac:dyDescent="0.25">
      <c r="B374" s="20" t="s">
        <v>3907</v>
      </c>
      <c r="C374" s="1"/>
      <c r="D374" s="1"/>
      <c r="E374" s="1"/>
      <c r="F374" s="1"/>
    </row>
    <row r="375" spans="2:6" ht="187.5" x14ac:dyDescent="0.25">
      <c r="B375" s="20" t="s">
        <v>3908</v>
      </c>
      <c r="C375" s="1"/>
      <c r="D375" s="1"/>
      <c r="E375" s="1"/>
      <c r="F375" s="1"/>
    </row>
    <row r="376" spans="2:6" ht="37.5" x14ac:dyDescent="0.25">
      <c r="B376" s="20" t="s">
        <v>3909</v>
      </c>
      <c r="C376" s="1"/>
      <c r="D376" s="1"/>
      <c r="E376" s="1"/>
      <c r="F376" s="1"/>
    </row>
    <row r="377" spans="2:6" ht="18.75" x14ac:dyDescent="0.25">
      <c r="B377" s="20" t="s">
        <v>3910</v>
      </c>
      <c r="C377" s="1"/>
      <c r="D377" s="1"/>
      <c r="E377" s="1"/>
      <c r="F377" s="1"/>
    </row>
    <row r="378" spans="2:6" ht="56.25" x14ac:dyDescent="0.25">
      <c r="B378" s="20" t="s">
        <v>3911</v>
      </c>
      <c r="C378" s="1"/>
      <c r="D378" s="1"/>
      <c r="E378" s="1"/>
      <c r="F378" s="1"/>
    </row>
    <row r="379" spans="2:6" ht="93.75" x14ac:dyDescent="0.25">
      <c r="B379" s="20" t="s">
        <v>3912</v>
      </c>
      <c r="C379" s="1"/>
      <c r="D379" s="1"/>
      <c r="E379" s="1"/>
      <c r="F379" s="1"/>
    </row>
    <row r="380" spans="2:6" ht="18.75" x14ac:dyDescent="0.25">
      <c r="B380" s="20" t="s">
        <v>3913</v>
      </c>
      <c r="C380" s="1"/>
      <c r="D380" s="1"/>
      <c r="E380" s="1"/>
      <c r="F380" s="1"/>
    </row>
    <row r="381" spans="2:6" ht="56.25" x14ac:dyDescent="0.25">
      <c r="B381" s="20" t="s">
        <v>3914</v>
      </c>
      <c r="C381" s="20"/>
      <c r="D381" s="1"/>
      <c r="E381" s="1"/>
      <c r="F381" s="1"/>
    </row>
    <row r="382" spans="2:6" ht="56.25" x14ac:dyDescent="0.25">
      <c r="B382" s="20" t="s">
        <v>3631</v>
      </c>
      <c r="C382" s="1"/>
      <c r="D382" s="1"/>
      <c r="E382" s="1"/>
      <c r="F382" s="1"/>
    </row>
    <row r="383" spans="2:6" ht="18.75" x14ac:dyDescent="0.25">
      <c r="B383" s="20" t="s">
        <v>3915</v>
      </c>
      <c r="C383" s="1"/>
      <c r="D383" s="1"/>
      <c r="E383" s="1"/>
      <c r="F383" s="1"/>
    </row>
    <row r="384" spans="2:6" ht="37.5" x14ac:dyDescent="0.25">
      <c r="B384" s="20" t="s">
        <v>3916</v>
      </c>
      <c r="C384" s="1"/>
      <c r="D384" s="1"/>
      <c r="E384" s="1"/>
      <c r="F384" s="1"/>
    </row>
    <row r="385" spans="2:6" ht="18.75" x14ac:dyDescent="0.25">
      <c r="B385" s="20" t="s">
        <v>3899</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3917</v>
      </c>
      <c r="C389" s="1"/>
      <c r="D389" s="1"/>
      <c r="E389" s="1"/>
      <c r="F389" s="1"/>
    </row>
    <row r="390" spans="2:6" ht="37.5" x14ac:dyDescent="0.25">
      <c r="B390" s="20" t="s">
        <v>3632</v>
      </c>
      <c r="C390" s="1"/>
      <c r="D390" s="1"/>
      <c r="E390" s="1"/>
      <c r="F390" s="1"/>
    </row>
    <row r="391" spans="2:6" ht="75" x14ac:dyDescent="0.25">
      <c r="B391" s="20" t="s">
        <v>3918</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3919</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3920</v>
      </c>
      <c r="C399" s="1"/>
      <c r="D399" s="1"/>
      <c r="E399" s="1"/>
      <c r="F399" s="1"/>
    </row>
    <row r="400" spans="2:6" ht="18.75" x14ac:dyDescent="0.25">
      <c r="B400" s="16" t="s">
        <v>3921</v>
      </c>
      <c r="C400" s="1"/>
      <c r="D400" s="1"/>
      <c r="E400" s="1"/>
      <c r="F400" s="1"/>
    </row>
    <row r="401" spans="2:6" ht="18.75" x14ac:dyDescent="0.25">
      <c r="B401" s="16" t="s">
        <v>3922</v>
      </c>
      <c r="C401" s="20"/>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3923</v>
      </c>
      <c r="C404" s="1"/>
      <c r="D404" s="1"/>
      <c r="E404" s="1"/>
      <c r="F404" s="1"/>
    </row>
    <row r="405" spans="2:6" ht="18.75" x14ac:dyDescent="0.25">
      <c r="B405" s="20"/>
      <c r="C405" s="1"/>
      <c r="D405" s="1"/>
      <c r="E405" s="1"/>
      <c r="F405" s="1"/>
    </row>
    <row r="406" spans="2:6" ht="37.5" x14ac:dyDescent="0.25">
      <c r="B406" s="20" t="s">
        <v>3924</v>
      </c>
      <c r="C406" s="1"/>
      <c r="D406" s="1"/>
      <c r="E406" s="1"/>
      <c r="F406" s="1"/>
    </row>
    <row r="407" spans="2:6" ht="56.25" x14ac:dyDescent="0.25">
      <c r="B407" s="20" t="s">
        <v>3925</v>
      </c>
      <c r="C407" s="1"/>
      <c r="D407" s="1"/>
      <c r="E407" s="1"/>
      <c r="F407" s="1"/>
    </row>
    <row r="408" spans="2:6" ht="93.75" x14ac:dyDescent="0.25">
      <c r="B408" s="20" t="s">
        <v>3926</v>
      </c>
      <c r="C408" s="1"/>
      <c r="D408" s="1"/>
      <c r="E408" s="1"/>
      <c r="F408" s="1"/>
    </row>
    <row r="409" spans="2:6" ht="75" x14ac:dyDescent="0.25">
      <c r="B409" s="20" t="s">
        <v>3927</v>
      </c>
      <c r="C409" s="1"/>
      <c r="D409" s="1"/>
      <c r="E409" s="1"/>
      <c r="F409" s="1"/>
    </row>
    <row r="410" spans="2:6" ht="75" x14ac:dyDescent="0.25">
      <c r="B410" s="20" t="s">
        <v>3928</v>
      </c>
      <c r="C410" s="1"/>
      <c r="D410" s="1"/>
      <c r="E410" s="1"/>
      <c r="F410" s="1"/>
    </row>
    <row r="411" spans="2:6" ht="18.75" x14ac:dyDescent="0.25">
      <c r="B411" s="20"/>
      <c r="C411" s="1"/>
      <c r="D411" s="1"/>
      <c r="E411" s="1"/>
      <c r="F411" s="1"/>
    </row>
    <row r="412" spans="2:6" ht="18.75" x14ac:dyDescent="0.25">
      <c r="B412" s="16" t="s">
        <v>3929</v>
      </c>
      <c r="C412" s="1"/>
      <c r="D412" s="1"/>
      <c r="E412" s="1"/>
      <c r="F412" s="1"/>
    </row>
    <row r="413" spans="2:6" ht="18.75" x14ac:dyDescent="0.25">
      <c r="B413" s="16" t="s">
        <v>3930</v>
      </c>
      <c r="C413" s="1"/>
      <c r="D413" s="1"/>
      <c r="E413" s="1"/>
      <c r="F413" s="1"/>
    </row>
    <row r="414" spans="2:6" ht="18.75" x14ac:dyDescent="0.25">
      <c r="B414" s="16" t="s">
        <v>3931</v>
      </c>
      <c r="C414" s="1"/>
      <c r="D414" s="1"/>
      <c r="E414" s="1"/>
      <c r="F414" s="1"/>
    </row>
    <row r="415" spans="2:6" ht="18.75" x14ac:dyDescent="0.25">
      <c r="B415" s="16" t="s">
        <v>3932</v>
      </c>
      <c r="C415" s="1"/>
      <c r="D415" s="1"/>
      <c r="E415" s="1"/>
      <c r="F415" s="1"/>
    </row>
    <row r="416" spans="2:6" ht="18.75" x14ac:dyDescent="0.25">
      <c r="B416" s="16" t="s">
        <v>3933</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3934</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3935</v>
      </c>
    </row>
    <row r="428" spans="2:6" ht="18.75" x14ac:dyDescent="0.25">
      <c r="B428" s="16" t="s">
        <v>3633</v>
      </c>
    </row>
    <row r="429" spans="2:6" x14ac:dyDescent="0.25">
      <c r="B429" s="200"/>
    </row>
    <row r="430" spans="2:6" ht="56.25" x14ac:dyDescent="0.25">
      <c r="B430" s="20" t="s">
        <v>3936</v>
      </c>
    </row>
    <row r="431" spans="2:6" ht="56.25" x14ac:dyDescent="0.25">
      <c r="B431" s="20" t="s">
        <v>3937</v>
      </c>
    </row>
    <row r="432" spans="2:6" ht="37.5" x14ac:dyDescent="0.25">
      <c r="B432" s="20" t="s">
        <v>3938</v>
      </c>
    </row>
    <row r="433" spans="2:2" ht="18.75" x14ac:dyDescent="0.25">
      <c r="B433" s="19"/>
    </row>
    <row r="434" spans="2:2" ht="18.75" x14ac:dyDescent="0.25">
      <c r="B434" s="16" t="s">
        <v>3939</v>
      </c>
    </row>
    <row r="435" spans="2:2" ht="18.75" x14ac:dyDescent="0.25">
      <c r="B435" s="16" t="s">
        <v>3940</v>
      </c>
    </row>
    <row r="436" spans="2:2" ht="18.75" x14ac:dyDescent="0.25">
      <c r="B436" s="16" t="s">
        <v>3941</v>
      </c>
    </row>
    <row r="437" spans="2:2" ht="18.75" x14ac:dyDescent="0.25">
      <c r="B437" s="16" t="s">
        <v>3641</v>
      </c>
    </row>
    <row r="438" spans="2:2" ht="18.75" x14ac:dyDescent="0.25">
      <c r="B438" s="20"/>
    </row>
    <row r="439" spans="2:2" ht="93.75" x14ac:dyDescent="0.25">
      <c r="B439" s="20" t="s">
        <v>3942</v>
      </c>
    </row>
    <row r="440" spans="2:2" ht="18.75" x14ac:dyDescent="0.25">
      <c r="B440" s="20" t="s">
        <v>3642</v>
      </c>
    </row>
    <row r="441" spans="2:2" ht="37.5" x14ac:dyDescent="0.25">
      <c r="B441" s="20" t="s">
        <v>3943</v>
      </c>
    </row>
    <row r="442" spans="2:2" ht="56.25" x14ac:dyDescent="0.25">
      <c r="B442" s="20" t="s">
        <v>3643</v>
      </c>
    </row>
    <row r="443" spans="2:2" ht="18.75" x14ac:dyDescent="0.25">
      <c r="B443" s="19"/>
    </row>
    <row r="444" spans="2:2" ht="18.75" x14ac:dyDescent="0.25">
      <c r="B444" s="16" t="s">
        <v>3944</v>
      </c>
    </row>
    <row r="445" spans="2:2" ht="18.75" x14ac:dyDescent="0.25">
      <c r="B445" s="16" t="s">
        <v>3945</v>
      </c>
    </row>
    <row r="446" spans="2:2" ht="18.75" x14ac:dyDescent="0.25">
      <c r="B446" s="16" t="s">
        <v>3946</v>
      </c>
    </row>
    <row r="447" spans="2:2" ht="18.75" x14ac:dyDescent="0.25">
      <c r="B447" s="16" t="s">
        <v>3644</v>
      </c>
    </row>
    <row r="448" spans="2:2" ht="18.75" x14ac:dyDescent="0.25">
      <c r="B448" s="16"/>
    </row>
    <row r="449" spans="2:2" ht="18.75" x14ac:dyDescent="0.25">
      <c r="B449" s="16" t="s">
        <v>3947</v>
      </c>
    </row>
    <row r="450" spans="2:2" ht="18.75" x14ac:dyDescent="0.25">
      <c r="B450" s="16" t="s">
        <v>3948</v>
      </c>
    </row>
    <row r="451" spans="2:2" ht="18.75" x14ac:dyDescent="0.25">
      <c r="B451" s="16" t="s">
        <v>3949</v>
      </c>
    </row>
    <row r="452" spans="2:2" ht="18.75" x14ac:dyDescent="0.25">
      <c r="B452" s="16" t="s">
        <v>3950</v>
      </c>
    </row>
    <row r="453" spans="2:2" ht="18.75" x14ac:dyDescent="0.25">
      <c r="B453" s="16" t="s">
        <v>3951</v>
      </c>
    </row>
    <row r="454" spans="2:2" ht="18.75" x14ac:dyDescent="0.25">
      <c r="B454" s="16" t="s">
        <v>3952</v>
      </c>
    </row>
    <row r="455" spans="2:2" ht="18.75" x14ac:dyDescent="0.25">
      <c r="B455" s="20"/>
    </row>
    <row r="456" spans="2:2" ht="56.25" x14ac:dyDescent="0.25">
      <c r="B456" s="20" t="s">
        <v>3953</v>
      </c>
    </row>
    <row r="457" spans="2:2" ht="18.75" x14ac:dyDescent="0.25">
      <c r="B457" s="19"/>
    </row>
    <row r="458" spans="2:2" ht="18.75" x14ac:dyDescent="0.25">
      <c r="B458" s="16" t="s">
        <v>3954</v>
      </c>
    </row>
    <row r="459" spans="2:2" ht="18.75" x14ac:dyDescent="0.25">
      <c r="B459" s="19"/>
    </row>
    <row r="460" spans="2:2" ht="75" x14ac:dyDescent="0.25">
      <c r="B460" s="20" t="s">
        <v>3955</v>
      </c>
    </row>
    <row r="461" spans="2:2" ht="18.75" x14ac:dyDescent="0.25">
      <c r="B461" s="20" t="s">
        <v>3956</v>
      </c>
    </row>
    <row r="462" spans="2:2" ht="18.75" x14ac:dyDescent="0.25">
      <c r="B462" s="20" t="s">
        <v>3957</v>
      </c>
    </row>
    <row r="463" spans="2:2" ht="18.75" x14ac:dyDescent="0.25">
      <c r="B463" s="20" t="s">
        <v>3958</v>
      </c>
    </row>
    <row r="464" spans="2:2" ht="75" x14ac:dyDescent="0.25">
      <c r="B464" s="20" t="s">
        <v>3959</v>
      </c>
    </row>
    <row r="465" spans="2:2" ht="75" x14ac:dyDescent="0.25">
      <c r="B465" s="20" t="s">
        <v>3960</v>
      </c>
    </row>
    <row r="466" spans="2:2" ht="75" x14ac:dyDescent="0.25">
      <c r="B466" s="20" t="s">
        <v>3961</v>
      </c>
    </row>
    <row r="467" spans="2:2" ht="75" x14ac:dyDescent="0.25">
      <c r="B467" s="20" t="s">
        <v>3962</v>
      </c>
    </row>
    <row r="468" spans="2:2" ht="56.25" x14ac:dyDescent="0.25">
      <c r="B468" s="20" t="s">
        <v>3963</v>
      </c>
    </row>
    <row r="469" spans="2:2" ht="18.75" x14ac:dyDescent="0.25">
      <c r="B469" s="19"/>
    </row>
    <row r="470" spans="2:2" ht="18.75" x14ac:dyDescent="0.25">
      <c r="B470" s="16" t="s">
        <v>3964</v>
      </c>
    </row>
    <row r="471" spans="2:2" ht="18.75" x14ac:dyDescent="0.25">
      <c r="B471" s="16" t="s">
        <v>3965</v>
      </c>
    </row>
    <row r="472" spans="2:2" ht="18.75" x14ac:dyDescent="0.25">
      <c r="B472" s="16" t="s">
        <v>3966</v>
      </c>
    </row>
    <row r="473" spans="2:2" ht="18.75" x14ac:dyDescent="0.25">
      <c r="B473" s="19"/>
    </row>
    <row r="474" spans="2:2" ht="37.5" x14ac:dyDescent="0.25">
      <c r="B474" s="21" t="s">
        <v>3967</v>
      </c>
    </row>
    <row r="475" spans="2:2" ht="37.5" x14ac:dyDescent="0.25">
      <c r="B475" s="20" t="s">
        <v>3968</v>
      </c>
    </row>
    <row r="476" spans="2:2" ht="18.75" x14ac:dyDescent="0.25">
      <c r="B476" s="20"/>
    </row>
    <row r="477" spans="2:2" ht="18.75" x14ac:dyDescent="0.25">
      <c r="B477" s="16" t="s">
        <v>3969</v>
      </c>
    </row>
    <row r="478" spans="2:2" ht="18.75" x14ac:dyDescent="0.25">
      <c r="B478" s="19"/>
    </row>
    <row r="479" spans="2:2" ht="56.25" x14ac:dyDescent="0.25">
      <c r="B479" s="20" t="s">
        <v>3970</v>
      </c>
    </row>
    <row r="480" spans="2:2" ht="18.75" x14ac:dyDescent="0.25">
      <c r="B480" s="20" t="s">
        <v>3645</v>
      </c>
    </row>
    <row r="481" spans="2:2" ht="75" x14ac:dyDescent="0.25">
      <c r="B481" s="20" t="s">
        <v>3971</v>
      </c>
    </row>
    <row r="482" spans="2:2" ht="131.25" x14ac:dyDescent="0.25">
      <c r="B482" s="20" t="s">
        <v>3972</v>
      </c>
    </row>
    <row r="483" spans="2:2" ht="18.75" x14ac:dyDescent="0.25">
      <c r="B483" s="20" t="s">
        <v>3973</v>
      </c>
    </row>
    <row r="484" spans="2:2" ht="37.5" x14ac:dyDescent="0.25">
      <c r="B484" s="20" t="s">
        <v>3974</v>
      </c>
    </row>
    <row r="485" spans="2:2" ht="75" x14ac:dyDescent="0.25">
      <c r="B485" s="20" t="s">
        <v>3975</v>
      </c>
    </row>
    <row r="486" spans="2:2" ht="37.5" x14ac:dyDescent="0.25">
      <c r="B486" s="20" t="s">
        <v>3976</v>
      </c>
    </row>
    <row r="487" spans="2:2" ht="75" x14ac:dyDescent="0.25">
      <c r="B487" s="20" t="s">
        <v>3977</v>
      </c>
    </row>
    <row r="488" spans="2:2" ht="18.75" x14ac:dyDescent="0.25">
      <c r="B488" s="19"/>
    </row>
    <row r="489" spans="2:2" ht="18.75" x14ac:dyDescent="0.25">
      <c r="B489" s="16" t="s">
        <v>3978</v>
      </c>
    </row>
    <row r="490" spans="2:2" ht="18.75" x14ac:dyDescent="0.25">
      <c r="B490" s="19"/>
    </row>
    <row r="491" spans="2:2" ht="93.75" x14ac:dyDescent="0.25">
      <c r="B491" s="20" t="s">
        <v>3979</v>
      </c>
    </row>
    <row r="492" spans="2:2" ht="75" x14ac:dyDescent="0.25">
      <c r="B492" s="20" t="s">
        <v>3980</v>
      </c>
    </row>
    <row r="493" spans="2:2" ht="37.5" x14ac:dyDescent="0.25">
      <c r="B493" s="20" t="s">
        <v>3646</v>
      </c>
    </row>
    <row r="494" spans="2:2" ht="18.75" x14ac:dyDescent="0.25">
      <c r="B494" s="191"/>
    </row>
    <row r="495" spans="2:2" ht="18.75" x14ac:dyDescent="0.25">
      <c r="B495" s="16" t="s">
        <v>3981</v>
      </c>
    </row>
    <row r="496" spans="2:2" ht="37.5" x14ac:dyDescent="0.25">
      <c r="B496" s="16" t="s">
        <v>3982</v>
      </c>
    </row>
    <row r="497" spans="2:2" ht="18.75" x14ac:dyDescent="0.25">
      <c r="B497" s="19"/>
    </row>
    <row r="498" spans="2:2" ht="18.75" x14ac:dyDescent="0.25">
      <c r="B498" s="20" t="s">
        <v>3647</v>
      </c>
    </row>
    <row r="499" spans="2:2" ht="18.75" x14ac:dyDescent="0.25">
      <c r="B499" s="20"/>
    </row>
    <row r="500" spans="2:2" ht="18.75" x14ac:dyDescent="0.25">
      <c r="B500" s="16" t="s">
        <v>3983</v>
      </c>
    </row>
    <row r="501" spans="2:2" ht="18.75" x14ac:dyDescent="0.25">
      <c r="B501" s="19"/>
    </row>
    <row r="502" spans="2:2" ht="18.75" x14ac:dyDescent="0.25">
      <c r="B502" s="21" t="s">
        <v>3984</v>
      </c>
    </row>
    <row r="503" spans="2:2" ht="93.75" x14ac:dyDescent="0.25">
      <c r="B503" s="21" t="s">
        <v>3985</v>
      </c>
    </row>
    <row r="504" spans="2:2" ht="18.75" x14ac:dyDescent="0.25">
      <c r="B504" s="21" t="s">
        <v>3986</v>
      </c>
    </row>
    <row r="505" spans="2:2" ht="45" x14ac:dyDescent="0.25">
      <c r="B505" s="24" t="s">
        <v>3987</v>
      </c>
    </row>
    <row r="506" spans="2:2" ht="18.75" x14ac:dyDescent="0.25">
      <c r="B506" s="21" t="s">
        <v>3988</v>
      </c>
    </row>
    <row r="507" spans="2:2" ht="37.5" x14ac:dyDescent="0.25">
      <c r="B507" s="21" t="s">
        <v>3989</v>
      </c>
    </row>
    <row r="508" spans="2:2" ht="37.5" x14ac:dyDescent="0.25">
      <c r="B508" s="21" t="s">
        <v>3990</v>
      </c>
    </row>
    <row r="509" spans="2:2" ht="37.5" x14ac:dyDescent="0.25">
      <c r="B509" s="21" t="s">
        <v>3991</v>
      </c>
    </row>
    <row r="510" spans="2:2" ht="56.25" x14ac:dyDescent="0.25">
      <c r="B510" s="21" t="s">
        <v>3992</v>
      </c>
    </row>
    <row r="512" spans="2:2" ht="18.75" x14ac:dyDescent="0.25">
      <c r="B512" s="65" t="s">
        <v>3993</v>
      </c>
    </row>
    <row r="514" spans="2:2" ht="93.75" x14ac:dyDescent="0.25">
      <c r="B514" s="65" t="s">
        <v>3994</v>
      </c>
    </row>
    <row r="516" spans="2:2" ht="56.25" x14ac:dyDescent="0.25">
      <c r="B516" s="65" t="s">
        <v>3995</v>
      </c>
    </row>
    <row r="518" spans="2:2" ht="93.75" x14ac:dyDescent="0.25">
      <c r="B518" s="65" t="s">
        <v>3996</v>
      </c>
    </row>
    <row r="520" spans="2:2" ht="75" x14ac:dyDescent="0.25">
      <c r="B520" s="65" t="s">
        <v>3997</v>
      </c>
    </row>
    <row r="522" spans="2:2" ht="150" x14ac:dyDescent="0.25">
      <c r="B522" s="65" t="s">
        <v>3998</v>
      </c>
    </row>
    <row r="524" spans="2:2" ht="45" x14ac:dyDescent="0.25">
      <c r="B524" s="24" t="s">
        <v>3999</v>
      </c>
    </row>
    <row r="526" spans="2:2" ht="56.25" x14ac:dyDescent="0.25">
      <c r="B526" s="65" t="s">
        <v>4000</v>
      </c>
    </row>
    <row r="528" spans="2:2" ht="18.75" x14ac:dyDescent="0.25">
      <c r="B528" s="21"/>
    </row>
    <row r="529" spans="2:2" ht="18.75" x14ac:dyDescent="0.25">
      <c r="B529" s="16" t="s">
        <v>4001</v>
      </c>
    </row>
    <row r="530" spans="2:2" ht="18.75" x14ac:dyDescent="0.25">
      <c r="B530" s="16" t="s">
        <v>4002</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4003</v>
      </c>
    </row>
    <row r="536" spans="2:2" ht="18.75" x14ac:dyDescent="0.25">
      <c r="B536" s="16"/>
    </row>
    <row r="537" spans="2:2" ht="56.25" x14ac:dyDescent="0.25">
      <c r="B537" s="20" t="s">
        <v>4004</v>
      </c>
    </row>
    <row r="538" spans="2:2" ht="18.75" x14ac:dyDescent="0.25">
      <c r="B538" s="19"/>
    </row>
    <row r="539" spans="2:2" ht="18.75" x14ac:dyDescent="0.25">
      <c r="B539" s="16" t="s">
        <v>4005</v>
      </c>
    </row>
    <row r="540" spans="2:2" ht="18.75" x14ac:dyDescent="0.25">
      <c r="B540" s="16" t="s">
        <v>4006</v>
      </c>
    </row>
    <row r="541" spans="2:2" ht="18.75" x14ac:dyDescent="0.25">
      <c r="B541" s="19"/>
    </row>
    <row r="542" spans="2:2" ht="37.5" x14ac:dyDescent="0.25">
      <c r="B542" s="20" t="s">
        <v>3649</v>
      </c>
    </row>
    <row r="543" spans="2:2" ht="18.75" x14ac:dyDescent="0.25">
      <c r="B543" s="20"/>
    </row>
    <row r="544" spans="2:2" ht="18.75" x14ac:dyDescent="0.25">
      <c r="B544" s="16" t="s">
        <v>4007</v>
      </c>
    </row>
    <row r="545" spans="2:2" ht="18.75" x14ac:dyDescent="0.25">
      <c r="B545" s="16" t="s">
        <v>4008</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4009</v>
      </c>
    </row>
    <row r="552" spans="2:2" ht="18.75" x14ac:dyDescent="0.25">
      <c r="B552" s="21" t="s">
        <v>4010</v>
      </c>
    </row>
    <row r="553" spans="2:2" ht="18.75" x14ac:dyDescent="0.25">
      <c r="B553" s="18" t="s">
        <v>4011</v>
      </c>
    </row>
    <row r="554" spans="2:2" x14ac:dyDescent="0.25">
      <c r="B554" s="4" t="s">
        <v>10</v>
      </c>
    </row>
  </sheetData>
  <hyperlinks>
    <hyperlink ref="B1" location="'Калькулятор 4'!A1" display="ВЕРНУТЬСЯ К КАЛЬКУЛЯТОРУ"/>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4" location="'Калькулятор 4'!A1" display="ВЕРНУТЬСЯ К КАЛЬКУЛЯТОРУ"/>
  </hyperlinks>
  <pageMargins left="0.7" right="0.7" top="0.75" bottom="0.75" header="0.3" footer="0.3"/>
  <pageSetup paperSize="9" orientation="portrait" r:id="rId5"/>
  <drawing r:id="rId6"/>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4'!A1" display="ВЕРНУТЬСЯ К КАЛЬКУЛЯТОРУ"/>
    <hyperlink ref="B20" location="'Калькулятор 4'!A1" display="ВЕРНУТЬСЯ К КАЛЬКУЛЯТОРУ"/>
  </hyperlinks>
  <pageMargins left="0.7" right="0.7" top="0.75" bottom="0.75" header="0.3" footer="0.3"/>
  <pageSetup paperSize="9" scale="63"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W2023"/>
  <sheetViews>
    <sheetView workbookViewId="0">
      <selection activeCell="B1" sqref="B1"/>
    </sheetView>
  </sheetViews>
  <sheetFormatPr defaultRowHeight="15" x14ac:dyDescent="0.25"/>
  <cols>
    <col min="2" max="2" width="128" customWidth="1"/>
  </cols>
  <sheetData>
    <row r="1" spans="2:23" x14ac:dyDescent="0.25">
      <c r="B1" s="4" t="s">
        <v>10</v>
      </c>
    </row>
    <row r="3" spans="2:23" ht="18.75" x14ac:dyDescent="0.3">
      <c r="B3" s="269" t="s">
        <v>5046</v>
      </c>
      <c r="C3" s="46"/>
      <c r="D3" s="46"/>
      <c r="E3" s="46"/>
      <c r="F3" s="46"/>
      <c r="G3" s="46"/>
      <c r="H3" s="46"/>
      <c r="I3" s="46"/>
      <c r="J3" s="46"/>
      <c r="K3" s="1"/>
      <c r="L3" s="1"/>
      <c r="M3" s="1"/>
      <c r="N3" s="1"/>
      <c r="O3" s="1"/>
      <c r="P3" s="1"/>
      <c r="Q3" s="1"/>
      <c r="R3" s="1"/>
      <c r="S3" s="1"/>
      <c r="T3" s="1"/>
      <c r="U3" s="1"/>
      <c r="V3" s="1"/>
      <c r="W3" s="1"/>
    </row>
    <row r="4" spans="2:23" ht="5.25" customHeight="1" x14ac:dyDescent="0.3">
      <c r="B4" s="57"/>
      <c r="C4" s="46"/>
      <c r="D4" s="46"/>
      <c r="E4" s="46"/>
      <c r="F4" s="46"/>
      <c r="G4" s="46"/>
      <c r="H4" s="46"/>
      <c r="I4" s="46"/>
      <c r="J4" s="46"/>
      <c r="K4" s="1"/>
      <c r="L4" s="1"/>
      <c r="M4" s="1"/>
      <c r="N4" s="1"/>
      <c r="O4" s="1"/>
      <c r="P4" s="1"/>
      <c r="Q4" s="1"/>
      <c r="R4" s="1"/>
      <c r="S4" s="1"/>
      <c r="T4" s="1"/>
      <c r="U4" s="1"/>
      <c r="V4" s="1"/>
      <c r="W4" s="1"/>
    </row>
    <row r="5" spans="2:23" ht="18.75" hidden="1" x14ac:dyDescent="0.25">
      <c r="B5" s="1"/>
      <c r="C5" s="46"/>
      <c r="D5" s="46"/>
      <c r="E5" s="46"/>
      <c r="F5" s="46"/>
      <c r="G5" s="46"/>
      <c r="H5" s="46"/>
      <c r="I5" s="46"/>
      <c r="J5" s="46"/>
      <c r="K5" s="1"/>
      <c r="L5" s="1"/>
      <c r="M5" s="1"/>
      <c r="N5" s="1"/>
      <c r="O5" s="18" t="s">
        <v>80</v>
      </c>
      <c r="P5" s="1"/>
      <c r="Q5" s="1"/>
      <c r="R5" s="1"/>
      <c r="S5" s="1"/>
      <c r="T5" s="1"/>
      <c r="U5" s="1"/>
      <c r="V5" s="1"/>
      <c r="W5" s="1"/>
    </row>
    <row r="6" spans="2:23" ht="18.75" hidden="1" x14ac:dyDescent="0.25">
      <c r="B6" s="17"/>
      <c r="C6" s="46"/>
      <c r="D6" s="46"/>
      <c r="E6" s="46"/>
      <c r="F6" s="46"/>
      <c r="G6" s="46"/>
      <c r="H6" s="46"/>
      <c r="I6" s="46"/>
      <c r="J6" s="46"/>
      <c r="K6" s="1"/>
      <c r="L6" s="1"/>
      <c r="M6" s="1"/>
      <c r="N6" s="1"/>
      <c r="O6" s="1"/>
      <c r="P6" s="1"/>
      <c r="Q6" s="1"/>
      <c r="R6" s="1"/>
      <c r="S6" s="1"/>
      <c r="T6" s="1"/>
      <c r="U6" s="1"/>
      <c r="V6" s="1"/>
      <c r="W6" s="1"/>
    </row>
    <row r="7" spans="2:23" ht="18.75" hidden="1" x14ac:dyDescent="0.3">
      <c r="B7" s="57"/>
      <c r="C7" s="46"/>
      <c r="D7" s="46"/>
      <c r="E7" s="46"/>
      <c r="F7" s="46"/>
      <c r="G7" s="46"/>
      <c r="H7" s="46"/>
      <c r="I7" s="46"/>
      <c r="J7" s="46"/>
      <c r="K7" s="1"/>
      <c r="L7" s="1"/>
      <c r="M7" s="1"/>
      <c r="N7" s="1"/>
      <c r="O7" s="1"/>
      <c r="P7" s="1"/>
      <c r="Q7" s="1"/>
      <c r="R7" s="1"/>
      <c r="S7" s="1"/>
      <c r="T7" s="1"/>
      <c r="U7" s="1"/>
      <c r="V7" s="1"/>
      <c r="W7" s="1"/>
    </row>
    <row r="8" spans="2:23" ht="18.75" hidden="1" x14ac:dyDescent="0.25">
      <c r="B8" s="22"/>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17"/>
      <c r="C10" s="46"/>
      <c r="D10" s="46"/>
      <c r="E10" s="46"/>
      <c r="F10" s="46"/>
      <c r="G10" s="46"/>
      <c r="H10" s="46"/>
      <c r="I10" s="46"/>
      <c r="J10" s="46"/>
      <c r="K10" s="1"/>
      <c r="L10" s="1"/>
      <c r="M10" s="1"/>
      <c r="N10" s="1"/>
      <c r="O10" s="1"/>
      <c r="P10" s="1"/>
      <c r="Q10" s="1"/>
      <c r="R10" s="1"/>
      <c r="S10" s="1"/>
      <c r="T10" s="1"/>
      <c r="U10" s="1"/>
      <c r="V10" s="1"/>
      <c r="W10" s="1"/>
    </row>
    <row r="11" spans="2:23" ht="18.75" hidden="1" x14ac:dyDescent="0.25">
      <c r="B11" s="21"/>
      <c r="C11" s="46"/>
      <c r="D11" s="46"/>
      <c r="E11" s="46"/>
      <c r="F11" s="46"/>
      <c r="G11" s="46"/>
      <c r="H11" s="46"/>
      <c r="I11" s="46"/>
      <c r="J11" s="46"/>
      <c r="K11" s="1"/>
      <c r="L11" s="1"/>
      <c r="M11" s="1"/>
      <c r="N11" s="1"/>
      <c r="O11" s="1"/>
      <c r="P11" s="1"/>
      <c r="Q11" s="1"/>
      <c r="R11" s="1"/>
      <c r="S11" s="1"/>
      <c r="T11" s="1"/>
      <c r="U11" s="1"/>
      <c r="V11" s="1"/>
      <c r="W11" s="1"/>
    </row>
    <row r="12" spans="2:23" hidden="1" x14ac:dyDescent="0.25">
      <c r="B12" s="263"/>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c r="C13" s="46"/>
      <c r="D13" s="46"/>
      <c r="E13" s="46"/>
      <c r="F13" s="46"/>
      <c r="G13" s="46"/>
      <c r="H13" s="46"/>
      <c r="I13" s="46"/>
      <c r="J13" s="46"/>
    </row>
    <row r="14" spans="2:23" ht="18.75" hidden="1" x14ac:dyDescent="0.25">
      <c r="B14" s="64" t="s">
        <v>175</v>
      </c>
      <c r="C14" s="46"/>
      <c r="D14" s="46"/>
      <c r="E14" s="46"/>
      <c r="F14" s="46"/>
      <c r="G14" s="46"/>
      <c r="H14" s="46"/>
      <c r="I14" s="46"/>
      <c r="J14" s="46"/>
    </row>
    <row r="15" spans="2:23" ht="18.75" x14ac:dyDescent="0.25">
      <c r="B15" s="64" t="s">
        <v>5052</v>
      </c>
      <c r="C15" s="46"/>
      <c r="D15" s="46"/>
      <c r="E15" s="46"/>
      <c r="F15" s="46"/>
      <c r="G15" s="46"/>
      <c r="H15" s="46"/>
      <c r="I15" s="46"/>
      <c r="J15" s="46"/>
    </row>
    <row r="16" spans="2:23" ht="18.75" x14ac:dyDescent="0.25">
      <c r="B16" s="64" t="s">
        <v>175</v>
      </c>
      <c r="C16" s="46"/>
      <c r="D16" s="46"/>
      <c r="E16" s="46"/>
      <c r="F16" s="46"/>
      <c r="G16" s="46"/>
      <c r="H16" s="46"/>
      <c r="I16" s="46"/>
      <c r="J16" s="37"/>
    </row>
    <row r="17" spans="2:2" ht="18.75" x14ac:dyDescent="0.25">
      <c r="B17" s="64" t="s">
        <v>5047</v>
      </c>
    </row>
    <row r="18" spans="2:2" ht="18.75" x14ac:dyDescent="0.25">
      <c r="B18" s="64" t="s">
        <v>5048</v>
      </c>
    </row>
    <row r="19" spans="2:2" ht="18.75" x14ac:dyDescent="0.25">
      <c r="B19" s="64" t="s">
        <v>5049</v>
      </c>
    </row>
    <row r="20" spans="2:2" ht="18.75" x14ac:dyDescent="0.25">
      <c r="B20" s="64" t="s">
        <v>5050</v>
      </c>
    </row>
    <row r="21" spans="2:2" ht="18.75" x14ac:dyDescent="0.25">
      <c r="B21" s="64" t="s">
        <v>5051</v>
      </c>
    </row>
    <row r="22" spans="2:2" ht="18.75" x14ac:dyDescent="0.25">
      <c r="B22" s="64"/>
    </row>
    <row r="23" spans="2:2" ht="18.75" x14ac:dyDescent="0.25">
      <c r="B23" s="64" t="s">
        <v>175</v>
      </c>
    </row>
    <row r="24" spans="2:2" ht="18.75" x14ac:dyDescent="0.25">
      <c r="B24" s="64" t="s">
        <v>5053</v>
      </c>
    </row>
    <row r="25" spans="2:2" ht="18.75" x14ac:dyDescent="0.25">
      <c r="B25" s="64" t="s">
        <v>5054</v>
      </c>
    </row>
    <row r="26" spans="2:2" ht="18.75" x14ac:dyDescent="0.25">
      <c r="B26" s="64" t="s">
        <v>5055</v>
      </c>
    </row>
    <row r="27" spans="2:2" ht="18.75" x14ac:dyDescent="0.25">
      <c r="B27" s="64" t="s">
        <v>5056</v>
      </c>
    </row>
    <row r="28" spans="2:2" ht="18.75" x14ac:dyDescent="0.25">
      <c r="B28" s="64" t="s">
        <v>5057</v>
      </c>
    </row>
    <row r="29" spans="2:2" ht="18.75" x14ac:dyDescent="0.25">
      <c r="B29" s="64" t="s">
        <v>5058</v>
      </c>
    </row>
    <row r="30" spans="2:2" ht="18.75" x14ac:dyDescent="0.25">
      <c r="B30" s="64" t="s">
        <v>5059</v>
      </c>
    </row>
    <row r="31" spans="2:2" ht="18.75" x14ac:dyDescent="0.25">
      <c r="B31" s="64" t="s">
        <v>5060</v>
      </c>
    </row>
    <row r="32" spans="2:2" ht="18.75" x14ac:dyDescent="0.25">
      <c r="B32" s="64" t="s">
        <v>5061</v>
      </c>
    </row>
    <row r="33" spans="2:2" ht="18.75" x14ac:dyDescent="0.25">
      <c r="B33" s="237" t="s">
        <v>5062</v>
      </c>
    </row>
    <row r="34" spans="2:2" ht="18.75" x14ac:dyDescent="0.25">
      <c r="B34" s="237" t="s">
        <v>5063</v>
      </c>
    </row>
    <row r="35" spans="2:2" ht="18.75" x14ac:dyDescent="0.25">
      <c r="B35" s="237" t="s">
        <v>5064</v>
      </c>
    </row>
    <row r="36" spans="2:2" ht="18.75" x14ac:dyDescent="0.25">
      <c r="B36" s="237" t="s">
        <v>5065</v>
      </c>
    </row>
    <row r="37" spans="2:2" ht="18.75" x14ac:dyDescent="0.25">
      <c r="B37" s="21" t="s">
        <v>5066</v>
      </c>
    </row>
    <row r="38" spans="2:2" ht="18.75" x14ac:dyDescent="0.25">
      <c r="B38" s="21" t="s">
        <v>5067</v>
      </c>
    </row>
    <row r="39" spans="2:2" ht="18.75" x14ac:dyDescent="0.25">
      <c r="B39" s="64" t="s">
        <v>5068</v>
      </c>
    </row>
    <row r="40" spans="2:2" ht="18.75" x14ac:dyDescent="0.25">
      <c r="B40" s="64" t="s">
        <v>5069</v>
      </c>
    </row>
    <row r="41" spans="2:2" ht="18.75" x14ac:dyDescent="0.25">
      <c r="B41" s="21" t="s">
        <v>5070</v>
      </c>
    </row>
    <row r="42" spans="2:2" ht="18.75" x14ac:dyDescent="0.25">
      <c r="B42" s="21" t="s">
        <v>5071</v>
      </c>
    </row>
    <row r="43" spans="2:2" ht="18.75" x14ac:dyDescent="0.25">
      <c r="B43" s="21"/>
    </row>
    <row r="44" spans="2:2" ht="18.75" x14ac:dyDescent="0.25">
      <c r="B44" s="21"/>
    </row>
    <row r="45" spans="2:2" ht="18.75" x14ac:dyDescent="0.25">
      <c r="B45" s="21"/>
    </row>
    <row r="46" spans="2:2" ht="18.75" x14ac:dyDescent="0.25">
      <c r="B46" s="21" t="s">
        <v>4009</v>
      </c>
    </row>
    <row r="47" spans="2:2" ht="18.75" x14ac:dyDescent="0.25">
      <c r="B47" s="21" t="s">
        <v>4759</v>
      </c>
    </row>
    <row r="48" spans="2:2" ht="18.75" x14ac:dyDescent="0.25">
      <c r="B48" s="21" t="s">
        <v>5072</v>
      </c>
    </row>
    <row r="49" spans="2:2" ht="18.75" x14ac:dyDescent="0.25">
      <c r="B49" s="21"/>
    </row>
    <row r="50" spans="2:2" ht="18.75" hidden="1" x14ac:dyDescent="0.25">
      <c r="B50" s="21"/>
    </row>
    <row r="51" spans="2:2" ht="18.75" hidden="1" x14ac:dyDescent="0.25">
      <c r="B51" s="21"/>
    </row>
    <row r="52" spans="2:2" ht="18.75" hidden="1" x14ac:dyDescent="0.25">
      <c r="B52" s="20"/>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8.75" hidden="1" x14ac:dyDescent="0.25">
      <c r="B61" s="21"/>
    </row>
    <row r="62" spans="2:2" ht="18.75" hidden="1" x14ac:dyDescent="0.25">
      <c r="B62" s="21"/>
    </row>
    <row r="63" spans="2:2" ht="18.75" hidden="1" x14ac:dyDescent="0.25">
      <c r="B63" s="21"/>
    </row>
    <row r="64" spans="2:2" hidden="1" x14ac:dyDescent="0.25">
      <c r="B64" s="262"/>
    </row>
    <row r="65" spans="2:2" hidden="1" x14ac:dyDescent="0.25">
      <c r="B65" s="262"/>
    </row>
    <row r="66" spans="2:2" ht="18.75" hidden="1" x14ac:dyDescent="0.25">
      <c r="B66" s="20"/>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8.75" hidden="1" x14ac:dyDescent="0.25">
      <c r="B72" s="21"/>
    </row>
    <row r="73" spans="2:2" ht="18.75" hidden="1" x14ac:dyDescent="0.25">
      <c r="B73" s="21"/>
    </row>
    <row r="74" spans="2:2" ht="18.75" hidden="1" x14ac:dyDescent="0.25">
      <c r="B74" s="21"/>
    </row>
    <row r="75" spans="2:2" ht="7.5" hidden="1" customHeight="1" x14ac:dyDescent="0.25">
      <c r="B75" s="21"/>
    </row>
    <row r="76" spans="2:2" ht="18.75" hidden="1" x14ac:dyDescent="0.25">
      <c r="B76" s="21"/>
    </row>
    <row r="77" spans="2:2" hidden="1" x14ac:dyDescent="0.25">
      <c r="B77" s="262"/>
    </row>
    <row r="78" spans="2:2" ht="18.75" hidden="1" x14ac:dyDescent="0.25">
      <c r="B78" s="20"/>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hidden="1" x14ac:dyDescent="0.25">
      <c r="B96" s="21"/>
    </row>
    <row r="97" spans="2:2" ht="18.75" x14ac:dyDescent="0.25">
      <c r="B97" s="25" t="s">
        <v>5074</v>
      </c>
    </row>
    <row r="98" spans="2:2" ht="18.75" x14ac:dyDescent="0.25">
      <c r="B98" s="25"/>
    </row>
    <row r="99" spans="2:2" ht="18.75" x14ac:dyDescent="0.25">
      <c r="B99" s="25" t="s">
        <v>5075</v>
      </c>
    </row>
    <row r="100" spans="2:2" ht="18.75" x14ac:dyDescent="0.25">
      <c r="B100" s="25" t="s">
        <v>6</v>
      </c>
    </row>
    <row r="101" spans="2:2" ht="18.75" x14ac:dyDescent="0.25">
      <c r="B101" s="25" t="s">
        <v>4759</v>
      </c>
    </row>
    <row r="102" spans="2:2" ht="18.75" x14ac:dyDescent="0.25">
      <c r="B102" s="25" t="s">
        <v>4760</v>
      </c>
    </row>
    <row r="103" spans="2:2" ht="18.75" x14ac:dyDescent="0.25">
      <c r="B103" s="25" t="s">
        <v>5076</v>
      </c>
    </row>
    <row r="104" spans="2:2" ht="18.75" x14ac:dyDescent="0.25">
      <c r="B104" s="21"/>
    </row>
    <row r="105" spans="2:2" ht="18.75" x14ac:dyDescent="0.25">
      <c r="B105" s="21"/>
    </row>
    <row r="106" spans="2:2" ht="18.75" x14ac:dyDescent="0.25">
      <c r="B106" s="21" t="s">
        <v>175</v>
      </c>
    </row>
    <row r="107" spans="2:2" ht="18.75" x14ac:dyDescent="0.25">
      <c r="B107" s="239" t="s">
        <v>164</v>
      </c>
    </row>
    <row r="108" spans="2:2" ht="18.75" x14ac:dyDescent="0.25">
      <c r="B108" s="239" t="s">
        <v>5077</v>
      </c>
    </row>
    <row r="109" spans="2:2" ht="18.75" x14ac:dyDescent="0.25">
      <c r="B109" s="239" t="s">
        <v>5078</v>
      </c>
    </row>
    <row r="110" spans="2:2" ht="18.75" x14ac:dyDescent="0.25">
      <c r="B110" s="239" t="s">
        <v>5079</v>
      </c>
    </row>
    <row r="111" spans="2:2" ht="18.75" x14ac:dyDescent="0.25">
      <c r="B111" s="239" t="s">
        <v>5080</v>
      </c>
    </row>
    <row r="112" spans="2:2" ht="18.75" x14ac:dyDescent="0.25">
      <c r="B112" s="239" t="s">
        <v>5081</v>
      </c>
    </row>
    <row r="113" spans="2:2" ht="18.75" x14ac:dyDescent="0.25">
      <c r="B113" s="21"/>
    </row>
    <row r="114" spans="2:2" ht="18.75" x14ac:dyDescent="0.25">
      <c r="B114" s="64" t="s">
        <v>5082</v>
      </c>
    </row>
    <row r="115" spans="2:2" ht="18.75" x14ac:dyDescent="0.25">
      <c r="B115" s="64"/>
    </row>
    <row r="116" spans="2:2" ht="18.75" x14ac:dyDescent="0.25">
      <c r="B116" s="64" t="s">
        <v>5083</v>
      </c>
    </row>
    <row r="117" spans="2:2" ht="18.75" x14ac:dyDescent="0.25">
      <c r="B117" s="64"/>
    </row>
    <row r="118" spans="2:2" ht="18.75" x14ac:dyDescent="0.25">
      <c r="B118" s="64" t="s">
        <v>5084</v>
      </c>
    </row>
    <row r="119" spans="2:2" ht="18.75" x14ac:dyDescent="0.25">
      <c r="B119" s="64" t="s">
        <v>5085</v>
      </c>
    </row>
    <row r="120" spans="2:2" ht="18.75" x14ac:dyDescent="0.25">
      <c r="B120" s="64" t="s">
        <v>5086</v>
      </c>
    </row>
    <row r="121" spans="2:2" ht="18.75" x14ac:dyDescent="0.25">
      <c r="B121" s="64" t="s">
        <v>5087</v>
      </c>
    </row>
    <row r="122" spans="2:2" ht="18.75" x14ac:dyDescent="0.25">
      <c r="B122" s="64" t="s">
        <v>5088</v>
      </c>
    </row>
    <row r="123" spans="2:2" ht="18.75" x14ac:dyDescent="0.25">
      <c r="B123" s="64" t="s">
        <v>5089</v>
      </c>
    </row>
    <row r="124" spans="2:2" ht="18.75" x14ac:dyDescent="0.25">
      <c r="B124" s="64" t="s">
        <v>5090</v>
      </c>
    </row>
    <row r="125" spans="2:2" ht="18.75" x14ac:dyDescent="0.25">
      <c r="B125" s="64" t="s">
        <v>5091</v>
      </c>
    </row>
    <row r="126" spans="2:2" ht="18.75" x14ac:dyDescent="0.25">
      <c r="B126" s="64" t="s">
        <v>5092</v>
      </c>
    </row>
    <row r="127" spans="2:2" ht="18.75" x14ac:dyDescent="0.25">
      <c r="B127" s="64" t="s">
        <v>5093</v>
      </c>
    </row>
    <row r="128" spans="2:2" ht="18.75" x14ac:dyDescent="0.25">
      <c r="B128" s="64"/>
    </row>
    <row r="129" spans="2:2" ht="18.75" x14ac:dyDescent="0.25">
      <c r="B129" s="64" t="s">
        <v>5094</v>
      </c>
    </row>
    <row r="130" spans="2:2" ht="18.75" x14ac:dyDescent="0.25">
      <c r="B130" s="64"/>
    </row>
    <row r="131" spans="2:2" ht="18.75" x14ac:dyDescent="0.25">
      <c r="B131" s="64" t="s">
        <v>5095</v>
      </c>
    </row>
    <row r="132" spans="2:2" ht="18.75" x14ac:dyDescent="0.25">
      <c r="B132" s="64" t="s">
        <v>5096</v>
      </c>
    </row>
    <row r="133" spans="2:2" ht="18.75" x14ac:dyDescent="0.25">
      <c r="B133" s="64" t="s">
        <v>5097</v>
      </c>
    </row>
    <row r="134" spans="2:2" ht="18.75" x14ac:dyDescent="0.25">
      <c r="B134" s="64" t="s">
        <v>5098</v>
      </c>
    </row>
    <row r="135" spans="2:2" ht="18.75" x14ac:dyDescent="0.25">
      <c r="B135" s="64" t="s">
        <v>5099</v>
      </c>
    </row>
    <row r="136" spans="2:2" ht="18.75" x14ac:dyDescent="0.25">
      <c r="B136" s="64" t="s">
        <v>5100</v>
      </c>
    </row>
    <row r="137" spans="2:2" ht="18.75" x14ac:dyDescent="0.25">
      <c r="B137" s="64" t="s">
        <v>5101</v>
      </c>
    </row>
    <row r="138" spans="2:2" ht="18.75" x14ac:dyDescent="0.25">
      <c r="B138" s="64" t="s">
        <v>5102</v>
      </c>
    </row>
    <row r="139" spans="2:2" ht="18.75" x14ac:dyDescent="0.25">
      <c r="B139" s="64"/>
    </row>
    <row r="140" spans="2:2" ht="18.75" x14ac:dyDescent="0.25">
      <c r="B140" s="64" t="s">
        <v>175</v>
      </c>
    </row>
    <row r="141" spans="2:2" ht="18.75" x14ac:dyDescent="0.25">
      <c r="B141" s="64">
        <v>2</v>
      </c>
    </row>
    <row r="142" spans="2:2" ht="18.75" x14ac:dyDescent="0.25">
      <c r="B142" s="265" t="s">
        <v>5103</v>
      </c>
    </row>
    <row r="143" spans="2:2" ht="18.75" x14ac:dyDescent="0.25">
      <c r="B143" s="119"/>
    </row>
    <row r="144" spans="2:2" ht="18.75" x14ac:dyDescent="0.25">
      <c r="B144" s="64" t="s">
        <v>162</v>
      </c>
    </row>
    <row r="145" spans="2:2" ht="18.75" x14ac:dyDescent="0.25">
      <c r="B145" s="64"/>
    </row>
    <row r="146" spans="2:2" ht="18.75" x14ac:dyDescent="0.25">
      <c r="B146" s="64" t="s">
        <v>5104</v>
      </c>
    </row>
    <row r="147" spans="2:2" ht="18.75" x14ac:dyDescent="0.25">
      <c r="B147" s="64" t="s">
        <v>5105</v>
      </c>
    </row>
    <row r="148" spans="2:2" ht="18.75" x14ac:dyDescent="0.25">
      <c r="B148" s="64" t="s">
        <v>4964</v>
      </c>
    </row>
    <row r="149" spans="2:2" ht="18.75" x14ac:dyDescent="0.25">
      <c r="B149" s="64"/>
    </row>
    <row r="150" spans="2:2" ht="18.75" x14ac:dyDescent="0.25">
      <c r="B150" s="64" t="s">
        <v>5106</v>
      </c>
    </row>
    <row r="151" spans="2:2" ht="18.75" x14ac:dyDescent="0.25">
      <c r="B151" s="64" t="s">
        <v>5107</v>
      </c>
    </row>
    <row r="152" spans="2:2" ht="18.75" x14ac:dyDescent="0.25">
      <c r="B152" s="64" t="s">
        <v>5108</v>
      </c>
    </row>
    <row r="153" spans="2:2" ht="18.75" x14ac:dyDescent="0.25">
      <c r="B153" s="64" t="s">
        <v>5109</v>
      </c>
    </row>
    <row r="154" spans="2:2" ht="18.75" x14ac:dyDescent="0.25">
      <c r="B154" s="64" t="s">
        <v>5110</v>
      </c>
    </row>
    <row r="155" spans="2:2" ht="18.75" x14ac:dyDescent="0.25">
      <c r="B155" s="64" t="s">
        <v>5111</v>
      </c>
    </row>
    <row r="156" spans="2:2" ht="18.75" x14ac:dyDescent="0.25">
      <c r="B156" s="64" t="s">
        <v>5112</v>
      </c>
    </row>
    <row r="157" spans="2:2" ht="18.75" x14ac:dyDescent="0.25">
      <c r="B157" s="64" t="s">
        <v>5113</v>
      </c>
    </row>
    <row r="158" spans="2:2" ht="18.75" x14ac:dyDescent="0.25">
      <c r="B158" s="64" t="s">
        <v>5114</v>
      </c>
    </row>
    <row r="159" spans="2:2" ht="18.75" x14ac:dyDescent="0.25">
      <c r="B159" s="64" t="s">
        <v>5115</v>
      </c>
    </row>
    <row r="160" spans="2:2" ht="18.75" x14ac:dyDescent="0.25">
      <c r="B160" s="64" t="s">
        <v>5116</v>
      </c>
    </row>
    <row r="161" spans="2:2" ht="18.75" x14ac:dyDescent="0.25">
      <c r="B161" s="64" t="s">
        <v>5117</v>
      </c>
    </row>
    <row r="162" spans="2:2" ht="18.75" x14ac:dyDescent="0.25">
      <c r="B162" s="64" t="s">
        <v>5118</v>
      </c>
    </row>
    <row r="163" spans="2:2" ht="18.75" x14ac:dyDescent="0.25">
      <c r="B163" s="64" t="s">
        <v>5119</v>
      </c>
    </row>
    <row r="164" spans="2:2" ht="18.75" x14ac:dyDescent="0.25">
      <c r="B164" s="64" t="s">
        <v>5113</v>
      </c>
    </row>
    <row r="165" spans="2:2" ht="18.75" x14ac:dyDescent="0.25">
      <c r="B165" s="64" t="s">
        <v>5114</v>
      </c>
    </row>
    <row r="166" spans="2:2" ht="18.75" x14ac:dyDescent="0.25">
      <c r="B166" s="64" t="s">
        <v>5115</v>
      </c>
    </row>
    <row r="167" spans="2:2" ht="18.75" x14ac:dyDescent="0.25">
      <c r="B167" s="64" t="s">
        <v>5116</v>
      </c>
    </row>
    <row r="168" spans="2:2" ht="18.75" x14ac:dyDescent="0.25">
      <c r="B168" s="64" t="s">
        <v>5120</v>
      </c>
    </row>
    <row r="169" spans="2:2" ht="18.75" x14ac:dyDescent="0.25">
      <c r="B169" s="64" t="s">
        <v>5121</v>
      </c>
    </row>
    <row r="170" spans="2:2" ht="18.75" x14ac:dyDescent="0.25">
      <c r="B170" s="64" t="s">
        <v>5122</v>
      </c>
    </row>
    <row r="171" spans="2:2" ht="18.75" x14ac:dyDescent="0.25">
      <c r="B171" s="64" t="s">
        <v>5123</v>
      </c>
    </row>
    <row r="172" spans="2:2" ht="18.75" x14ac:dyDescent="0.25">
      <c r="B172" s="64" t="s">
        <v>5124</v>
      </c>
    </row>
    <row r="173" spans="2:2" ht="18.75" x14ac:dyDescent="0.25">
      <c r="B173" s="64" t="s">
        <v>5125</v>
      </c>
    </row>
    <row r="174" spans="2:2" ht="18.75" x14ac:dyDescent="0.25">
      <c r="B174" s="64" t="s">
        <v>5126</v>
      </c>
    </row>
    <row r="175" spans="2:2" ht="18.75" x14ac:dyDescent="0.25">
      <c r="B175" s="64" t="s">
        <v>5127</v>
      </c>
    </row>
    <row r="176" spans="2:2" ht="18.75" x14ac:dyDescent="0.25">
      <c r="B176" s="64" t="s">
        <v>5128</v>
      </c>
    </row>
    <row r="177" spans="2:2" ht="18.75" x14ac:dyDescent="0.25">
      <c r="B177" s="64" t="s">
        <v>5129</v>
      </c>
    </row>
    <row r="178" spans="2:2" ht="18.75" x14ac:dyDescent="0.25">
      <c r="B178" s="265" t="s">
        <v>5130</v>
      </c>
    </row>
    <row r="179" spans="2:2" ht="18.75" x14ac:dyDescent="0.25">
      <c r="B179" s="64" t="s">
        <v>5131</v>
      </c>
    </row>
    <row r="180" spans="2:2" ht="18.75" x14ac:dyDescent="0.25">
      <c r="B180" s="64" t="s">
        <v>5132</v>
      </c>
    </row>
    <row r="181" spans="2:2" ht="18.75" x14ac:dyDescent="0.25">
      <c r="B181" s="64" t="s">
        <v>5133</v>
      </c>
    </row>
    <row r="182" spans="2:2" ht="18.75" x14ac:dyDescent="0.25">
      <c r="B182" s="64" t="s">
        <v>5134</v>
      </c>
    </row>
    <row r="183" spans="2:2" ht="18.75" x14ac:dyDescent="0.25">
      <c r="B183" s="64" t="s">
        <v>5135</v>
      </c>
    </row>
    <row r="184" spans="2:2" ht="18.75" x14ac:dyDescent="0.25">
      <c r="B184" s="64" t="s">
        <v>5136</v>
      </c>
    </row>
    <row r="185" spans="2:2" ht="18.75" x14ac:dyDescent="0.25">
      <c r="B185" s="64" t="e">
        <f>- адрес электронной почты администрации муниципального образования</f>
        <v>#NAME?</v>
      </c>
    </row>
    <row r="186" spans="2:2" ht="18.75" x14ac:dyDescent="0.25">
      <c r="B186" s="64" t="s">
        <v>5137</v>
      </c>
    </row>
    <row r="187" spans="2:2" ht="18.75" x14ac:dyDescent="0.25">
      <c r="B187" s="64">
        <v>3</v>
      </c>
    </row>
    <row r="188" spans="2:2" ht="18.75" x14ac:dyDescent="0.25">
      <c r="B188" s="64" t="e">
        <f>- адрес электронной почты отдела архитектуры и градостроительства</f>
        <v>#NAME?</v>
      </c>
    </row>
    <row r="189" spans="2:2" ht="18.75" x14ac:dyDescent="0.25">
      <c r="B189" s="64" t="s">
        <v>5138</v>
      </c>
    </row>
    <row r="190" spans="2:2" ht="18.75" x14ac:dyDescent="0.25">
      <c r="B190" s="64" t="s">
        <v>5139</v>
      </c>
    </row>
    <row r="191" spans="2:2" ht="18.75" x14ac:dyDescent="0.25">
      <c r="B191" s="64" t="s">
        <v>5140</v>
      </c>
    </row>
    <row r="192" spans="2:2" ht="18.75" x14ac:dyDescent="0.25">
      <c r="B192" s="64" t="s">
        <v>5141</v>
      </c>
    </row>
    <row r="193" spans="2:2" ht="18.75" x14ac:dyDescent="0.25">
      <c r="B193" s="64" t="s">
        <v>5142</v>
      </c>
    </row>
    <row r="194" spans="2:2" ht="18.75" x14ac:dyDescent="0.25">
      <c r="B194" s="64" t="s">
        <v>5143</v>
      </c>
    </row>
    <row r="195" spans="2:2" ht="18.75" x14ac:dyDescent="0.25">
      <c r="B195" s="64" t="s">
        <v>5144</v>
      </c>
    </row>
    <row r="196" spans="2:2" ht="18.75" x14ac:dyDescent="0.25">
      <c r="B196" s="64" t="s">
        <v>5145</v>
      </c>
    </row>
    <row r="197" spans="2:2" ht="18.75" x14ac:dyDescent="0.25">
      <c r="B197" s="64" t="s">
        <v>5146</v>
      </c>
    </row>
    <row r="198" spans="2:2" ht="18.75" x14ac:dyDescent="0.25">
      <c r="B198" s="64" t="s">
        <v>5147</v>
      </c>
    </row>
    <row r="199" spans="2:2" ht="18.75" x14ac:dyDescent="0.25">
      <c r="B199" s="64" t="s">
        <v>5148</v>
      </c>
    </row>
    <row r="200" spans="2:2" ht="18.75" x14ac:dyDescent="0.25">
      <c r="B200" s="64" t="s">
        <v>5149</v>
      </c>
    </row>
    <row r="201" spans="2:2" ht="18.75" x14ac:dyDescent="0.25">
      <c r="B201" s="64" t="s">
        <v>5150</v>
      </c>
    </row>
    <row r="202" spans="2:2" ht="18.75" x14ac:dyDescent="0.25">
      <c r="B202" s="64" t="s">
        <v>5129</v>
      </c>
    </row>
    <row r="203" spans="2:2" ht="18.75" x14ac:dyDescent="0.25">
      <c r="B203" s="64" t="s">
        <v>5151</v>
      </c>
    </row>
    <row r="204" spans="2:2" ht="18.75" x14ac:dyDescent="0.25">
      <c r="B204" s="64"/>
    </row>
    <row r="205" spans="2:2" ht="18.75" x14ac:dyDescent="0.25">
      <c r="B205" s="64" t="s">
        <v>5152</v>
      </c>
    </row>
    <row r="206" spans="2:2" ht="18.75" x14ac:dyDescent="0.25">
      <c r="B206" s="64" t="s">
        <v>5153</v>
      </c>
    </row>
    <row r="207" spans="2:2" ht="18.75" x14ac:dyDescent="0.25">
      <c r="B207" s="64" t="s">
        <v>175</v>
      </c>
    </row>
    <row r="208" spans="2:2" ht="18.75" x14ac:dyDescent="0.25">
      <c r="B208" s="64" t="s">
        <v>5154</v>
      </c>
    </row>
    <row r="209" spans="2:2" ht="18.75" x14ac:dyDescent="0.25">
      <c r="B209" s="64" t="s">
        <v>5155</v>
      </c>
    </row>
    <row r="210" spans="2:2" ht="18.75" x14ac:dyDescent="0.25">
      <c r="B210" s="64" t="s">
        <v>5156</v>
      </c>
    </row>
    <row r="211" spans="2:2" ht="18.75" x14ac:dyDescent="0.25">
      <c r="B211" s="64" t="s">
        <v>5157</v>
      </c>
    </row>
    <row r="212" spans="2:2" ht="18.75" x14ac:dyDescent="0.25">
      <c r="B212" s="64" t="s">
        <v>5158</v>
      </c>
    </row>
    <row r="213" spans="2:2" ht="18.75" x14ac:dyDescent="0.25">
      <c r="B213" s="64" t="s">
        <v>5159</v>
      </c>
    </row>
    <row r="214" spans="2:2" ht="18.75" x14ac:dyDescent="0.25">
      <c r="B214" s="64" t="s">
        <v>5160</v>
      </c>
    </row>
    <row r="215" spans="2:2" ht="18.75" x14ac:dyDescent="0.25">
      <c r="B215" s="64"/>
    </row>
    <row r="216" spans="2:2" ht="18.75" x14ac:dyDescent="0.25">
      <c r="B216" s="64" t="s">
        <v>5161</v>
      </c>
    </row>
    <row r="217" spans="2:2" ht="18.75" x14ac:dyDescent="0.25">
      <c r="B217" s="64" t="s">
        <v>5162</v>
      </c>
    </row>
    <row r="218" spans="2:2" ht="18.75" x14ac:dyDescent="0.25">
      <c r="B218" s="119" t="s">
        <v>175</v>
      </c>
    </row>
    <row r="219" spans="2:2" ht="18.75" x14ac:dyDescent="0.25">
      <c r="B219" s="119" t="s">
        <v>5163</v>
      </c>
    </row>
    <row r="220" spans="2:2" ht="18.75" x14ac:dyDescent="0.25">
      <c r="B220" s="119" t="s">
        <v>5164</v>
      </c>
    </row>
    <row r="221" spans="2:2" ht="18.75" x14ac:dyDescent="0.25">
      <c r="B221" s="64" t="s">
        <v>5165</v>
      </c>
    </row>
    <row r="222" spans="2:2" ht="18.75" x14ac:dyDescent="0.25">
      <c r="B222" s="64" t="s">
        <v>5166</v>
      </c>
    </row>
    <row r="223" spans="2:2" ht="18.75" x14ac:dyDescent="0.25">
      <c r="B223" s="64"/>
    </row>
    <row r="224" spans="2:2" ht="18.75" x14ac:dyDescent="0.25">
      <c r="B224" s="64" t="s">
        <v>5167</v>
      </c>
    </row>
    <row r="225" spans="2:2" ht="18.75" x14ac:dyDescent="0.25">
      <c r="B225" s="64" t="s">
        <v>5168</v>
      </c>
    </row>
    <row r="226" spans="2:2" ht="18.75" x14ac:dyDescent="0.25">
      <c r="B226" s="64"/>
    </row>
    <row r="227" spans="2:2" ht="18.75" x14ac:dyDescent="0.25">
      <c r="B227" s="64" t="s">
        <v>175</v>
      </c>
    </row>
    <row r="228" spans="2:2" ht="18.75" x14ac:dyDescent="0.25">
      <c r="B228" s="64" t="s">
        <v>5169</v>
      </c>
    </row>
    <row r="229" spans="2:2" ht="18.75" x14ac:dyDescent="0.25">
      <c r="B229" s="64" t="s">
        <v>5170</v>
      </c>
    </row>
    <row r="230" spans="2:2" ht="18.75" x14ac:dyDescent="0.25">
      <c r="B230" s="64" t="s">
        <v>5171</v>
      </c>
    </row>
    <row r="231" spans="2:2" ht="18.75" x14ac:dyDescent="0.25">
      <c r="B231" s="64" t="s">
        <v>5172</v>
      </c>
    </row>
    <row r="232" spans="2:2" ht="18.75" x14ac:dyDescent="0.25">
      <c r="B232" s="64" t="s">
        <v>5173</v>
      </c>
    </row>
    <row r="233" spans="2:2" ht="18.75" x14ac:dyDescent="0.25">
      <c r="B233" s="64">
        <v>4</v>
      </c>
    </row>
    <row r="234" spans="2:2" ht="18.75" x14ac:dyDescent="0.25">
      <c r="B234" s="64" t="s">
        <v>5174</v>
      </c>
    </row>
    <row r="235" spans="2:2" ht="18.75" x14ac:dyDescent="0.25">
      <c r="B235" s="64" t="s">
        <v>5175</v>
      </c>
    </row>
    <row r="236" spans="2:2" ht="18.75" x14ac:dyDescent="0.25">
      <c r="B236" s="64" t="s">
        <v>5176</v>
      </c>
    </row>
    <row r="237" spans="2:2" ht="18.75" x14ac:dyDescent="0.25">
      <c r="B237" s="64" t="s">
        <v>5177</v>
      </c>
    </row>
    <row r="238" spans="2:2" ht="18.75" x14ac:dyDescent="0.25">
      <c r="B238" s="64" t="s">
        <v>5178</v>
      </c>
    </row>
    <row r="239" spans="2:2" ht="18.75" x14ac:dyDescent="0.25">
      <c r="B239" s="64" t="s">
        <v>5129</v>
      </c>
    </row>
    <row r="240" spans="2:2" ht="18.75" x14ac:dyDescent="0.25">
      <c r="B240" s="64" t="s">
        <v>5179</v>
      </c>
    </row>
    <row r="241" spans="2:2" ht="18.75" x14ac:dyDescent="0.25">
      <c r="B241" s="64" t="s">
        <v>5180</v>
      </c>
    </row>
    <row r="242" spans="2:2" ht="18.75" x14ac:dyDescent="0.25">
      <c r="B242" s="64" t="s">
        <v>5181</v>
      </c>
    </row>
    <row r="243" spans="2:2" ht="18.75" x14ac:dyDescent="0.25">
      <c r="B243" s="64" t="s">
        <v>5182</v>
      </c>
    </row>
    <row r="244" spans="2:2" ht="18.75" x14ac:dyDescent="0.25">
      <c r="B244" s="64" t="s">
        <v>5183</v>
      </c>
    </row>
    <row r="245" spans="2:2" ht="18.75" x14ac:dyDescent="0.25">
      <c r="B245" s="64" t="s">
        <v>5184</v>
      </c>
    </row>
    <row r="246" spans="2:2" ht="18.75" x14ac:dyDescent="0.25">
      <c r="B246" s="64" t="s">
        <v>5185</v>
      </c>
    </row>
    <row r="247" spans="2:2" ht="18.75" x14ac:dyDescent="0.25">
      <c r="B247" s="64" t="s">
        <v>5186</v>
      </c>
    </row>
    <row r="248" spans="2:2" ht="18.75" x14ac:dyDescent="0.25">
      <c r="B248" s="64" t="s">
        <v>5187</v>
      </c>
    </row>
    <row r="249" spans="2:2" ht="18.75" x14ac:dyDescent="0.25">
      <c r="B249" s="64" t="s">
        <v>5188</v>
      </c>
    </row>
    <row r="250" spans="2:2" ht="18.75" x14ac:dyDescent="0.25">
      <c r="B250" s="64" t="s">
        <v>5189</v>
      </c>
    </row>
    <row r="251" spans="2:2" ht="18.75" x14ac:dyDescent="0.25">
      <c r="B251" s="64" t="s">
        <v>5190</v>
      </c>
    </row>
    <row r="252" spans="2:2" ht="18.75" x14ac:dyDescent="0.25">
      <c r="B252" s="119" t="s">
        <v>5191</v>
      </c>
    </row>
    <row r="253" spans="2:2" ht="18.75" x14ac:dyDescent="0.25">
      <c r="B253" s="64" t="s">
        <v>5192</v>
      </c>
    </row>
    <row r="254" spans="2:2" ht="18.75" x14ac:dyDescent="0.25">
      <c r="B254" s="64"/>
    </row>
    <row r="255" spans="2:2" ht="18.75" x14ac:dyDescent="0.25">
      <c r="B255" s="64" t="s">
        <v>5193</v>
      </c>
    </row>
    <row r="256" spans="2:2" ht="18.75" x14ac:dyDescent="0.25">
      <c r="B256" s="64"/>
    </row>
    <row r="257" spans="2:2" ht="18.75" x14ac:dyDescent="0.25">
      <c r="B257" s="64" t="s">
        <v>5194</v>
      </c>
    </row>
    <row r="258" spans="2:2" ht="18.75" x14ac:dyDescent="0.25">
      <c r="B258" s="64" t="s">
        <v>5195</v>
      </c>
    </row>
    <row r="259" spans="2:2" ht="18.75" x14ac:dyDescent="0.25">
      <c r="B259" s="64" t="s">
        <v>5196</v>
      </c>
    </row>
    <row r="260" spans="2:2" ht="18.75" x14ac:dyDescent="0.25">
      <c r="B260" s="64" t="s">
        <v>5197</v>
      </c>
    </row>
    <row r="261" spans="2:2" ht="18.75" x14ac:dyDescent="0.25">
      <c r="B261" s="64" t="s">
        <v>5198</v>
      </c>
    </row>
    <row r="262" spans="2:2" ht="18.75" x14ac:dyDescent="0.25">
      <c r="B262" s="64" t="s">
        <v>5199</v>
      </c>
    </row>
    <row r="263" spans="2:2" ht="18.75" x14ac:dyDescent="0.25">
      <c r="B263" s="64" t="s">
        <v>5200</v>
      </c>
    </row>
    <row r="264" spans="2:2" ht="18.75" x14ac:dyDescent="0.25">
      <c r="B264" s="64" t="s">
        <v>5201</v>
      </c>
    </row>
    <row r="265" spans="2:2" ht="18.75" x14ac:dyDescent="0.25">
      <c r="B265" s="64" t="s">
        <v>5202</v>
      </c>
    </row>
    <row r="266" spans="2:2" ht="18.75" x14ac:dyDescent="0.25">
      <c r="B266" s="64" t="s">
        <v>5203</v>
      </c>
    </row>
    <row r="267" spans="2:2" ht="18.75" x14ac:dyDescent="0.25">
      <c r="B267" s="64" t="s">
        <v>5204</v>
      </c>
    </row>
    <row r="268" spans="2:2" ht="18.75" x14ac:dyDescent="0.25">
      <c r="B268" s="64" t="s">
        <v>5205</v>
      </c>
    </row>
    <row r="269" spans="2:2" ht="18.75" x14ac:dyDescent="0.25">
      <c r="B269" s="64" t="s">
        <v>5206</v>
      </c>
    </row>
    <row r="270" spans="2:2" ht="18.75" x14ac:dyDescent="0.25">
      <c r="B270" s="64" t="s">
        <v>175</v>
      </c>
    </row>
    <row r="271" spans="2:2" ht="18.75" x14ac:dyDescent="0.25">
      <c r="B271" s="64" t="s">
        <v>5207</v>
      </c>
    </row>
    <row r="272" spans="2:2" ht="18.75" x14ac:dyDescent="0.25">
      <c r="B272" s="64" t="s">
        <v>5208</v>
      </c>
    </row>
    <row r="273" spans="2:2" ht="18.75" x14ac:dyDescent="0.25">
      <c r="B273" s="64" t="s">
        <v>5209</v>
      </c>
    </row>
    <row r="274" spans="2:2" ht="18.75" x14ac:dyDescent="0.25">
      <c r="B274" s="64" t="s">
        <v>5210</v>
      </c>
    </row>
    <row r="275" spans="2:2" ht="18.75" x14ac:dyDescent="0.25">
      <c r="B275" s="64" t="s">
        <v>5211</v>
      </c>
    </row>
    <row r="276" spans="2:2" ht="18.75" x14ac:dyDescent="0.25">
      <c r="B276" s="64" t="s">
        <v>5212</v>
      </c>
    </row>
    <row r="277" spans="2:2" ht="18.75" x14ac:dyDescent="0.25">
      <c r="B277" s="64" t="s">
        <v>5213</v>
      </c>
    </row>
    <row r="278" spans="2:2" ht="18.75" x14ac:dyDescent="0.25">
      <c r="B278" s="64">
        <v>5</v>
      </c>
    </row>
    <row r="279" spans="2:2" ht="18.75" x14ac:dyDescent="0.25">
      <c r="B279" s="64" t="s">
        <v>5214</v>
      </c>
    </row>
    <row r="280" spans="2:2" ht="18.75" x14ac:dyDescent="0.25">
      <c r="B280" s="64"/>
    </row>
    <row r="281" spans="2:2" ht="18.75" x14ac:dyDescent="0.25">
      <c r="B281" s="64" t="s">
        <v>5215</v>
      </c>
    </row>
    <row r="282" spans="2:2" ht="18.75" x14ac:dyDescent="0.25">
      <c r="B282" s="64" t="s">
        <v>5216</v>
      </c>
    </row>
    <row r="283" spans="2:2" ht="18.75" x14ac:dyDescent="0.25">
      <c r="B283" s="64" t="s">
        <v>5217</v>
      </c>
    </row>
    <row r="284" spans="2:2" ht="18.75" x14ac:dyDescent="0.25">
      <c r="B284" s="64" t="s">
        <v>5218</v>
      </c>
    </row>
    <row r="285" spans="2:2" ht="18.75" x14ac:dyDescent="0.25">
      <c r="B285" s="64" t="s">
        <v>5219</v>
      </c>
    </row>
    <row r="286" spans="2:2" ht="18.75" x14ac:dyDescent="0.25">
      <c r="B286" s="64" t="s">
        <v>5220</v>
      </c>
    </row>
    <row r="287" spans="2:2" ht="18.75" x14ac:dyDescent="0.25">
      <c r="B287" s="64"/>
    </row>
    <row r="288" spans="2:2" ht="18.75" x14ac:dyDescent="0.25">
      <c r="B288" s="64" t="s">
        <v>5221</v>
      </c>
    </row>
    <row r="289" spans="2:2" ht="18.75" x14ac:dyDescent="0.25">
      <c r="B289" s="64"/>
    </row>
    <row r="290" spans="2:2" ht="18.75" x14ac:dyDescent="0.25">
      <c r="B290" s="64" t="s">
        <v>5222</v>
      </c>
    </row>
    <row r="291" spans="2:2" ht="18.75" x14ac:dyDescent="0.25">
      <c r="B291" s="64" t="s">
        <v>5223</v>
      </c>
    </row>
    <row r="292" spans="2:2" ht="18.75" x14ac:dyDescent="0.25">
      <c r="B292" s="64" t="s">
        <v>5224</v>
      </c>
    </row>
    <row r="293" spans="2:2" ht="18.75" x14ac:dyDescent="0.25">
      <c r="B293" s="64" t="s">
        <v>5225</v>
      </c>
    </row>
    <row r="294" spans="2:2" ht="18.75" x14ac:dyDescent="0.25">
      <c r="B294" s="64"/>
    </row>
    <row r="295" spans="2:2" ht="18.75" x14ac:dyDescent="0.25">
      <c r="B295" s="64" t="s">
        <v>5226</v>
      </c>
    </row>
    <row r="296" spans="2:2" ht="18.75" x14ac:dyDescent="0.25">
      <c r="B296" s="64"/>
    </row>
    <row r="297" spans="2:2" ht="18.75" x14ac:dyDescent="0.25">
      <c r="B297" s="64" t="s">
        <v>5227</v>
      </c>
    </row>
    <row r="298" spans="2:2" ht="18.75" x14ac:dyDescent="0.25">
      <c r="B298" s="64" t="s">
        <v>5228</v>
      </c>
    </row>
    <row r="299" spans="2:2" ht="18.75" x14ac:dyDescent="0.25">
      <c r="B299" s="64" t="s">
        <v>5229</v>
      </c>
    </row>
    <row r="300" spans="2:2" ht="18.75" x14ac:dyDescent="0.25">
      <c r="B300" s="119" t="s">
        <v>5230</v>
      </c>
    </row>
    <row r="301" spans="2:2" ht="18.75" x14ac:dyDescent="0.25">
      <c r="B301" s="64" t="s">
        <v>5231</v>
      </c>
    </row>
    <row r="302" spans="2:2" ht="18.75" x14ac:dyDescent="0.25">
      <c r="B302" s="64" t="s">
        <v>5232</v>
      </c>
    </row>
    <row r="303" spans="2:2" ht="18.75" x14ac:dyDescent="0.25">
      <c r="B303" s="64" t="s">
        <v>5233</v>
      </c>
    </row>
    <row r="304" spans="2:2" ht="18.75" x14ac:dyDescent="0.25">
      <c r="B304" s="64" t="s">
        <v>5234</v>
      </c>
    </row>
    <row r="305" spans="2:2" ht="18.75" x14ac:dyDescent="0.25">
      <c r="B305" s="64" t="s">
        <v>5235</v>
      </c>
    </row>
    <row r="306" spans="2:2" ht="18.75" x14ac:dyDescent="0.25">
      <c r="B306" s="64" t="s">
        <v>5236</v>
      </c>
    </row>
    <row r="307" spans="2:2" ht="18.75" x14ac:dyDescent="0.25">
      <c r="B307" s="64" t="s">
        <v>5237</v>
      </c>
    </row>
    <row r="308" spans="2:2" ht="18.75" x14ac:dyDescent="0.25">
      <c r="B308" s="64" t="s">
        <v>5238</v>
      </c>
    </row>
    <row r="309" spans="2:2" ht="18.75" x14ac:dyDescent="0.25">
      <c r="B309" s="64" t="s">
        <v>5239</v>
      </c>
    </row>
    <row r="310" spans="2:2" ht="18.75" x14ac:dyDescent="0.25">
      <c r="B310" s="64" t="s">
        <v>5240</v>
      </c>
    </row>
    <row r="311" spans="2:2" ht="18.75" x14ac:dyDescent="0.25">
      <c r="B311" s="64" t="s">
        <v>5241</v>
      </c>
    </row>
    <row r="312" spans="2:2" ht="18.75" x14ac:dyDescent="0.25">
      <c r="B312" s="64" t="s">
        <v>5242</v>
      </c>
    </row>
    <row r="313" spans="2:2" ht="18.75" x14ac:dyDescent="0.25">
      <c r="B313" s="64" t="s">
        <v>5243</v>
      </c>
    </row>
    <row r="314" spans="2:2" ht="18.75" x14ac:dyDescent="0.25">
      <c r="B314" s="64" t="s">
        <v>5244</v>
      </c>
    </row>
    <row r="315" spans="2:2" ht="18.75" x14ac:dyDescent="0.25">
      <c r="B315" s="64" t="s">
        <v>5245</v>
      </c>
    </row>
    <row r="316" spans="2:2" ht="18.75" x14ac:dyDescent="0.25">
      <c r="B316" s="64" t="s">
        <v>5246</v>
      </c>
    </row>
    <row r="317" spans="2:2" ht="18.75" x14ac:dyDescent="0.25">
      <c r="B317" s="64" t="s">
        <v>5247</v>
      </c>
    </row>
    <row r="318" spans="2:2" ht="18.75" x14ac:dyDescent="0.25">
      <c r="B318" s="64" t="s">
        <v>5248</v>
      </c>
    </row>
    <row r="319" spans="2:2" ht="18.75" x14ac:dyDescent="0.25">
      <c r="B319" s="64" t="s">
        <v>5249</v>
      </c>
    </row>
    <row r="320" spans="2:2" ht="18.75" x14ac:dyDescent="0.25">
      <c r="B320" s="64" t="s">
        <v>5250</v>
      </c>
    </row>
    <row r="321" spans="2:2" ht="18.75" x14ac:dyDescent="0.25">
      <c r="B321" s="64" t="s">
        <v>5251</v>
      </c>
    </row>
    <row r="322" spans="2:2" ht="18.75" x14ac:dyDescent="0.25">
      <c r="B322" s="64" t="s">
        <v>5252</v>
      </c>
    </row>
    <row r="323" spans="2:2" ht="18.75" x14ac:dyDescent="0.25">
      <c r="B323" s="64">
        <v>6</v>
      </c>
    </row>
    <row r="324" spans="2:2" ht="18.75" x14ac:dyDescent="0.25">
      <c r="B324" s="64" t="s">
        <v>5253</v>
      </c>
    </row>
    <row r="325" spans="2:2" ht="18.75" x14ac:dyDescent="0.25">
      <c r="B325" s="64" t="s">
        <v>5254</v>
      </c>
    </row>
    <row r="326" spans="2:2" ht="18.75" x14ac:dyDescent="0.25">
      <c r="B326" s="64" t="s">
        <v>5255</v>
      </c>
    </row>
    <row r="327" spans="2:2" ht="18.75" x14ac:dyDescent="0.25">
      <c r="B327" s="64" t="s">
        <v>5256</v>
      </c>
    </row>
    <row r="328" spans="2:2" ht="18.75" x14ac:dyDescent="0.25">
      <c r="B328" s="64" t="s">
        <v>5257</v>
      </c>
    </row>
    <row r="329" spans="2:2" ht="18.75" x14ac:dyDescent="0.25">
      <c r="B329" s="64" t="s">
        <v>5258</v>
      </c>
    </row>
    <row r="330" spans="2:2" ht="18.75" x14ac:dyDescent="0.25">
      <c r="B330" s="64" t="s">
        <v>5259</v>
      </c>
    </row>
    <row r="331" spans="2:2" ht="18.75" x14ac:dyDescent="0.25">
      <c r="B331" s="64" t="s">
        <v>5260</v>
      </c>
    </row>
    <row r="332" spans="2:2" ht="18.75" x14ac:dyDescent="0.25">
      <c r="B332" s="64" t="s">
        <v>5261</v>
      </c>
    </row>
    <row r="333" spans="2:2" ht="18.75" x14ac:dyDescent="0.25">
      <c r="B333" s="64" t="s">
        <v>5262</v>
      </c>
    </row>
    <row r="334" spans="2:2" ht="18.75" x14ac:dyDescent="0.25">
      <c r="B334" s="64" t="s">
        <v>5263</v>
      </c>
    </row>
    <row r="335" spans="2:2" ht="18.75" x14ac:dyDescent="0.25">
      <c r="B335" s="64" t="s">
        <v>5264</v>
      </c>
    </row>
    <row r="336" spans="2:2" ht="18.75" x14ac:dyDescent="0.25">
      <c r="B336" s="64" t="s">
        <v>5265</v>
      </c>
    </row>
    <row r="337" spans="2:2" ht="18.75" x14ac:dyDescent="0.25">
      <c r="B337" s="64" t="s">
        <v>5266</v>
      </c>
    </row>
    <row r="338" spans="2:2" ht="18.75" x14ac:dyDescent="0.25">
      <c r="B338" s="64" t="s">
        <v>5267</v>
      </c>
    </row>
    <row r="339" spans="2:2" ht="18.75" x14ac:dyDescent="0.25">
      <c r="B339" s="64" t="s">
        <v>5268</v>
      </c>
    </row>
    <row r="340" spans="2:2" ht="18.75" x14ac:dyDescent="0.25">
      <c r="B340" s="64" t="s">
        <v>5269</v>
      </c>
    </row>
    <row r="341" spans="2:2" ht="18.75" x14ac:dyDescent="0.25">
      <c r="B341" s="64"/>
    </row>
    <row r="342" spans="2:2" ht="18.75" x14ac:dyDescent="0.25">
      <c r="B342" s="64" t="s">
        <v>5270</v>
      </c>
    </row>
    <row r="343" spans="2:2" ht="18.75" x14ac:dyDescent="0.25">
      <c r="B343" s="64" t="s">
        <v>5271</v>
      </c>
    </row>
    <row r="344" spans="2:2" ht="18.75" x14ac:dyDescent="0.25">
      <c r="B344" s="64" t="s">
        <v>5272</v>
      </c>
    </row>
    <row r="345" spans="2:2" ht="18.75" x14ac:dyDescent="0.25">
      <c r="B345" s="64" t="s">
        <v>5273</v>
      </c>
    </row>
    <row r="346" spans="2:2" ht="18.75" x14ac:dyDescent="0.25">
      <c r="B346" s="64" t="s">
        <v>5274</v>
      </c>
    </row>
    <row r="347" spans="2:2" ht="18.75" x14ac:dyDescent="0.25">
      <c r="B347" s="64" t="s">
        <v>5275</v>
      </c>
    </row>
    <row r="348" spans="2:2" ht="18.75" x14ac:dyDescent="0.25">
      <c r="B348" s="64" t="s">
        <v>5276</v>
      </c>
    </row>
    <row r="349" spans="2:2" ht="18.75" x14ac:dyDescent="0.25">
      <c r="B349" s="64"/>
    </row>
    <row r="350" spans="2:2" ht="18.75" x14ac:dyDescent="0.25">
      <c r="B350" s="64" t="s">
        <v>5277</v>
      </c>
    </row>
    <row r="351" spans="2:2" ht="18.75" x14ac:dyDescent="0.25">
      <c r="B351" s="64" t="s">
        <v>5278</v>
      </c>
    </row>
    <row r="352" spans="2:2" ht="18.75" x14ac:dyDescent="0.25">
      <c r="B352" s="64" t="s">
        <v>5279</v>
      </c>
    </row>
    <row r="353" spans="2:2" ht="18.75" x14ac:dyDescent="0.25">
      <c r="B353" s="64" t="s">
        <v>5280</v>
      </c>
    </row>
    <row r="354" spans="2:2" ht="18.75" x14ac:dyDescent="0.25">
      <c r="B354" s="64" t="s">
        <v>5281</v>
      </c>
    </row>
    <row r="355" spans="2:2" ht="18.75" x14ac:dyDescent="0.25">
      <c r="B355" s="64" t="s">
        <v>5282</v>
      </c>
    </row>
    <row r="356" spans="2:2" ht="18.75" x14ac:dyDescent="0.25">
      <c r="B356" s="64" t="s">
        <v>5283</v>
      </c>
    </row>
    <row r="357" spans="2:2" ht="18.75" x14ac:dyDescent="0.25">
      <c r="B357" s="64" t="s">
        <v>5284</v>
      </c>
    </row>
    <row r="358" spans="2:2" ht="18.75" x14ac:dyDescent="0.25">
      <c r="B358" s="64" t="s">
        <v>5285</v>
      </c>
    </row>
    <row r="359" spans="2:2" ht="18.75" x14ac:dyDescent="0.25">
      <c r="B359" s="64" t="s">
        <v>5286</v>
      </c>
    </row>
    <row r="360" spans="2:2" ht="18.75" x14ac:dyDescent="0.25">
      <c r="B360" s="64" t="s">
        <v>5287</v>
      </c>
    </row>
    <row r="361" spans="2:2" ht="18.75" x14ac:dyDescent="0.25">
      <c r="B361" s="64" t="s">
        <v>5288</v>
      </c>
    </row>
    <row r="362" spans="2:2" ht="18.75" x14ac:dyDescent="0.25">
      <c r="B362" s="64" t="s">
        <v>5289</v>
      </c>
    </row>
    <row r="363" spans="2:2" ht="18.75" x14ac:dyDescent="0.25">
      <c r="B363" s="64" t="s">
        <v>5290</v>
      </c>
    </row>
    <row r="364" spans="2:2" ht="18.75" x14ac:dyDescent="0.25">
      <c r="B364" s="64" t="s">
        <v>5291</v>
      </c>
    </row>
    <row r="365" spans="2:2" ht="18.75" x14ac:dyDescent="0.25">
      <c r="B365" s="64" t="s">
        <v>5292</v>
      </c>
    </row>
    <row r="366" spans="2:2" ht="18.75" x14ac:dyDescent="0.25">
      <c r="B366" s="64" t="s">
        <v>5293</v>
      </c>
    </row>
    <row r="367" spans="2:2" ht="18.75" x14ac:dyDescent="0.25">
      <c r="B367" s="64" t="s">
        <v>5294</v>
      </c>
    </row>
    <row r="368" spans="2:2" ht="18.75" x14ac:dyDescent="0.25">
      <c r="B368" s="64">
        <v>7</v>
      </c>
    </row>
    <row r="369" spans="2:2" ht="18.75" x14ac:dyDescent="0.25">
      <c r="B369" s="64" t="s">
        <v>5295</v>
      </c>
    </row>
    <row r="370" spans="2:2" ht="18.75" x14ac:dyDescent="0.25">
      <c r="B370" s="64" t="s">
        <v>5296</v>
      </c>
    </row>
    <row r="371" spans="2:2" ht="18.75" x14ac:dyDescent="0.25">
      <c r="B371" s="64" t="s">
        <v>5297</v>
      </c>
    </row>
    <row r="372" spans="2:2" ht="18.75" x14ac:dyDescent="0.25">
      <c r="B372" s="64" t="s">
        <v>5298</v>
      </c>
    </row>
    <row r="373" spans="2:2" ht="18.75" x14ac:dyDescent="0.25">
      <c r="B373" s="64" t="s">
        <v>5299</v>
      </c>
    </row>
    <row r="374" spans="2:2" ht="18.75" x14ac:dyDescent="0.25">
      <c r="B374" s="64" t="s">
        <v>5300</v>
      </c>
    </row>
    <row r="375" spans="2:2" ht="18.75" x14ac:dyDescent="0.25">
      <c r="B375" s="64" t="s">
        <v>5301</v>
      </c>
    </row>
    <row r="376" spans="2:2" ht="18.75" x14ac:dyDescent="0.25">
      <c r="B376" s="64" t="s">
        <v>5302</v>
      </c>
    </row>
    <row r="377" spans="2:2" ht="18.75" x14ac:dyDescent="0.25">
      <c r="B377" s="64" t="s">
        <v>5303</v>
      </c>
    </row>
    <row r="378" spans="2:2" ht="18.75" x14ac:dyDescent="0.25">
      <c r="B378" s="64" t="s">
        <v>5304</v>
      </c>
    </row>
    <row r="379" spans="2:2" ht="18.75" x14ac:dyDescent="0.25">
      <c r="B379" s="64" t="s">
        <v>5305</v>
      </c>
    </row>
    <row r="380" spans="2:2" ht="18.75" x14ac:dyDescent="0.25">
      <c r="B380" s="64" t="s">
        <v>5306</v>
      </c>
    </row>
    <row r="381" spans="2:2" ht="18.75" x14ac:dyDescent="0.25">
      <c r="B381" s="64" t="s">
        <v>5307</v>
      </c>
    </row>
    <row r="382" spans="2:2" ht="18.75" x14ac:dyDescent="0.25">
      <c r="B382" s="64" t="s">
        <v>5308</v>
      </c>
    </row>
    <row r="383" spans="2:2" ht="18.75" x14ac:dyDescent="0.25">
      <c r="B383" s="64"/>
    </row>
    <row r="384" spans="2:2" ht="18.75" x14ac:dyDescent="0.25">
      <c r="B384" s="64" t="s">
        <v>5309</v>
      </c>
    </row>
    <row r="385" spans="2:2" ht="18.75" x14ac:dyDescent="0.25">
      <c r="B385" s="64"/>
    </row>
    <row r="386" spans="2:2" ht="18.75" x14ac:dyDescent="0.25">
      <c r="B386" s="64" t="s">
        <v>5310</v>
      </c>
    </row>
    <row r="387" spans="2:2" ht="18.75" x14ac:dyDescent="0.25">
      <c r="B387" s="266"/>
    </row>
    <row r="388" spans="2:2" ht="18.75" x14ac:dyDescent="0.25">
      <c r="B388" s="266" t="s">
        <v>5311</v>
      </c>
    </row>
    <row r="389" spans="2:2" ht="18.75" x14ac:dyDescent="0.25">
      <c r="B389" s="64" t="s">
        <v>5086</v>
      </c>
    </row>
    <row r="390" spans="2:2" ht="18.75" x14ac:dyDescent="0.25">
      <c r="B390" s="266" t="s">
        <v>5312</v>
      </c>
    </row>
    <row r="391" spans="2:2" ht="18.75" x14ac:dyDescent="0.25">
      <c r="B391" s="64"/>
    </row>
    <row r="392" spans="2:2" ht="18.75" x14ac:dyDescent="0.25">
      <c r="B392" s="266" t="s">
        <v>5313</v>
      </c>
    </row>
    <row r="393" spans="2:2" ht="18.75" x14ac:dyDescent="0.25">
      <c r="B393" s="64"/>
    </row>
    <row r="394" spans="2:2" ht="18.75" x14ac:dyDescent="0.25">
      <c r="B394" s="266" t="s">
        <v>5314</v>
      </c>
    </row>
    <row r="395" spans="2:2" ht="18.75" x14ac:dyDescent="0.25">
      <c r="B395" s="64" t="s">
        <v>5315</v>
      </c>
    </row>
    <row r="396" spans="2:2" ht="18.75" x14ac:dyDescent="0.25">
      <c r="B396" s="266" t="s">
        <v>5316</v>
      </c>
    </row>
    <row r="397" spans="2:2" ht="18.75" x14ac:dyDescent="0.25">
      <c r="B397" s="64" t="s">
        <v>5317</v>
      </c>
    </row>
    <row r="398" spans="2:2" ht="18.75" x14ac:dyDescent="0.25">
      <c r="B398" s="266" t="s">
        <v>5318</v>
      </c>
    </row>
    <row r="399" spans="2:2" ht="18.75" x14ac:dyDescent="0.25">
      <c r="B399" s="64" t="s">
        <v>5319</v>
      </c>
    </row>
    <row r="400" spans="2:2" ht="18.75" x14ac:dyDescent="0.25">
      <c r="B400" s="64" t="s">
        <v>5320</v>
      </c>
    </row>
    <row r="401" spans="2:2" ht="18.75" x14ac:dyDescent="0.25">
      <c r="B401" s="64" t="s">
        <v>5321</v>
      </c>
    </row>
    <row r="402" spans="2:2" ht="18.75" x14ac:dyDescent="0.25">
      <c r="B402" s="64" t="s">
        <v>5322</v>
      </c>
    </row>
    <row r="403" spans="2:2" ht="18.75" x14ac:dyDescent="0.25">
      <c r="B403" s="64" t="s">
        <v>5323</v>
      </c>
    </row>
    <row r="404" spans="2:2" ht="18.75" x14ac:dyDescent="0.25">
      <c r="B404" s="64" t="s">
        <v>5324</v>
      </c>
    </row>
    <row r="405" spans="2:2" ht="18.75" x14ac:dyDescent="0.25">
      <c r="B405" s="64" t="s">
        <v>5325</v>
      </c>
    </row>
    <row r="406" spans="2:2" ht="18.75" x14ac:dyDescent="0.25">
      <c r="B406" s="64" t="s">
        <v>5326</v>
      </c>
    </row>
    <row r="407" spans="2:2" ht="18.75" x14ac:dyDescent="0.25">
      <c r="B407" s="64" t="s">
        <v>5086</v>
      </c>
    </row>
    <row r="408" spans="2:2" ht="18.75" x14ac:dyDescent="0.25">
      <c r="B408" s="64" t="s">
        <v>5327</v>
      </c>
    </row>
    <row r="409" spans="2:2" ht="18.75" x14ac:dyDescent="0.25">
      <c r="B409" s="64" t="s">
        <v>5328</v>
      </c>
    </row>
    <row r="410" spans="2:2" ht="18.75" x14ac:dyDescent="0.25">
      <c r="B410" s="64" t="s">
        <v>5329</v>
      </c>
    </row>
    <row r="411" spans="2:2" ht="18.75" x14ac:dyDescent="0.25">
      <c r="B411" s="64" t="s">
        <v>5330</v>
      </c>
    </row>
    <row r="412" spans="2:2" ht="18.75" x14ac:dyDescent="0.25">
      <c r="B412" s="64"/>
    </row>
    <row r="413" spans="2:2" ht="18.75" x14ac:dyDescent="0.25">
      <c r="B413" s="64">
        <v>8</v>
      </c>
    </row>
    <row r="414" spans="2:2" ht="18.75" x14ac:dyDescent="0.25">
      <c r="B414" s="64" t="s">
        <v>5331</v>
      </c>
    </row>
    <row r="415" spans="2:2" ht="18.75" x14ac:dyDescent="0.25">
      <c r="B415" s="64" t="s">
        <v>5332</v>
      </c>
    </row>
    <row r="416" spans="2:2" ht="18.75" x14ac:dyDescent="0.25">
      <c r="B416" s="64" t="s">
        <v>5333</v>
      </c>
    </row>
    <row r="417" spans="2:2" ht="18.75" x14ac:dyDescent="0.25">
      <c r="B417" s="64" t="s">
        <v>5334</v>
      </c>
    </row>
    <row r="418" spans="2:2" ht="18.75" x14ac:dyDescent="0.25">
      <c r="B418" s="64" t="s">
        <v>5335</v>
      </c>
    </row>
    <row r="419" spans="2:2" ht="18.75" x14ac:dyDescent="0.25">
      <c r="B419" s="64" t="s">
        <v>5336</v>
      </c>
    </row>
    <row r="420" spans="2:2" ht="18.75" x14ac:dyDescent="0.25">
      <c r="B420" s="64" t="s">
        <v>5337</v>
      </c>
    </row>
    <row r="421" spans="2:2" ht="18.75" x14ac:dyDescent="0.25">
      <c r="B421" s="64" t="s">
        <v>5338</v>
      </c>
    </row>
    <row r="422" spans="2:2" ht="18.75" x14ac:dyDescent="0.25">
      <c r="B422" s="64"/>
    </row>
    <row r="423" spans="2:2" ht="18.75" x14ac:dyDescent="0.25">
      <c r="B423" s="64" t="s">
        <v>5339</v>
      </c>
    </row>
    <row r="424" spans="2:2" ht="18.75" x14ac:dyDescent="0.3">
      <c r="B424" s="267"/>
    </row>
    <row r="425" spans="2:2" ht="18.75" x14ac:dyDescent="0.25">
      <c r="B425" s="64" t="s">
        <v>5340</v>
      </c>
    </row>
    <row r="426" spans="2:2" ht="18.75" x14ac:dyDescent="0.25">
      <c r="B426" s="64" t="s">
        <v>5341</v>
      </c>
    </row>
    <row r="427" spans="2:2" ht="18.75" x14ac:dyDescent="0.25">
      <c r="B427" s="64" t="s">
        <v>5342</v>
      </c>
    </row>
    <row r="428" spans="2:2" ht="18.75" x14ac:dyDescent="0.25">
      <c r="B428" s="64" t="s">
        <v>5343</v>
      </c>
    </row>
    <row r="429" spans="2:2" ht="18.75" x14ac:dyDescent="0.25">
      <c r="B429" s="64" t="s">
        <v>5344</v>
      </c>
    </row>
    <row r="430" spans="2:2" ht="18.75" x14ac:dyDescent="0.25">
      <c r="B430" s="64" t="s">
        <v>5341</v>
      </c>
    </row>
    <row r="431" spans="2:2" ht="18.75" x14ac:dyDescent="0.25">
      <c r="B431" s="64" t="s">
        <v>5345</v>
      </c>
    </row>
    <row r="432" spans="2:2" ht="18.75" x14ac:dyDescent="0.25">
      <c r="B432" s="64" t="s">
        <v>5096</v>
      </c>
    </row>
    <row r="433" spans="2:2" ht="18.75" x14ac:dyDescent="0.25">
      <c r="B433" s="64" t="s">
        <v>5346</v>
      </c>
    </row>
    <row r="434" spans="2:2" ht="18.75" x14ac:dyDescent="0.25">
      <c r="B434" s="64" t="s">
        <v>5347</v>
      </c>
    </row>
    <row r="435" spans="2:2" ht="18.75" x14ac:dyDescent="0.25">
      <c r="B435" s="64"/>
    </row>
    <row r="436" spans="2:2" ht="18.75" x14ac:dyDescent="0.25">
      <c r="B436" s="64" t="s">
        <v>5348</v>
      </c>
    </row>
    <row r="437" spans="2:2" ht="18.75" x14ac:dyDescent="0.25">
      <c r="B437" s="64"/>
    </row>
    <row r="438" spans="2:2" ht="18.75" x14ac:dyDescent="0.25">
      <c r="B438" s="64" t="s">
        <v>5349</v>
      </c>
    </row>
    <row r="439" spans="2:2" ht="18.75" x14ac:dyDescent="0.25">
      <c r="B439" s="64" t="s">
        <v>5350</v>
      </c>
    </row>
    <row r="440" spans="2:2" ht="18.75" x14ac:dyDescent="0.25">
      <c r="B440" s="64" t="s">
        <v>5351</v>
      </c>
    </row>
    <row r="441" spans="2:2" ht="18.75" x14ac:dyDescent="0.25">
      <c r="B441" s="64"/>
    </row>
    <row r="442" spans="2:2" ht="18.75" x14ac:dyDescent="0.3">
      <c r="B442" s="267" t="s">
        <v>5352</v>
      </c>
    </row>
    <row r="443" spans="2:2" ht="18.75" x14ac:dyDescent="0.25">
      <c r="B443" s="64" t="s">
        <v>5353</v>
      </c>
    </row>
    <row r="444" spans="2:2" ht="18.75" x14ac:dyDescent="0.25">
      <c r="B444" s="64" t="s">
        <v>175</v>
      </c>
    </row>
    <row r="445" spans="2:2" ht="18.75" x14ac:dyDescent="0.3">
      <c r="B445" s="267" t="s">
        <v>5354</v>
      </c>
    </row>
    <row r="446" spans="2:2" ht="18.75" x14ac:dyDescent="0.25">
      <c r="B446" s="268" t="s">
        <v>5355</v>
      </c>
    </row>
    <row r="447" spans="2:2" ht="18.75" x14ac:dyDescent="0.3">
      <c r="B447" s="267" t="s">
        <v>5356</v>
      </c>
    </row>
    <row r="448" spans="2:2" ht="18.75" x14ac:dyDescent="0.3">
      <c r="B448" s="267" t="s">
        <v>5357</v>
      </c>
    </row>
    <row r="449" spans="2:2" ht="18.75" x14ac:dyDescent="0.3">
      <c r="B449" s="267" t="s">
        <v>5358</v>
      </c>
    </row>
    <row r="450" spans="2:2" ht="18.75" x14ac:dyDescent="0.3">
      <c r="B450" s="267" t="s">
        <v>5359</v>
      </c>
    </row>
    <row r="451" spans="2:2" ht="18.75" x14ac:dyDescent="0.3">
      <c r="B451" s="267" t="s">
        <v>5360</v>
      </c>
    </row>
    <row r="452" spans="2:2" ht="18.75" x14ac:dyDescent="0.3">
      <c r="B452" s="267" t="s">
        <v>5361</v>
      </c>
    </row>
    <row r="453" spans="2:2" ht="18.75" x14ac:dyDescent="0.3">
      <c r="B453" s="267" t="s">
        <v>5362</v>
      </c>
    </row>
    <row r="454" spans="2:2" ht="18.75" x14ac:dyDescent="0.3">
      <c r="B454" s="267" t="s">
        <v>5363</v>
      </c>
    </row>
    <row r="455" spans="2:2" ht="18.75" x14ac:dyDescent="0.3">
      <c r="B455" s="267" t="s">
        <v>5364</v>
      </c>
    </row>
    <row r="456" spans="2:2" ht="18.75" x14ac:dyDescent="0.3">
      <c r="B456" s="267" t="s">
        <v>5365</v>
      </c>
    </row>
    <row r="457" spans="2:2" ht="18.75" x14ac:dyDescent="0.3">
      <c r="B457" s="267"/>
    </row>
    <row r="458" spans="2:2" ht="18.75" x14ac:dyDescent="0.3">
      <c r="B458" s="267" t="s">
        <v>175</v>
      </c>
    </row>
    <row r="459" spans="2:2" ht="18.75" x14ac:dyDescent="0.3">
      <c r="B459" s="267">
        <v>9</v>
      </c>
    </row>
    <row r="460" spans="2:2" ht="18.75" x14ac:dyDescent="0.3">
      <c r="B460" s="267" t="s">
        <v>5366</v>
      </c>
    </row>
    <row r="461" spans="2:2" ht="18.75" x14ac:dyDescent="0.3">
      <c r="B461" s="267" t="s">
        <v>5367</v>
      </c>
    </row>
    <row r="462" spans="2:2" ht="18.75" x14ac:dyDescent="0.3">
      <c r="B462" s="267" t="s">
        <v>5368</v>
      </c>
    </row>
    <row r="463" spans="2:2" ht="18.75" x14ac:dyDescent="0.3">
      <c r="B463" s="267" t="s">
        <v>5369</v>
      </c>
    </row>
    <row r="464" spans="2:2" ht="18.75" x14ac:dyDescent="0.3">
      <c r="B464" s="267" t="s">
        <v>5370</v>
      </c>
    </row>
    <row r="465" spans="2:2" ht="18.75" x14ac:dyDescent="0.3">
      <c r="B465" s="267" t="s">
        <v>5371</v>
      </c>
    </row>
    <row r="466" spans="2:2" ht="18.75" x14ac:dyDescent="0.3">
      <c r="B466" s="267" t="s">
        <v>5372</v>
      </c>
    </row>
    <row r="467" spans="2:2" ht="18.75" x14ac:dyDescent="0.3">
      <c r="B467" s="267" t="s">
        <v>5373</v>
      </c>
    </row>
    <row r="468" spans="2:2" ht="18.75" x14ac:dyDescent="0.3">
      <c r="B468" s="267" t="s">
        <v>5374</v>
      </c>
    </row>
    <row r="469" spans="2:2" ht="18.75" x14ac:dyDescent="0.3">
      <c r="B469" s="267" t="s">
        <v>5375</v>
      </c>
    </row>
    <row r="470" spans="2:2" ht="18.75" x14ac:dyDescent="0.3">
      <c r="B470" s="267" t="s">
        <v>5376</v>
      </c>
    </row>
    <row r="471" spans="2:2" ht="18.75" x14ac:dyDescent="0.3">
      <c r="B471" s="267" t="s">
        <v>5377</v>
      </c>
    </row>
    <row r="472" spans="2:2" ht="18.75" x14ac:dyDescent="0.3">
      <c r="B472" s="267" t="s">
        <v>5378</v>
      </c>
    </row>
    <row r="473" spans="2:2" ht="18.75" x14ac:dyDescent="0.3">
      <c r="B473" s="267" t="s">
        <v>5379</v>
      </c>
    </row>
    <row r="474" spans="2:2" ht="18.75" x14ac:dyDescent="0.3">
      <c r="B474" s="267" t="s">
        <v>5380</v>
      </c>
    </row>
    <row r="475" spans="2:2" ht="18.75" x14ac:dyDescent="0.3">
      <c r="B475" s="267" t="s">
        <v>5381</v>
      </c>
    </row>
    <row r="476" spans="2:2" ht="18.75" x14ac:dyDescent="0.3">
      <c r="B476" s="267" t="s">
        <v>5382</v>
      </c>
    </row>
    <row r="477" spans="2:2" ht="18.75" x14ac:dyDescent="0.3">
      <c r="B477" s="267" t="s">
        <v>5383</v>
      </c>
    </row>
    <row r="478" spans="2:2" ht="18.75" x14ac:dyDescent="0.3">
      <c r="B478" s="267" t="s">
        <v>5384</v>
      </c>
    </row>
    <row r="479" spans="2:2" ht="18.75" x14ac:dyDescent="0.3">
      <c r="B479" s="267" t="s">
        <v>5385</v>
      </c>
    </row>
    <row r="480" spans="2:2" ht="18.75" x14ac:dyDescent="0.3">
      <c r="B480" s="267" t="s">
        <v>5386</v>
      </c>
    </row>
    <row r="481" spans="2:2" ht="18.75" x14ac:dyDescent="0.3">
      <c r="B481" s="267" t="s">
        <v>5387</v>
      </c>
    </row>
    <row r="482" spans="2:2" ht="18.75" x14ac:dyDescent="0.3">
      <c r="B482" s="267" t="s">
        <v>5388</v>
      </c>
    </row>
    <row r="483" spans="2:2" ht="18.75" x14ac:dyDescent="0.3">
      <c r="B483" s="267" t="s">
        <v>5389</v>
      </c>
    </row>
    <row r="484" spans="2:2" ht="18.75" x14ac:dyDescent="0.3">
      <c r="B484" s="267" t="s">
        <v>5390</v>
      </c>
    </row>
    <row r="485" spans="2:2" ht="18.75" x14ac:dyDescent="0.3">
      <c r="B485" s="267" t="s">
        <v>5391</v>
      </c>
    </row>
    <row r="486" spans="2:2" ht="18.75" x14ac:dyDescent="0.3">
      <c r="B486" s="267" t="s">
        <v>5392</v>
      </c>
    </row>
    <row r="487" spans="2:2" ht="18.75" x14ac:dyDescent="0.3">
      <c r="B487" s="267" t="s">
        <v>5393</v>
      </c>
    </row>
    <row r="488" spans="2:2" ht="18.75" x14ac:dyDescent="0.3">
      <c r="B488" s="267" t="s">
        <v>5394</v>
      </c>
    </row>
    <row r="489" spans="2:2" ht="18.75" x14ac:dyDescent="0.3">
      <c r="B489" s="267" t="s">
        <v>5395</v>
      </c>
    </row>
    <row r="490" spans="2:2" ht="18.75" x14ac:dyDescent="0.3">
      <c r="B490" s="267" t="s">
        <v>5396</v>
      </c>
    </row>
    <row r="491" spans="2:2" ht="18.75" x14ac:dyDescent="0.3">
      <c r="B491" s="267" t="s">
        <v>5397</v>
      </c>
    </row>
    <row r="492" spans="2:2" ht="18.75" x14ac:dyDescent="0.3">
      <c r="B492" s="267" t="s">
        <v>5398</v>
      </c>
    </row>
    <row r="493" spans="2:2" ht="18.75" x14ac:dyDescent="0.3">
      <c r="B493" s="267" t="s">
        <v>5399</v>
      </c>
    </row>
    <row r="494" spans="2:2" ht="18.75" x14ac:dyDescent="0.3">
      <c r="B494" s="267" t="s">
        <v>5400</v>
      </c>
    </row>
    <row r="495" spans="2:2" ht="18.75" x14ac:dyDescent="0.3">
      <c r="B495" s="267" t="s">
        <v>5401</v>
      </c>
    </row>
    <row r="496" spans="2:2" ht="18.75" x14ac:dyDescent="0.3">
      <c r="B496" s="267" t="s">
        <v>5402</v>
      </c>
    </row>
    <row r="497" spans="2:2" ht="18.75" x14ac:dyDescent="0.3">
      <c r="B497" s="267" t="s">
        <v>5403</v>
      </c>
    </row>
    <row r="498" spans="2:2" ht="18.75" x14ac:dyDescent="0.3">
      <c r="B498" s="267" t="s">
        <v>5129</v>
      </c>
    </row>
    <row r="499" spans="2:2" ht="18.75" x14ac:dyDescent="0.3">
      <c r="B499" s="267" t="s">
        <v>5404</v>
      </c>
    </row>
    <row r="500" spans="2:2" ht="18.75" x14ac:dyDescent="0.3">
      <c r="B500" s="267" t="s">
        <v>5405</v>
      </c>
    </row>
    <row r="501" spans="2:2" ht="18.75" x14ac:dyDescent="0.3">
      <c r="B501" s="267" t="s">
        <v>5406</v>
      </c>
    </row>
    <row r="502" spans="2:2" ht="18.75" x14ac:dyDescent="0.3">
      <c r="B502" s="267" t="s">
        <v>5407</v>
      </c>
    </row>
    <row r="503" spans="2:2" ht="18.75" x14ac:dyDescent="0.3">
      <c r="B503" s="267" t="s">
        <v>5408</v>
      </c>
    </row>
    <row r="504" spans="2:2" ht="18.75" x14ac:dyDescent="0.3">
      <c r="B504" s="267">
        <v>10</v>
      </c>
    </row>
    <row r="505" spans="2:2" ht="18.75" x14ac:dyDescent="0.3">
      <c r="B505" s="267" t="s">
        <v>5409</v>
      </c>
    </row>
    <row r="506" spans="2:2" ht="18.75" x14ac:dyDescent="0.3">
      <c r="B506" s="267" t="s">
        <v>5410</v>
      </c>
    </row>
    <row r="507" spans="2:2" ht="18.75" x14ac:dyDescent="0.3">
      <c r="B507" s="267" t="s">
        <v>5411</v>
      </c>
    </row>
    <row r="508" spans="2:2" ht="18.75" x14ac:dyDescent="0.3">
      <c r="B508" s="267" t="s">
        <v>5407</v>
      </c>
    </row>
    <row r="509" spans="2:2" ht="18.75" x14ac:dyDescent="0.3">
      <c r="B509" s="267" t="s">
        <v>5412</v>
      </c>
    </row>
    <row r="510" spans="2:2" ht="18.75" x14ac:dyDescent="0.3">
      <c r="B510" s="267" t="s">
        <v>5413</v>
      </c>
    </row>
    <row r="511" spans="2:2" ht="18.75" x14ac:dyDescent="0.3">
      <c r="B511" s="267" t="s">
        <v>5414</v>
      </c>
    </row>
    <row r="512" spans="2:2" ht="18.75" x14ac:dyDescent="0.3">
      <c r="B512" s="267" t="s">
        <v>5415</v>
      </c>
    </row>
    <row r="513" spans="2:2" ht="18.75" x14ac:dyDescent="0.3">
      <c r="B513" s="267" t="s">
        <v>5400</v>
      </c>
    </row>
    <row r="514" spans="2:2" ht="18.75" x14ac:dyDescent="0.3">
      <c r="B514" s="267" t="s">
        <v>5416</v>
      </c>
    </row>
    <row r="515" spans="2:2" ht="18.75" x14ac:dyDescent="0.3">
      <c r="B515" s="267" t="s">
        <v>5417</v>
      </c>
    </row>
    <row r="516" spans="2:2" ht="18.75" x14ac:dyDescent="0.3">
      <c r="B516" s="267" t="s">
        <v>5418</v>
      </c>
    </row>
    <row r="517" spans="2:2" ht="18.75" x14ac:dyDescent="0.3">
      <c r="B517" s="267" t="s">
        <v>5419</v>
      </c>
    </row>
    <row r="518" spans="2:2" ht="18.75" x14ac:dyDescent="0.3">
      <c r="B518" s="267" t="s">
        <v>5420</v>
      </c>
    </row>
    <row r="519" spans="2:2" ht="18.75" x14ac:dyDescent="0.3">
      <c r="B519" s="267" t="s">
        <v>5421</v>
      </c>
    </row>
    <row r="520" spans="2:2" ht="18.75" x14ac:dyDescent="0.3">
      <c r="B520" s="267" t="s">
        <v>5422</v>
      </c>
    </row>
    <row r="521" spans="2:2" ht="18.75" x14ac:dyDescent="0.3">
      <c r="B521" s="267" t="s">
        <v>5423</v>
      </c>
    </row>
    <row r="522" spans="2:2" ht="18.75" x14ac:dyDescent="0.3">
      <c r="B522" s="267" t="s">
        <v>5424</v>
      </c>
    </row>
    <row r="523" spans="2:2" ht="18.75" x14ac:dyDescent="0.3">
      <c r="B523" s="267" t="s">
        <v>5420</v>
      </c>
    </row>
    <row r="524" spans="2:2" ht="18.75" x14ac:dyDescent="0.3">
      <c r="B524" s="267" t="s">
        <v>5425</v>
      </c>
    </row>
    <row r="525" spans="2:2" ht="18.75" x14ac:dyDescent="0.3">
      <c r="B525" s="267" t="s">
        <v>5426</v>
      </c>
    </row>
    <row r="526" spans="2:2" ht="18.75" x14ac:dyDescent="0.3">
      <c r="B526" s="267" t="s">
        <v>5427</v>
      </c>
    </row>
    <row r="527" spans="2:2" ht="18.75" x14ac:dyDescent="0.3">
      <c r="B527" s="267" t="s">
        <v>5428</v>
      </c>
    </row>
    <row r="528" spans="2:2" ht="18.75" x14ac:dyDescent="0.3">
      <c r="B528" s="267" t="s">
        <v>5429</v>
      </c>
    </row>
    <row r="529" spans="2:2" ht="18.75" x14ac:dyDescent="0.3">
      <c r="B529" s="267" t="s">
        <v>5430</v>
      </c>
    </row>
    <row r="530" spans="2:2" ht="18.75" x14ac:dyDescent="0.3">
      <c r="B530" s="267" t="s">
        <v>5431</v>
      </c>
    </row>
    <row r="531" spans="2:2" ht="18.75" x14ac:dyDescent="0.3">
      <c r="B531" s="267" t="s">
        <v>5432</v>
      </c>
    </row>
    <row r="532" spans="2:2" ht="18.75" x14ac:dyDescent="0.3">
      <c r="B532" s="267" t="s">
        <v>5433</v>
      </c>
    </row>
    <row r="533" spans="2:2" ht="18.75" x14ac:dyDescent="0.3">
      <c r="B533" s="267" t="s">
        <v>5434</v>
      </c>
    </row>
    <row r="534" spans="2:2" ht="18.75" x14ac:dyDescent="0.3">
      <c r="B534" s="267" t="s">
        <v>5435</v>
      </c>
    </row>
    <row r="535" spans="2:2" ht="18.75" x14ac:dyDescent="0.3">
      <c r="B535" s="267" t="s">
        <v>5436</v>
      </c>
    </row>
    <row r="536" spans="2:2" ht="18.75" x14ac:dyDescent="0.3">
      <c r="B536" s="267" t="s">
        <v>5437</v>
      </c>
    </row>
    <row r="537" spans="2:2" ht="18.75" x14ac:dyDescent="0.3">
      <c r="B537" s="267" t="s">
        <v>5438</v>
      </c>
    </row>
    <row r="538" spans="2:2" ht="18.75" x14ac:dyDescent="0.3">
      <c r="B538" s="267" t="s">
        <v>5439</v>
      </c>
    </row>
    <row r="539" spans="2:2" ht="18.75" x14ac:dyDescent="0.3">
      <c r="B539" s="267" t="s">
        <v>5440</v>
      </c>
    </row>
    <row r="540" spans="2:2" ht="18.75" x14ac:dyDescent="0.3">
      <c r="B540" s="267" t="s">
        <v>5441</v>
      </c>
    </row>
    <row r="541" spans="2:2" ht="18.75" x14ac:dyDescent="0.3">
      <c r="B541" s="267" t="s">
        <v>5442</v>
      </c>
    </row>
    <row r="542" spans="2:2" ht="18.75" x14ac:dyDescent="0.3">
      <c r="B542" s="267" t="s">
        <v>5443</v>
      </c>
    </row>
    <row r="543" spans="2:2" ht="18.75" x14ac:dyDescent="0.3">
      <c r="B543" s="267" t="s">
        <v>5444</v>
      </c>
    </row>
    <row r="544" spans="2:2" ht="18.75" x14ac:dyDescent="0.3">
      <c r="B544" s="267" t="s">
        <v>5445</v>
      </c>
    </row>
    <row r="545" spans="2:2" ht="18.75" x14ac:dyDescent="0.3">
      <c r="B545" s="267" t="s">
        <v>5446</v>
      </c>
    </row>
    <row r="546" spans="2:2" ht="18.75" x14ac:dyDescent="0.3">
      <c r="B546" s="267" t="s">
        <v>5447</v>
      </c>
    </row>
    <row r="547" spans="2:2" ht="18.75" x14ac:dyDescent="0.3">
      <c r="B547" s="267" t="s">
        <v>5448</v>
      </c>
    </row>
    <row r="548" spans="2:2" ht="18.75" x14ac:dyDescent="0.3">
      <c r="B548" s="267" t="s">
        <v>5420</v>
      </c>
    </row>
    <row r="549" spans="2:2" ht="18.75" x14ac:dyDescent="0.3">
      <c r="B549" s="267" t="s">
        <v>5449</v>
      </c>
    </row>
    <row r="550" spans="2:2" ht="18.75" x14ac:dyDescent="0.3">
      <c r="B550" s="267"/>
    </row>
    <row r="551" spans="2:2" ht="18.75" x14ac:dyDescent="0.3">
      <c r="B551" s="267">
        <v>11</v>
      </c>
    </row>
    <row r="552" spans="2:2" ht="18.75" x14ac:dyDescent="0.3">
      <c r="B552" s="267" t="s">
        <v>5450</v>
      </c>
    </row>
    <row r="553" spans="2:2" ht="18.75" x14ac:dyDescent="0.3">
      <c r="B553" s="267" t="s">
        <v>5451</v>
      </c>
    </row>
    <row r="554" spans="2:2" ht="18.75" x14ac:dyDescent="0.3">
      <c r="B554" s="267" t="s">
        <v>5452</v>
      </c>
    </row>
    <row r="555" spans="2:2" ht="18.75" x14ac:dyDescent="0.3">
      <c r="B555" s="267" t="s">
        <v>5420</v>
      </c>
    </row>
    <row r="556" spans="2:2" ht="18.75" x14ac:dyDescent="0.3">
      <c r="B556" s="267" t="s">
        <v>5453</v>
      </c>
    </row>
    <row r="557" spans="2:2" ht="18.75" x14ac:dyDescent="0.3">
      <c r="B557" s="267" t="s">
        <v>5454</v>
      </c>
    </row>
    <row r="558" spans="2:2" ht="18.75" x14ac:dyDescent="0.3">
      <c r="B558" s="267" t="s">
        <v>5455</v>
      </c>
    </row>
    <row r="559" spans="2:2" ht="18.75" x14ac:dyDescent="0.3">
      <c r="B559" s="267" t="s">
        <v>5456</v>
      </c>
    </row>
    <row r="560" spans="2:2" ht="18.75" x14ac:dyDescent="0.3">
      <c r="B560" s="267" t="s">
        <v>5457</v>
      </c>
    </row>
    <row r="561" spans="2:2" ht="18.75" x14ac:dyDescent="0.3">
      <c r="B561" s="267" t="s">
        <v>5458</v>
      </c>
    </row>
    <row r="562" spans="2:2" ht="18.75" x14ac:dyDescent="0.3">
      <c r="B562" s="267"/>
    </row>
    <row r="563" spans="2:2" ht="18.75" x14ac:dyDescent="0.3">
      <c r="B563" s="267" t="s">
        <v>5459</v>
      </c>
    </row>
    <row r="564" spans="2:2" ht="18.75" x14ac:dyDescent="0.3">
      <c r="B564" s="267" t="s">
        <v>5460</v>
      </c>
    </row>
    <row r="565" spans="2:2" ht="18.75" x14ac:dyDescent="0.3">
      <c r="B565" s="267" t="s">
        <v>5461</v>
      </c>
    </row>
    <row r="566" spans="2:2" ht="18.75" x14ac:dyDescent="0.3">
      <c r="B566" s="267" t="s">
        <v>5462</v>
      </c>
    </row>
    <row r="567" spans="2:2" ht="18.75" x14ac:dyDescent="0.3">
      <c r="B567" s="267" t="s">
        <v>5463</v>
      </c>
    </row>
    <row r="568" spans="2:2" ht="18.75" x14ac:dyDescent="0.3">
      <c r="B568" s="267" t="s">
        <v>5464</v>
      </c>
    </row>
    <row r="569" spans="2:2" ht="18.75" x14ac:dyDescent="0.3">
      <c r="B569" s="267" t="s">
        <v>175</v>
      </c>
    </row>
    <row r="570" spans="2:2" ht="18.75" x14ac:dyDescent="0.3">
      <c r="B570" s="267" t="s">
        <v>5465</v>
      </c>
    </row>
    <row r="571" spans="2:2" ht="18.75" x14ac:dyDescent="0.3">
      <c r="B571" s="267" t="s">
        <v>5466</v>
      </c>
    </row>
    <row r="572" spans="2:2" ht="18.75" x14ac:dyDescent="0.3">
      <c r="B572" s="267" t="s">
        <v>5467</v>
      </c>
    </row>
    <row r="573" spans="2:2" ht="18.75" x14ac:dyDescent="0.3">
      <c r="B573" s="267" t="s">
        <v>5468</v>
      </c>
    </row>
    <row r="574" spans="2:2" ht="18.75" x14ac:dyDescent="0.3">
      <c r="B574" s="267" t="s">
        <v>5469</v>
      </c>
    </row>
    <row r="575" spans="2:2" ht="18.75" x14ac:dyDescent="0.3">
      <c r="B575" s="267" t="s">
        <v>5470</v>
      </c>
    </row>
    <row r="576" spans="2:2" ht="18.75" x14ac:dyDescent="0.3">
      <c r="B576" s="267" t="s">
        <v>5471</v>
      </c>
    </row>
    <row r="577" spans="2:2" ht="18.75" x14ac:dyDescent="0.3">
      <c r="B577" s="267" t="s">
        <v>5472</v>
      </c>
    </row>
    <row r="578" spans="2:2" ht="18.75" x14ac:dyDescent="0.3">
      <c r="B578" s="267" t="s">
        <v>5473</v>
      </c>
    </row>
    <row r="579" spans="2:2" ht="18.75" x14ac:dyDescent="0.3">
      <c r="B579" s="267" t="s">
        <v>5474</v>
      </c>
    </row>
    <row r="580" spans="2:2" ht="18.75" x14ac:dyDescent="0.3">
      <c r="B580" s="267" t="s">
        <v>5475</v>
      </c>
    </row>
    <row r="581" spans="2:2" ht="18.75" x14ac:dyDescent="0.3">
      <c r="B581" s="267" t="s">
        <v>5476</v>
      </c>
    </row>
    <row r="582" spans="2:2" ht="18.75" x14ac:dyDescent="0.3">
      <c r="B582" s="267" t="s">
        <v>5477</v>
      </c>
    </row>
    <row r="583" spans="2:2" ht="18.75" x14ac:dyDescent="0.3">
      <c r="B583" s="267" t="s">
        <v>5478</v>
      </c>
    </row>
    <row r="584" spans="2:2" ht="18.75" x14ac:dyDescent="0.3">
      <c r="B584" s="267" t="s">
        <v>5479</v>
      </c>
    </row>
    <row r="585" spans="2:2" ht="18.75" x14ac:dyDescent="0.3">
      <c r="B585" s="267" t="s">
        <v>5480</v>
      </c>
    </row>
    <row r="586" spans="2:2" ht="18.75" x14ac:dyDescent="0.3">
      <c r="B586" s="267" t="s">
        <v>5481</v>
      </c>
    </row>
    <row r="587" spans="2:2" ht="18.75" x14ac:dyDescent="0.3">
      <c r="B587" s="267" t="s">
        <v>5482</v>
      </c>
    </row>
    <row r="588" spans="2:2" ht="18.75" x14ac:dyDescent="0.3">
      <c r="B588" s="267" t="s">
        <v>5483</v>
      </c>
    </row>
    <row r="589" spans="2:2" ht="18.75" x14ac:dyDescent="0.3">
      <c r="B589" s="267" t="s">
        <v>5484</v>
      </c>
    </row>
    <row r="590" spans="2:2" ht="18.75" x14ac:dyDescent="0.3">
      <c r="B590" s="267" t="s">
        <v>5485</v>
      </c>
    </row>
    <row r="591" spans="2:2" ht="18.75" x14ac:dyDescent="0.3">
      <c r="B591" s="267" t="s">
        <v>5486</v>
      </c>
    </row>
    <row r="592" spans="2:2" ht="18.75" x14ac:dyDescent="0.3">
      <c r="B592" s="267" t="s">
        <v>5487</v>
      </c>
    </row>
    <row r="593" spans="2:2" ht="18.75" x14ac:dyDescent="0.3">
      <c r="B593" s="267" t="s">
        <v>5488</v>
      </c>
    </row>
    <row r="594" spans="2:2" ht="18.75" x14ac:dyDescent="0.3">
      <c r="B594" s="267" t="s">
        <v>5489</v>
      </c>
    </row>
    <row r="595" spans="2:2" ht="18.75" x14ac:dyDescent="0.3">
      <c r="B595" s="267" t="s">
        <v>5490</v>
      </c>
    </row>
    <row r="596" spans="2:2" ht="18.75" x14ac:dyDescent="0.3">
      <c r="B596" s="267" t="s">
        <v>5491</v>
      </c>
    </row>
    <row r="597" spans="2:2" ht="18.75" x14ac:dyDescent="0.3">
      <c r="B597" s="267">
        <v>12</v>
      </c>
    </row>
    <row r="598" spans="2:2" ht="18.75" x14ac:dyDescent="0.3">
      <c r="B598" s="267" t="s">
        <v>5492</v>
      </c>
    </row>
    <row r="599" spans="2:2" ht="18.75" x14ac:dyDescent="0.3">
      <c r="B599" s="267" t="s">
        <v>5493</v>
      </c>
    </row>
    <row r="600" spans="2:2" ht="18.75" x14ac:dyDescent="0.3">
      <c r="B600" s="267" t="s">
        <v>5494</v>
      </c>
    </row>
    <row r="601" spans="2:2" ht="18.75" x14ac:dyDescent="0.3">
      <c r="B601" s="267" t="s">
        <v>5495</v>
      </c>
    </row>
    <row r="602" spans="2:2" ht="18.75" x14ac:dyDescent="0.3">
      <c r="B602" s="267" t="s">
        <v>5496</v>
      </c>
    </row>
    <row r="603" spans="2:2" ht="18.75" x14ac:dyDescent="0.3">
      <c r="B603" s="267" t="s">
        <v>5497</v>
      </c>
    </row>
    <row r="604" spans="2:2" ht="18.75" x14ac:dyDescent="0.3">
      <c r="B604" s="267" t="s">
        <v>5498</v>
      </c>
    </row>
    <row r="605" spans="2:2" ht="18.75" x14ac:dyDescent="0.3">
      <c r="B605" s="267" t="s">
        <v>5499</v>
      </c>
    </row>
    <row r="606" spans="2:2" ht="18.75" x14ac:dyDescent="0.3">
      <c r="B606" s="267" t="s">
        <v>5500</v>
      </c>
    </row>
    <row r="607" spans="2:2" ht="18.75" x14ac:dyDescent="0.3">
      <c r="B607" s="267" t="s">
        <v>5501</v>
      </c>
    </row>
    <row r="608" spans="2:2" ht="18.75" x14ac:dyDescent="0.3">
      <c r="B608" s="267" t="s">
        <v>5502</v>
      </c>
    </row>
    <row r="609" spans="2:2" ht="18.75" x14ac:dyDescent="0.3">
      <c r="B609" s="267" t="s">
        <v>5503</v>
      </c>
    </row>
    <row r="610" spans="2:2" ht="18.75" x14ac:dyDescent="0.3">
      <c r="B610" s="267" t="s">
        <v>5504</v>
      </c>
    </row>
    <row r="611" spans="2:2" ht="18.75" x14ac:dyDescent="0.3">
      <c r="B611" s="267" t="s">
        <v>5505</v>
      </c>
    </row>
    <row r="612" spans="2:2" ht="18.75" x14ac:dyDescent="0.3">
      <c r="B612" s="267" t="s">
        <v>5506</v>
      </c>
    </row>
    <row r="613" spans="2:2" ht="18.75" x14ac:dyDescent="0.3">
      <c r="B613" s="267" t="s">
        <v>5507</v>
      </c>
    </row>
    <row r="614" spans="2:2" ht="18.75" x14ac:dyDescent="0.3">
      <c r="B614" s="267" t="s">
        <v>5508</v>
      </c>
    </row>
    <row r="615" spans="2:2" ht="18.75" x14ac:dyDescent="0.3">
      <c r="B615" s="267" t="s">
        <v>5509</v>
      </c>
    </row>
    <row r="616" spans="2:2" ht="18.75" x14ac:dyDescent="0.3">
      <c r="B616" s="267" t="s">
        <v>5510</v>
      </c>
    </row>
    <row r="617" spans="2:2" ht="18.75" x14ac:dyDescent="0.3">
      <c r="B617" s="267" t="s">
        <v>5511</v>
      </c>
    </row>
    <row r="618" spans="2:2" ht="18.75" x14ac:dyDescent="0.3">
      <c r="B618" s="267" t="s">
        <v>5512</v>
      </c>
    </row>
    <row r="619" spans="2:2" ht="18.75" x14ac:dyDescent="0.3">
      <c r="B619" s="267" t="s">
        <v>5513</v>
      </c>
    </row>
    <row r="620" spans="2:2" ht="18.75" x14ac:dyDescent="0.3">
      <c r="B620" s="267" t="s">
        <v>5514</v>
      </c>
    </row>
    <row r="621" spans="2:2" ht="18.75" x14ac:dyDescent="0.3">
      <c r="B621" s="267" t="s">
        <v>5515</v>
      </c>
    </row>
    <row r="622" spans="2:2" ht="18.75" x14ac:dyDescent="0.3">
      <c r="B622" s="267" t="s">
        <v>5516</v>
      </c>
    </row>
    <row r="623" spans="2:2" ht="18.75" x14ac:dyDescent="0.3">
      <c r="B623" s="267" t="s">
        <v>5517</v>
      </c>
    </row>
    <row r="624" spans="2:2" ht="18.75" x14ac:dyDescent="0.3">
      <c r="B624" s="267" t="s">
        <v>5518</v>
      </c>
    </row>
    <row r="625" spans="2:2" ht="18.75" x14ac:dyDescent="0.3">
      <c r="B625" s="267" t="s">
        <v>5519</v>
      </c>
    </row>
    <row r="626" spans="2:2" ht="18.75" x14ac:dyDescent="0.3">
      <c r="B626" s="267" t="s">
        <v>5520</v>
      </c>
    </row>
    <row r="627" spans="2:2" ht="18.75" x14ac:dyDescent="0.3">
      <c r="B627" s="267" t="s">
        <v>175</v>
      </c>
    </row>
    <row r="628" spans="2:2" ht="18.75" x14ac:dyDescent="0.3">
      <c r="B628" s="267" t="s">
        <v>5521</v>
      </c>
    </row>
    <row r="629" spans="2:2" ht="18.75" x14ac:dyDescent="0.3">
      <c r="B629" s="267" t="s">
        <v>5522</v>
      </c>
    </row>
    <row r="630" spans="2:2" ht="18.75" x14ac:dyDescent="0.3">
      <c r="B630" s="267" t="s">
        <v>5523</v>
      </c>
    </row>
    <row r="631" spans="2:2" ht="18.75" x14ac:dyDescent="0.3">
      <c r="B631" s="267" t="s">
        <v>5524</v>
      </c>
    </row>
    <row r="632" spans="2:2" ht="18.75" x14ac:dyDescent="0.3">
      <c r="B632" s="267" t="s">
        <v>5525</v>
      </c>
    </row>
    <row r="633" spans="2:2" ht="18.75" x14ac:dyDescent="0.3">
      <c r="B633" s="267" t="s">
        <v>5526</v>
      </c>
    </row>
    <row r="634" spans="2:2" ht="18.75" x14ac:dyDescent="0.3">
      <c r="B634" s="267" t="s">
        <v>5527</v>
      </c>
    </row>
    <row r="635" spans="2:2" ht="18.75" x14ac:dyDescent="0.3">
      <c r="B635" s="267"/>
    </row>
    <row r="636" spans="2:2" ht="18.75" x14ac:dyDescent="0.3">
      <c r="B636" s="267" t="s">
        <v>5528</v>
      </c>
    </row>
    <row r="637" spans="2:2" ht="18.75" x14ac:dyDescent="0.3">
      <c r="B637" s="267" t="s">
        <v>5529</v>
      </c>
    </row>
    <row r="638" spans="2:2" ht="18.75" x14ac:dyDescent="0.3">
      <c r="B638" s="267" t="s">
        <v>5530</v>
      </c>
    </row>
    <row r="639" spans="2:2" ht="18.75" x14ac:dyDescent="0.3">
      <c r="B639" s="267" t="s">
        <v>5531</v>
      </c>
    </row>
    <row r="640" spans="2:2" ht="18.75" x14ac:dyDescent="0.3">
      <c r="B640" s="267" t="e">
        <f>- выписка из Единого государственного реестра прав на недвижимое</f>
        <v>#NAME?</v>
      </c>
    </row>
    <row r="641" spans="2:2" ht="18.75" x14ac:dyDescent="0.3">
      <c r="B641" s="267" t="s">
        <v>5532</v>
      </c>
    </row>
    <row r="642" spans="2:2" ht="18.75" x14ac:dyDescent="0.3">
      <c r="B642" s="267" t="s">
        <v>5533</v>
      </c>
    </row>
    <row r="643" spans="2:2" ht="18.75" x14ac:dyDescent="0.3">
      <c r="B643" s="267">
        <v>13</v>
      </c>
    </row>
    <row r="644" spans="2:2" ht="18.75" x14ac:dyDescent="0.3">
      <c r="B644" s="267" t="s">
        <v>5534</v>
      </c>
    </row>
    <row r="645" spans="2:2" ht="18.75" x14ac:dyDescent="0.3">
      <c r="B645" s="267" t="s">
        <v>5535</v>
      </c>
    </row>
    <row r="646" spans="2:2" ht="18.75" x14ac:dyDescent="0.3">
      <c r="B646" s="267" t="s">
        <v>5536</v>
      </c>
    </row>
    <row r="647" spans="2:2" ht="18.75" x14ac:dyDescent="0.3">
      <c r="B647" s="267" t="s">
        <v>5537</v>
      </c>
    </row>
    <row r="648" spans="2:2" ht="18.75" x14ac:dyDescent="0.3">
      <c r="B648" s="267" t="s">
        <v>5538</v>
      </c>
    </row>
    <row r="649" spans="2:2" ht="18.75" x14ac:dyDescent="0.3">
      <c r="B649" s="267" t="s">
        <v>5539</v>
      </c>
    </row>
    <row r="650" spans="2:2" ht="18.75" x14ac:dyDescent="0.3">
      <c r="B650" s="267" t="s">
        <v>5540</v>
      </c>
    </row>
    <row r="651" spans="2:2" ht="18.75" x14ac:dyDescent="0.3">
      <c r="B651" s="267" t="s">
        <v>5541</v>
      </c>
    </row>
    <row r="652" spans="2:2" ht="18.75" x14ac:dyDescent="0.3">
      <c r="B652" s="267" t="s">
        <v>5542</v>
      </c>
    </row>
    <row r="653" spans="2:2" ht="18.75" x14ac:dyDescent="0.3">
      <c r="B653" s="267" t="e">
        <f>- кадастровая выписка о земельном участке в отношении которого</f>
        <v>#NAME?</v>
      </c>
    </row>
    <row r="654" spans="2:2" ht="18.75" x14ac:dyDescent="0.3">
      <c r="B654" s="267" t="s">
        <v>5543</v>
      </c>
    </row>
    <row r="655" spans="2:2" ht="18.75" x14ac:dyDescent="0.3">
      <c r="B655" s="267" t="e">
        <f>- кадастровая выписка на объекты капитального строительства</f>
        <v>#NAME?</v>
      </c>
    </row>
    <row r="656" spans="2:2" ht="18.75" x14ac:dyDescent="0.3">
      <c r="B656" s="267" t="s">
        <v>5544</v>
      </c>
    </row>
    <row r="657" spans="2:2" ht="18.75" x14ac:dyDescent="0.3">
      <c r="B657" s="267" t="e">
        <f>- выписка из Единого государственного реестра юридических лиц в</f>
        <v>#NAME?</v>
      </c>
    </row>
    <row r="658" spans="2:2" ht="18.75" x14ac:dyDescent="0.3">
      <c r="B658" s="267" t="s">
        <v>5545</v>
      </c>
    </row>
    <row r="659" spans="2:2" ht="18.75" x14ac:dyDescent="0.3">
      <c r="B659" s="267" t="e">
        <f>- выписка из Единого государственного реестра индивидуальных</f>
        <v>#NAME?</v>
      </c>
    </row>
    <row r="660" spans="2:2" ht="18.75" x14ac:dyDescent="0.3">
      <c r="B660" s="267" t="s">
        <v>5546</v>
      </c>
    </row>
    <row r="661" spans="2:2" ht="18.75" x14ac:dyDescent="0.3">
      <c r="B661" s="267" t="s">
        <v>5547</v>
      </c>
    </row>
    <row r="662" spans="2:2" ht="18.75" x14ac:dyDescent="0.3">
      <c r="B662" s="267" t="s">
        <v>5548</v>
      </c>
    </row>
    <row r="663" spans="2:2" ht="18.75" x14ac:dyDescent="0.3">
      <c r="B663" s="267" t="s">
        <v>5549</v>
      </c>
    </row>
    <row r="664" spans="2:2" ht="18.75" x14ac:dyDescent="0.3">
      <c r="B664" s="267" t="s">
        <v>5550</v>
      </c>
    </row>
    <row r="665" spans="2:2" ht="18.75" x14ac:dyDescent="0.3">
      <c r="B665" s="267" t="s">
        <v>5551</v>
      </c>
    </row>
    <row r="666" spans="2:2" ht="18.75" x14ac:dyDescent="0.3">
      <c r="B666" s="267" t="s">
        <v>5552</v>
      </c>
    </row>
    <row r="667" spans="2:2" ht="18.75" x14ac:dyDescent="0.3">
      <c r="B667" s="267" t="s">
        <v>5553</v>
      </c>
    </row>
    <row r="668" spans="2:2" ht="18.75" x14ac:dyDescent="0.3">
      <c r="B668" s="267" t="s">
        <v>5554</v>
      </c>
    </row>
    <row r="669" spans="2:2" ht="18.75" x14ac:dyDescent="0.3">
      <c r="B669" s="267" t="s">
        <v>5555</v>
      </c>
    </row>
    <row r="670" spans="2:2" ht="18.75" x14ac:dyDescent="0.3">
      <c r="B670" s="267" t="s">
        <v>5556</v>
      </c>
    </row>
    <row r="671" spans="2:2" ht="18.75" x14ac:dyDescent="0.3">
      <c r="B671" s="267" t="s">
        <v>5557</v>
      </c>
    </row>
    <row r="672" spans="2:2" ht="18.75" x14ac:dyDescent="0.3">
      <c r="B672" s="267" t="s">
        <v>5558</v>
      </c>
    </row>
    <row r="673" spans="2:2" ht="18.75" x14ac:dyDescent="0.3">
      <c r="B673" s="267" t="s">
        <v>5559</v>
      </c>
    </row>
    <row r="674" spans="2:2" ht="18.75" x14ac:dyDescent="0.3">
      <c r="B674" s="267" t="s">
        <v>5560</v>
      </c>
    </row>
    <row r="675" spans="2:2" ht="18.75" x14ac:dyDescent="0.3">
      <c r="B675" s="267" t="s">
        <v>5561</v>
      </c>
    </row>
    <row r="676" spans="2:2" ht="18.75" x14ac:dyDescent="0.3">
      <c r="B676" s="267" t="s">
        <v>5562</v>
      </c>
    </row>
    <row r="677" spans="2:2" ht="18.75" x14ac:dyDescent="0.3">
      <c r="B677" s="267" t="s">
        <v>5563</v>
      </c>
    </row>
    <row r="678" spans="2:2" ht="18.75" x14ac:dyDescent="0.3">
      <c r="B678" s="267" t="s">
        <v>5564</v>
      </c>
    </row>
    <row r="679" spans="2:2" ht="18.75" x14ac:dyDescent="0.3">
      <c r="B679" s="267" t="s">
        <v>5565</v>
      </c>
    </row>
    <row r="680" spans="2:2" ht="18.75" x14ac:dyDescent="0.3">
      <c r="B680" s="267" t="s">
        <v>5566</v>
      </c>
    </row>
    <row r="681" spans="2:2" ht="18.75" x14ac:dyDescent="0.3">
      <c r="B681" s="267" t="s">
        <v>5567</v>
      </c>
    </row>
    <row r="682" spans="2:2" ht="18.75" x14ac:dyDescent="0.3">
      <c r="B682" s="267" t="s">
        <v>5334</v>
      </c>
    </row>
    <row r="683" spans="2:2" ht="18.75" x14ac:dyDescent="0.3">
      <c r="B683" s="267" t="s">
        <v>5568</v>
      </c>
    </row>
    <row r="684" spans="2:2" ht="18.75" x14ac:dyDescent="0.3">
      <c r="B684" s="267" t="s">
        <v>5336</v>
      </c>
    </row>
    <row r="685" spans="2:2" ht="18.75" x14ac:dyDescent="0.3">
      <c r="B685" s="267" t="s">
        <v>5569</v>
      </c>
    </row>
    <row r="686" spans="2:2" ht="18.75" x14ac:dyDescent="0.3">
      <c r="B686" s="267" t="s">
        <v>5570</v>
      </c>
    </row>
    <row r="687" spans="2:2" ht="18.75" x14ac:dyDescent="0.3">
      <c r="B687" s="267"/>
    </row>
    <row r="688" spans="2:2" ht="18.75" x14ac:dyDescent="0.3">
      <c r="B688" s="267" t="s">
        <v>5571</v>
      </c>
    </row>
    <row r="689" spans="2:2" ht="18.75" x14ac:dyDescent="0.3">
      <c r="B689" s="267"/>
    </row>
    <row r="690" spans="2:2" ht="18.75" x14ac:dyDescent="0.3">
      <c r="B690" s="267">
        <v>14</v>
      </c>
    </row>
    <row r="691" spans="2:2" ht="18.75" x14ac:dyDescent="0.3">
      <c r="B691" s="267" t="s">
        <v>5572</v>
      </c>
    </row>
    <row r="692" spans="2:2" ht="18.75" x14ac:dyDescent="0.3">
      <c r="B692" s="267" t="e">
        <f>- представления документов и информации или осуществления</f>
        <v>#NAME?</v>
      </c>
    </row>
    <row r="693" spans="2:2" ht="18.75" x14ac:dyDescent="0.3">
      <c r="B693" s="267" t="s">
        <v>5573</v>
      </c>
    </row>
    <row r="694" spans="2:2" ht="18.75" x14ac:dyDescent="0.3">
      <c r="B694" s="267" t="s">
        <v>5574</v>
      </c>
    </row>
    <row r="695" spans="2:2" ht="18.75" x14ac:dyDescent="0.3">
      <c r="B695" s="267" t="s">
        <v>5575</v>
      </c>
    </row>
    <row r="696" spans="2:2" ht="18.75" x14ac:dyDescent="0.3">
      <c r="B696" s="267" t="s">
        <v>5576</v>
      </c>
    </row>
    <row r="697" spans="2:2" ht="18.75" x14ac:dyDescent="0.3">
      <c r="B697" s="267" t="s">
        <v>5577</v>
      </c>
    </row>
    <row r="698" spans="2:2" ht="18.75" x14ac:dyDescent="0.3">
      <c r="B698" s="267" t="s">
        <v>5578</v>
      </c>
    </row>
    <row r="699" spans="2:2" ht="18.75" x14ac:dyDescent="0.3">
      <c r="B699" s="267" t="s">
        <v>5579</v>
      </c>
    </row>
    <row r="700" spans="2:2" ht="18.75" x14ac:dyDescent="0.3">
      <c r="B700" s="267" t="s">
        <v>5580</v>
      </c>
    </row>
    <row r="701" spans="2:2" ht="18.75" x14ac:dyDescent="0.3">
      <c r="B701" s="267" t="s">
        <v>5581</v>
      </c>
    </row>
    <row r="702" spans="2:2" ht="18.75" x14ac:dyDescent="0.3">
      <c r="B702" s="267" t="s">
        <v>5582</v>
      </c>
    </row>
    <row r="703" spans="2:2" ht="18.75" x14ac:dyDescent="0.3">
      <c r="B703" s="267" t="s">
        <v>5583</v>
      </c>
    </row>
    <row r="704" spans="2:2" ht="18.75" x14ac:dyDescent="0.3">
      <c r="B704" s="267" t="s">
        <v>5584</v>
      </c>
    </row>
    <row r="705" spans="2:2" ht="18.75" x14ac:dyDescent="0.3">
      <c r="B705" s="267"/>
    </row>
    <row r="706" spans="2:2" ht="18.75" x14ac:dyDescent="0.3">
      <c r="B706" s="267" t="s">
        <v>5585</v>
      </c>
    </row>
    <row r="707" spans="2:2" ht="18.75" x14ac:dyDescent="0.3">
      <c r="B707" s="267" t="s">
        <v>5586</v>
      </c>
    </row>
    <row r="708" spans="2:2" ht="18.75" x14ac:dyDescent="0.3">
      <c r="B708" s="267" t="s">
        <v>5587</v>
      </c>
    </row>
    <row r="709" spans="2:2" ht="18.75" x14ac:dyDescent="0.3">
      <c r="B709" s="267" t="s">
        <v>5588</v>
      </c>
    </row>
    <row r="710" spans="2:2" ht="18.75" x14ac:dyDescent="0.3">
      <c r="B710" s="267" t="s">
        <v>175</v>
      </c>
    </row>
    <row r="711" spans="2:2" ht="18.75" x14ac:dyDescent="0.3">
      <c r="B711" s="267" t="s">
        <v>5589</v>
      </c>
    </row>
    <row r="712" spans="2:2" ht="18.75" x14ac:dyDescent="0.3">
      <c r="B712" s="267" t="s">
        <v>5590</v>
      </c>
    </row>
    <row r="713" spans="2:2" ht="18.75" x14ac:dyDescent="0.3">
      <c r="B713" s="267" t="e">
        <f>- получение выписки из ЕГРП на земельный участок заявителя и (или)</f>
        <v>#NAME?</v>
      </c>
    </row>
    <row r="714" spans="2:2" ht="18.75" x14ac:dyDescent="0.3">
      <c r="B714" s="267" t="s">
        <v>5591</v>
      </c>
    </row>
    <row r="715" spans="2:2" ht="18.75" x14ac:dyDescent="0.3">
      <c r="B715" s="267" t="s">
        <v>5534</v>
      </c>
    </row>
    <row r="716" spans="2:2" ht="18.75" x14ac:dyDescent="0.3">
      <c r="B716" s="267" t="s">
        <v>5535</v>
      </c>
    </row>
    <row r="717" spans="2:2" ht="18.75" x14ac:dyDescent="0.3">
      <c r="B717" s="267" t="s">
        <v>5592</v>
      </c>
    </row>
    <row r="718" spans="2:2" ht="18.75" x14ac:dyDescent="0.3">
      <c r="B718" s="267" t="s">
        <v>5593</v>
      </c>
    </row>
    <row r="719" spans="2:2" ht="18.75" x14ac:dyDescent="0.3">
      <c r="B719" s="267" t="s">
        <v>5594</v>
      </c>
    </row>
    <row r="720" spans="2:2" ht="18.75" x14ac:dyDescent="0.3">
      <c r="B720" s="267" t="s">
        <v>5539</v>
      </c>
    </row>
    <row r="721" spans="2:2" ht="18.75" x14ac:dyDescent="0.3">
      <c r="B721" s="267" t="s">
        <v>5540</v>
      </c>
    </row>
    <row r="722" spans="2:2" ht="18.75" x14ac:dyDescent="0.3">
      <c r="B722" s="267" t="s">
        <v>5541</v>
      </c>
    </row>
    <row r="723" spans="2:2" ht="18.75" x14ac:dyDescent="0.3">
      <c r="B723" s="267" t="s">
        <v>5595</v>
      </c>
    </row>
    <row r="724" spans="2:2" ht="18.75" x14ac:dyDescent="0.3">
      <c r="B724" s="267" t="e">
        <f>- получение кадастровой выписки о земельном участке в отношении</f>
        <v>#NAME?</v>
      </c>
    </row>
    <row r="725" spans="2:2" ht="18.75" x14ac:dyDescent="0.3">
      <c r="B725" s="267" t="s">
        <v>5596</v>
      </c>
    </row>
    <row r="726" spans="2:2" ht="18.75" x14ac:dyDescent="0.3">
      <c r="B726" s="267" t="s">
        <v>5597</v>
      </c>
    </row>
    <row r="727" spans="2:2" ht="18.75" x14ac:dyDescent="0.3">
      <c r="B727" s="267" t="e">
        <f>- получение кадастровой выписки на объекты капитального</f>
        <v>#NAME?</v>
      </c>
    </row>
    <row r="728" spans="2:2" ht="18.75" x14ac:dyDescent="0.3">
      <c r="B728" s="267" t="s">
        <v>5598</v>
      </c>
    </row>
    <row r="729" spans="2:2" ht="18.75" x14ac:dyDescent="0.3">
      <c r="B729" s="267" t="s">
        <v>5599</v>
      </c>
    </row>
    <row r="730" spans="2:2" ht="18.75" x14ac:dyDescent="0.3">
      <c r="B730" s="267" t="e">
        <f>- получение выписки из Единого государственного реестра юридических</f>
        <v>#NAME?</v>
      </c>
    </row>
    <row r="731" spans="2:2" ht="18.75" x14ac:dyDescent="0.3">
      <c r="B731" s="267" t="s">
        <v>5600</v>
      </c>
    </row>
    <row r="732" spans="2:2" ht="18.75" x14ac:dyDescent="0.3">
      <c r="B732" s="267" t="s">
        <v>5601</v>
      </c>
    </row>
    <row r="733" spans="2:2" ht="18.75" x14ac:dyDescent="0.3">
      <c r="B733" s="267"/>
    </row>
    <row r="734" spans="2:2" ht="18.75" x14ac:dyDescent="0.3">
      <c r="B734" s="267" t="s">
        <v>175</v>
      </c>
    </row>
    <row r="735" spans="2:2" ht="18.75" x14ac:dyDescent="0.3">
      <c r="B735" s="267">
        <v>15</v>
      </c>
    </row>
    <row r="736" spans="2:2" ht="18.75" x14ac:dyDescent="0.3">
      <c r="B736" s="267" t="e">
        <f>- получение выписки из Единого государственного реестра</f>
        <v>#NAME?</v>
      </c>
    </row>
    <row r="737" spans="2:2" ht="18.75" x14ac:dyDescent="0.3">
      <c r="B737" s="267" t="s">
        <v>5602</v>
      </c>
    </row>
    <row r="738" spans="2:2" ht="18.75" x14ac:dyDescent="0.3">
      <c r="B738" s="267" t="s">
        <v>5603</v>
      </c>
    </row>
    <row r="739" spans="2:2" ht="18.75" x14ac:dyDescent="0.3">
      <c r="B739" s="267" t="s">
        <v>5604</v>
      </c>
    </row>
    <row r="740" spans="2:2" ht="18.75" x14ac:dyDescent="0.3">
      <c r="B740" s="267" t="s">
        <v>5605</v>
      </c>
    </row>
    <row r="741" spans="2:2" ht="18.75" x14ac:dyDescent="0.3">
      <c r="B741" s="267"/>
    </row>
    <row r="742" spans="2:2" ht="18.75" x14ac:dyDescent="0.3">
      <c r="B742" s="267" t="s">
        <v>5606</v>
      </c>
    </row>
    <row r="743" spans="2:2" ht="18.75" x14ac:dyDescent="0.3">
      <c r="B743" s="267" t="s">
        <v>5607</v>
      </c>
    </row>
    <row r="744" spans="2:2" ht="18.75" x14ac:dyDescent="0.3">
      <c r="B744" s="267" t="s">
        <v>175</v>
      </c>
    </row>
    <row r="745" spans="2:2" ht="18.75" x14ac:dyDescent="0.3">
      <c r="B745" s="267" t="s">
        <v>5608</v>
      </c>
    </row>
    <row r="746" spans="2:2" ht="18.75" x14ac:dyDescent="0.3">
      <c r="B746" s="267" t="s">
        <v>5609</v>
      </c>
    </row>
    <row r="747" spans="2:2" ht="18.75" x14ac:dyDescent="0.3">
      <c r="B747" s="267" t="s">
        <v>5610</v>
      </c>
    </row>
    <row r="748" spans="2:2" ht="18.75" x14ac:dyDescent="0.3">
      <c r="B748" s="267" t="s">
        <v>5285</v>
      </c>
    </row>
    <row r="749" spans="2:2" ht="18.75" x14ac:dyDescent="0.3">
      <c r="B749" s="267" t="s">
        <v>5611</v>
      </c>
    </row>
    <row r="750" spans="2:2" ht="18.75" x14ac:dyDescent="0.3">
      <c r="B750" s="267" t="s">
        <v>5612</v>
      </c>
    </row>
    <row r="751" spans="2:2" ht="18.75" x14ac:dyDescent="0.3">
      <c r="B751" s="267" t="s">
        <v>5613</v>
      </c>
    </row>
    <row r="752" spans="2:2" ht="18.75" x14ac:dyDescent="0.3">
      <c r="B752" s="267" t="s">
        <v>5614</v>
      </c>
    </row>
    <row r="753" spans="2:2" ht="18.75" x14ac:dyDescent="0.3">
      <c r="B753" s="267" t="s">
        <v>5615</v>
      </c>
    </row>
    <row r="754" spans="2:2" ht="18.75" x14ac:dyDescent="0.3">
      <c r="B754" s="267" t="s">
        <v>5616</v>
      </c>
    </row>
    <row r="755" spans="2:2" ht="18.75" x14ac:dyDescent="0.3">
      <c r="B755" s="267" t="s">
        <v>5617</v>
      </c>
    </row>
    <row r="756" spans="2:2" ht="18.75" x14ac:dyDescent="0.3">
      <c r="B756" s="267" t="s">
        <v>5618</v>
      </c>
    </row>
    <row r="757" spans="2:2" ht="18.75" x14ac:dyDescent="0.3">
      <c r="B757" s="267" t="s">
        <v>5619</v>
      </c>
    </row>
    <row r="758" spans="2:2" ht="18.75" x14ac:dyDescent="0.3">
      <c r="B758" s="267" t="s">
        <v>5620</v>
      </c>
    </row>
    <row r="759" spans="2:2" ht="18.75" x14ac:dyDescent="0.3">
      <c r="B759" s="267" t="s">
        <v>5621</v>
      </c>
    </row>
    <row r="760" spans="2:2" ht="18.75" x14ac:dyDescent="0.3">
      <c r="B760" s="267" t="s">
        <v>5622</v>
      </c>
    </row>
    <row r="761" spans="2:2" ht="18.75" x14ac:dyDescent="0.3">
      <c r="B761" s="267" t="s">
        <v>5623</v>
      </c>
    </row>
    <row r="762" spans="2:2" ht="18.75" x14ac:dyDescent="0.3">
      <c r="B762" s="267" t="s">
        <v>5624</v>
      </c>
    </row>
    <row r="763" spans="2:2" ht="18.75" x14ac:dyDescent="0.3">
      <c r="B763" s="267" t="s">
        <v>5625</v>
      </c>
    </row>
    <row r="764" spans="2:2" ht="18.75" x14ac:dyDescent="0.3">
      <c r="B764" s="267" t="s">
        <v>5626</v>
      </c>
    </row>
    <row r="765" spans="2:2" ht="18.75" x14ac:dyDescent="0.3">
      <c r="B765" s="267" t="s">
        <v>5627</v>
      </c>
    </row>
    <row r="766" spans="2:2" ht="18.75" x14ac:dyDescent="0.3">
      <c r="B766" s="267" t="s">
        <v>5628</v>
      </c>
    </row>
    <row r="767" spans="2:2" ht="18.75" x14ac:dyDescent="0.3">
      <c r="B767" s="267" t="s">
        <v>5629</v>
      </c>
    </row>
    <row r="768" spans="2:2" ht="18.75" x14ac:dyDescent="0.3">
      <c r="B768" s="267" t="s">
        <v>5630</v>
      </c>
    </row>
    <row r="769" spans="2:2" ht="18.75" x14ac:dyDescent="0.3">
      <c r="B769" s="267" t="s">
        <v>5631</v>
      </c>
    </row>
    <row r="770" spans="2:2" ht="18.75" x14ac:dyDescent="0.3">
      <c r="B770" s="267" t="s">
        <v>5632</v>
      </c>
    </row>
    <row r="771" spans="2:2" ht="18.75" x14ac:dyDescent="0.3">
      <c r="B771" s="267" t="s">
        <v>5633</v>
      </c>
    </row>
    <row r="772" spans="2:2" ht="18.75" x14ac:dyDescent="0.3">
      <c r="B772" s="267" t="s">
        <v>5634</v>
      </c>
    </row>
    <row r="773" spans="2:2" ht="18.75" x14ac:dyDescent="0.3">
      <c r="B773" s="267" t="s">
        <v>5635</v>
      </c>
    </row>
    <row r="774" spans="2:2" ht="18.75" x14ac:dyDescent="0.3">
      <c r="B774" s="267" t="s">
        <v>5636</v>
      </c>
    </row>
    <row r="775" spans="2:2" ht="18.75" x14ac:dyDescent="0.3">
      <c r="B775" s="267" t="s">
        <v>5637</v>
      </c>
    </row>
    <row r="776" spans="2:2" ht="18.75" x14ac:dyDescent="0.3">
      <c r="B776" s="267" t="s">
        <v>5638</v>
      </c>
    </row>
    <row r="777" spans="2:2" ht="18.75" x14ac:dyDescent="0.3">
      <c r="B777" s="267" t="s">
        <v>5639</v>
      </c>
    </row>
    <row r="778" spans="2:2" ht="18.75" x14ac:dyDescent="0.3">
      <c r="B778" s="267" t="s">
        <v>5640</v>
      </c>
    </row>
    <row r="779" spans="2:2" ht="18.75" x14ac:dyDescent="0.3">
      <c r="B779" s="267"/>
    </row>
    <row r="780" spans="2:2" ht="18.75" x14ac:dyDescent="0.3">
      <c r="B780" s="267">
        <v>16</v>
      </c>
    </row>
    <row r="781" spans="2:2" ht="18.75" x14ac:dyDescent="0.3">
      <c r="B781" s="267" t="s">
        <v>5641</v>
      </c>
    </row>
    <row r="782" spans="2:2" ht="18.75" x14ac:dyDescent="0.3">
      <c r="B782" s="267" t="s">
        <v>5642</v>
      </c>
    </row>
    <row r="783" spans="2:2" ht="18.75" x14ac:dyDescent="0.3">
      <c r="B783" s="267"/>
    </row>
    <row r="784" spans="2:2" ht="18.75" x14ac:dyDescent="0.3">
      <c r="B784" s="267" t="s">
        <v>5643</v>
      </c>
    </row>
    <row r="785" spans="2:2" ht="18.75" x14ac:dyDescent="0.3">
      <c r="B785" s="267" t="s">
        <v>5644</v>
      </c>
    </row>
    <row r="786" spans="2:2" ht="18.75" x14ac:dyDescent="0.3">
      <c r="B786" s="267" t="s">
        <v>5645</v>
      </c>
    </row>
    <row r="787" spans="2:2" ht="18.75" x14ac:dyDescent="0.3">
      <c r="B787" s="267" t="e">
        <f>- обращение (в письменном виде) заявителя с просьбой о прекращении</f>
        <v>#NAME?</v>
      </c>
    </row>
    <row r="788" spans="2:2" ht="18.75" x14ac:dyDescent="0.3">
      <c r="B788" s="267" t="s">
        <v>5646</v>
      </c>
    </row>
    <row r="789" spans="2:2" ht="18.75" x14ac:dyDescent="0.3">
      <c r="B789" s="267" t="s">
        <v>5647</v>
      </c>
    </row>
    <row r="790" spans="2:2" ht="18.75" x14ac:dyDescent="0.3">
      <c r="B790" s="267" t="e">
        <f>- представление заявления о предоставлении муниципальной услуги с</f>
        <v>#NAME?</v>
      </c>
    </row>
    <row r="791" spans="2:2" ht="18.75" x14ac:dyDescent="0.3">
      <c r="B791" s="267" t="s">
        <v>5648</v>
      </c>
    </row>
    <row r="792" spans="2:2" ht="18.75" x14ac:dyDescent="0.3">
      <c r="B792" s="267" t="s">
        <v>5649</v>
      </c>
    </row>
    <row r="793" spans="2:2" ht="18.75" x14ac:dyDescent="0.3">
      <c r="B793" s="267" t="s">
        <v>5650</v>
      </c>
    </row>
    <row r="794" spans="2:2" ht="18.75" x14ac:dyDescent="0.3">
      <c r="B794" s="267" t="s">
        <v>5651</v>
      </c>
    </row>
    <row r="795" spans="2:2" ht="18.75" x14ac:dyDescent="0.3">
      <c r="B795" s="267" t="s">
        <v>5652</v>
      </c>
    </row>
    <row r="796" spans="2:2" ht="18.75" x14ac:dyDescent="0.3">
      <c r="B796" s="267" t="s">
        <v>5653</v>
      </c>
    </row>
    <row r="797" spans="2:2" ht="18.75" x14ac:dyDescent="0.3">
      <c r="B797" s="267" t="s">
        <v>5654</v>
      </c>
    </row>
    <row r="798" spans="2:2" ht="18.75" x14ac:dyDescent="0.3">
      <c r="B798" s="267" t="s">
        <v>5655</v>
      </c>
    </row>
    <row r="799" spans="2:2" ht="18.75" x14ac:dyDescent="0.3">
      <c r="B799" s="267" t="s">
        <v>5656</v>
      </c>
    </row>
    <row r="800" spans="2:2" ht="18.75" x14ac:dyDescent="0.3">
      <c r="B800" s="267" t="s">
        <v>5637</v>
      </c>
    </row>
    <row r="801" spans="2:2" ht="18.75" x14ac:dyDescent="0.3">
      <c r="B801" s="267" t="s">
        <v>5638</v>
      </c>
    </row>
    <row r="802" spans="2:2" ht="18.75" x14ac:dyDescent="0.3">
      <c r="B802" s="267" t="s">
        <v>5639</v>
      </c>
    </row>
    <row r="803" spans="2:2" ht="18.75" x14ac:dyDescent="0.3">
      <c r="B803" s="267" t="s">
        <v>5640</v>
      </c>
    </row>
    <row r="804" spans="2:2" ht="18.75" x14ac:dyDescent="0.3">
      <c r="B804" s="267"/>
    </row>
    <row r="805" spans="2:2" ht="18.75" x14ac:dyDescent="0.3">
      <c r="B805" s="267" t="s">
        <v>5657</v>
      </c>
    </row>
    <row r="806" spans="2:2" ht="18.75" x14ac:dyDescent="0.3">
      <c r="B806" s="267" t="s">
        <v>5658</v>
      </c>
    </row>
    <row r="807" spans="2:2" ht="18.75" x14ac:dyDescent="0.3">
      <c r="B807" s="267" t="s">
        <v>5659</v>
      </c>
    </row>
    <row r="808" spans="2:2" ht="18.75" x14ac:dyDescent="0.3">
      <c r="B808" s="267" t="s">
        <v>5660</v>
      </c>
    </row>
    <row r="809" spans="2:2" ht="18.75" x14ac:dyDescent="0.3">
      <c r="B809" s="267" t="s">
        <v>5661</v>
      </c>
    </row>
    <row r="810" spans="2:2" ht="18.75" x14ac:dyDescent="0.3">
      <c r="B810" s="267" t="s">
        <v>175</v>
      </c>
    </row>
    <row r="811" spans="2:2" ht="18.75" x14ac:dyDescent="0.3">
      <c r="B811" s="267" t="s">
        <v>5662</v>
      </c>
    </row>
    <row r="812" spans="2:2" ht="18.75" x14ac:dyDescent="0.3">
      <c r="B812" s="267" t="s">
        <v>5663</v>
      </c>
    </row>
    <row r="813" spans="2:2" ht="18.75" x14ac:dyDescent="0.3">
      <c r="B813" s="267" t="s">
        <v>5664</v>
      </c>
    </row>
    <row r="814" spans="2:2" ht="18.75" x14ac:dyDescent="0.3">
      <c r="B814" s="267" t="s">
        <v>5665</v>
      </c>
    </row>
    <row r="815" spans="2:2" ht="18.75" x14ac:dyDescent="0.3">
      <c r="B815" s="267" t="s">
        <v>5666</v>
      </c>
    </row>
    <row r="816" spans="2:2" ht="18.75" x14ac:dyDescent="0.3">
      <c r="B816" s="267" t="s">
        <v>5343</v>
      </c>
    </row>
    <row r="817" spans="2:2" ht="18.75" x14ac:dyDescent="0.3">
      <c r="B817" s="267" t="s">
        <v>5667</v>
      </c>
    </row>
    <row r="818" spans="2:2" ht="18.75" x14ac:dyDescent="0.3">
      <c r="B818" s="267" t="s">
        <v>5668</v>
      </c>
    </row>
    <row r="819" spans="2:2" ht="18.75" x14ac:dyDescent="0.3">
      <c r="B819" s="267"/>
    </row>
    <row r="820" spans="2:2" ht="18.75" x14ac:dyDescent="0.3">
      <c r="B820" s="267" t="s">
        <v>5669</v>
      </c>
    </row>
    <row r="821" spans="2:2" ht="18.75" x14ac:dyDescent="0.3">
      <c r="B821" s="267" t="s">
        <v>5670</v>
      </c>
    </row>
    <row r="822" spans="2:2" ht="18.75" x14ac:dyDescent="0.3">
      <c r="B822" s="267" t="s">
        <v>162</v>
      </c>
    </row>
    <row r="823" spans="2:2" ht="18.75" x14ac:dyDescent="0.3">
      <c r="B823" s="267"/>
    </row>
    <row r="824" spans="2:2" ht="18.75" x14ac:dyDescent="0.3">
      <c r="B824" s="267"/>
    </row>
    <row r="825" spans="2:2" ht="18.75" x14ac:dyDescent="0.3">
      <c r="B825" s="267">
        <v>17</v>
      </c>
    </row>
    <row r="826" spans="2:2" ht="18.75" x14ac:dyDescent="0.3">
      <c r="B826" s="267" t="s">
        <v>5671</v>
      </c>
    </row>
    <row r="827" spans="2:2" ht="18.75" x14ac:dyDescent="0.3">
      <c r="B827" s="267" t="s">
        <v>5672</v>
      </c>
    </row>
    <row r="828" spans="2:2" ht="18.75" x14ac:dyDescent="0.3">
      <c r="B828" s="267" t="s">
        <v>5673</v>
      </c>
    </row>
    <row r="829" spans="2:2" ht="18.75" x14ac:dyDescent="0.3">
      <c r="B829" s="267"/>
    </row>
    <row r="830" spans="2:2" ht="18.75" x14ac:dyDescent="0.3">
      <c r="B830" s="267" t="s">
        <v>5674</v>
      </c>
    </row>
    <row r="831" spans="2:2" ht="18.75" x14ac:dyDescent="0.3">
      <c r="B831" s="267" t="s">
        <v>4964</v>
      </c>
    </row>
    <row r="832" spans="2:2" ht="18.75" x14ac:dyDescent="0.3">
      <c r="B832" s="267"/>
    </row>
    <row r="833" spans="2:2" ht="18.75" x14ac:dyDescent="0.3">
      <c r="B833" s="267" t="s">
        <v>5675</v>
      </c>
    </row>
    <row r="834" spans="2:2" ht="18.75" x14ac:dyDescent="0.3">
      <c r="B834" s="267" t="s">
        <v>5676</v>
      </c>
    </row>
    <row r="835" spans="2:2" ht="18.75" x14ac:dyDescent="0.3">
      <c r="B835" s="267"/>
    </row>
    <row r="836" spans="2:2" ht="18.75" x14ac:dyDescent="0.3">
      <c r="B836" s="267" t="s">
        <v>5677</v>
      </c>
    </row>
    <row r="837" spans="2:2" ht="18.75" x14ac:dyDescent="0.3">
      <c r="B837" s="267" t="s">
        <v>5678</v>
      </c>
    </row>
    <row r="838" spans="2:2" ht="18.75" x14ac:dyDescent="0.3">
      <c r="B838" s="267" t="s">
        <v>5679</v>
      </c>
    </row>
    <row r="839" spans="2:2" ht="18.75" x14ac:dyDescent="0.3">
      <c r="B839" s="267" t="s">
        <v>5680</v>
      </c>
    </row>
    <row r="840" spans="2:2" ht="18.75" x14ac:dyDescent="0.3">
      <c r="B840" s="267" t="s">
        <v>5681</v>
      </c>
    </row>
    <row r="841" spans="2:2" ht="18.75" x14ac:dyDescent="0.3">
      <c r="B841" s="267" t="s">
        <v>5682</v>
      </c>
    </row>
    <row r="842" spans="2:2" ht="18.75" x14ac:dyDescent="0.3">
      <c r="B842" s="267" t="s">
        <v>5683</v>
      </c>
    </row>
    <row r="843" spans="2:2" ht="18.75" x14ac:dyDescent="0.3">
      <c r="B843" s="267" t="s">
        <v>5684</v>
      </c>
    </row>
    <row r="844" spans="2:2" ht="18.75" x14ac:dyDescent="0.3">
      <c r="B844" s="267"/>
    </row>
    <row r="845" spans="2:2" ht="18.75" x14ac:dyDescent="0.3">
      <c r="B845" s="267" t="s">
        <v>5685</v>
      </c>
    </row>
    <row r="846" spans="2:2" ht="18.75" x14ac:dyDescent="0.3">
      <c r="B846" s="267" t="s">
        <v>5686</v>
      </c>
    </row>
    <row r="847" spans="2:2" ht="18.75" x14ac:dyDescent="0.3">
      <c r="B847" s="267" t="s">
        <v>5687</v>
      </c>
    </row>
    <row r="848" spans="2:2" ht="18.75" x14ac:dyDescent="0.3">
      <c r="B848" s="267" t="s">
        <v>5688</v>
      </c>
    </row>
    <row r="849" spans="2:2" ht="18.75" x14ac:dyDescent="0.3">
      <c r="B849" s="267" t="s">
        <v>5689</v>
      </c>
    </row>
    <row r="850" spans="2:2" ht="18.75" x14ac:dyDescent="0.3">
      <c r="B850" s="267" t="s">
        <v>5690</v>
      </c>
    </row>
    <row r="851" spans="2:2" ht="18.75" x14ac:dyDescent="0.3">
      <c r="B851" s="267" t="s">
        <v>5691</v>
      </c>
    </row>
    <row r="852" spans="2:2" ht="18.75" x14ac:dyDescent="0.3">
      <c r="B852" s="267" t="s">
        <v>5692</v>
      </c>
    </row>
    <row r="853" spans="2:2" ht="18.75" x14ac:dyDescent="0.3">
      <c r="B853" s="267" t="s">
        <v>5693</v>
      </c>
    </row>
    <row r="854" spans="2:2" ht="18.75" x14ac:dyDescent="0.3">
      <c r="B854" s="267" t="s">
        <v>5694</v>
      </c>
    </row>
    <row r="855" spans="2:2" ht="18.75" x14ac:dyDescent="0.3">
      <c r="B855" s="267" t="s">
        <v>5695</v>
      </c>
    </row>
    <row r="856" spans="2:2" ht="18.75" x14ac:dyDescent="0.3">
      <c r="B856" s="267" t="s">
        <v>5696</v>
      </c>
    </row>
    <row r="857" spans="2:2" ht="18.75" x14ac:dyDescent="0.3">
      <c r="B857" s="267" t="s">
        <v>5697</v>
      </c>
    </row>
    <row r="858" spans="2:2" ht="18.75" x14ac:dyDescent="0.3">
      <c r="B858" s="267" t="s">
        <v>5698</v>
      </c>
    </row>
    <row r="859" spans="2:2" ht="18.75" x14ac:dyDescent="0.3">
      <c r="B859" s="267" t="s">
        <v>5699</v>
      </c>
    </row>
    <row r="860" spans="2:2" ht="18.75" x14ac:dyDescent="0.3">
      <c r="B860" s="267" t="s">
        <v>5700</v>
      </c>
    </row>
    <row r="861" spans="2:2" ht="18.75" x14ac:dyDescent="0.3">
      <c r="B861" s="267" t="s">
        <v>5701</v>
      </c>
    </row>
    <row r="862" spans="2:2" ht="18.75" x14ac:dyDescent="0.3">
      <c r="B862" s="267"/>
    </row>
    <row r="863" spans="2:2" ht="18.75" x14ac:dyDescent="0.3">
      <c r="B863" s="267" t="s">
        <v>5702</v>
      </c>
    </row>
    <row r="864" spans="2:2" ht="18.75" x14ac:dyDescent="0.3">
      <c r="B864" s="267" t="s">
        <v>5703</v>
      </c>
    </row>
    <row r="865" spans="2:2" ht="18.75" x14ac:dyDescent="0.3">
      <c r="B865" s="267" t="s">
        <v>5704</v>
      </c>
    </row>
    <row r="866" spans="2:2" ht="18.75" x14ac:dyDescent="0.3">
      <c r="B866" s="267" t="s">
        <v>5705</v>
      </c>
    </row>
    <row r="867" spans="2:2" ht="18.75" x14ac:dyDescent="0.3">
      <c r="B867" s="267" t="s">
        <v>5706</v>
      </c>
    </row>
    <row r="868" spans="2:2" ht="18.75" x14ac:dyDescent="0.3">
      <c r="B868" s="267" t="s">
        <v>5707</v>
      </c>
    </row>
    <row r="869" spans="2:2" ht="18.75" x14ac:dyDescent="0.3">
      <c r="B869" s="267" t="s">
        <v>5708</v>
      </c>
    </row>
    <row r="870" spans="2:2" ht="18.75" x14ac:dyDescent="0.3">
      <c r="B870" s="267" t="s">
        <v>5709</v>
      </c>
    </row>
    <row r="871" spans="2:2" ht="18.75" x14ac:dyDescent="0.3">
      <c r="B871" s="267" t="s">
        <v>5710</v>
      </c>
    </row>
    <row r="872" spans="2:2" ht="18.75" x14ac:dyDescent="0.3">
      <c r="B872" s="267" t="s">
        <v>5711</v>
      </c>
    </row>
    <row r="873" spans="2:2" ht="18.75" x14ac:dyDescent="0.3">
      <c r="B873" s="267" t="s">
        <v>5712</v>
      </c>
    </row>
    <row r="874" spans="2:2" ht="18.75" x14ac:dyDescent="0.3">
      <c r="B874" s="267" t="s">
        <v>5713</v>
      </c>
    </row>
    <row r="875" spans="2:2" ht="18.75" x14ac:dyDescent="0.3">
      <c r="B875" s="267" t="s">
        <v>5714</v>
      </c>
    </row>
    <row r="876" spans="2:2" ht="18.75" x14ac:dyDescent="0.3">
      <c r="B876" s="267" t="s">
        <v>5715</v>
      </c>
    </row>
    <row r="877" spans="2:2" ht="18.75" x14ac:dyDescent="0.3">
      <c r="B877" s="267"/>
    </row>
    <row r="878" spans="2:2" ht="18.75" x14ac:dyDescent="0.3">
      <c r="B878" s="267">
        <v>18</v>
      </c>
    </row>
    <row r="879" spans="2:2" ht="18.75" x14ac:dyDescent="0.3">
      <c r="B879" s="267" t="s">
        <v>5716</v>
      </c>
    </row>
    <row r="880" spans="2:2" ht="18.75" x14ac:dyDescent="0.3">
      <c r="B880" s="267" t="s">
        <v>5717</v>
      </c>
    </row>
    <row r="881" spans="2:2" ht="18.75" x14ac:dyDescent="0.3">
      <c r="B881" s="267" t="s">
        <v>5718</v>
      </c>
    </row>
    <row r="882" spans="2:2" ht="18.75" x14ac:dyDescent="0.3">
      <c r="B882" s="267" t="s">
        <v>5719</v>
      </c>
    </row>
    <row r="883" spans="2:2" ht="18.75" x14ac:dyDescent="0.3">
      <c r="B883" s="267" t="s">
        <v>5720</v>
      </c>
    </row>
    <row r="884" spans="2:2" ht="18.75" x14ac:dyDescent="0.3">
      <c r="B884" s="267" t="s">
        <v>5721</v>
      </c>
    </row>
    <row r="885" spans="2:2" ht="18.75" x14ac:dyDescent="0.3">
      <c r="B885" s="267" t="s">
        <v>5722</v>
      </c>
    </row>
    <row r="886" spans="2:2" ht="18.75" x14ac:dyDescent="0.3">
      <c r="B886" s="267" t="s">
        <v>5723</v>
      </c>
    </row>
    <row r="887" spans="2:2" ht="18.75" x14ac:dyDescent="0.3">
      <c r="B887" s="267" t="s">
        <v>5724</v>
      </c>
    </row>
    <row r="888" spans="2:2" ht="18.75" x14ac:dyDescent="0.3">
      <c r="B888" s="267" t="s">
        <v>5725</v>
      </c>
    </row>
    <row r="889" spans="2:2" ht="18.75" x14ac:dyDescent="0.3">
      <c r="B889" s="267" t="s">
        <v>5726</v>
      </c>
    </row>
    <row r="890" spans="2:2" ht="18.75" x14ac:dyDescent="0.3">
      <c r="B890" s="267" t="s">
        <v>5727</v>
      </c>
    </row>
    <row r="891" spans="2:2" ht="18.75" x14ac:dyDescent="0.3">
      <c r="B891" s="267" t="s">
        <v>5728</v>
      </c>
    </row>
    <row r="892" spans="2:2" ht="18.75" x14ac:dyDescent="0.3">
      <c r="B892" s="267" t="s">
        <v>5729</v>
      </c>
    </row>
    <row r="893" spans="2:2" ht="18.75" x14ac:dyDescent="0.3">
      <c r="B893" s="267" t="s">
        <v>5730</v>
      </c>
    </row>
    <row r="894" spans="2:2" ht="18.75" x14ac:dyDescent="0.3">
      <c r="B894" s="267" t="s">
        <v>5731</v>
      </c>
    </row>
    <row r="895" spans="2:2" ht="18.75" x14ac:dyDescent="0.3">
      <c r="B895" s="267" t="s">
        <v>5732</v>
      </c>
    </row>
    <row r="896" spans="2:2" ht="18.75" x14ac:dyDescent="0.3">
      <c r="B896" s="267" t="s">
        <v>5733</v>
      </c>
    </row>
    <row r="897" spans="2:2" ht="18.75" x14ac:dyDescent="0.3">
      <c r="B897" s="267" t="s">
        <v>5734</v>
      </c>
    </row>
    <row r="898" spans="2:2" ht="18.75" x14ac:dyDescent="0.3">
      <c r="B898" s="267" t="s">
        <v>5735</v>
      </c>
    </row>
    <row r="899" spans="2:2" ht="18.75" x14ac:dyDescent="0.3">
      <c r="B899" s="267" t="s">
        <v>5736</v>
      </c>
    </row>
    <row r="900" spans="2:2" ht="18.75" x14ac:dyDescent="0.3">
      <c r="B900" s="267" t="s">
        <v>5737</v>
      </c>
    </row>
    <row r="901" spans="2:2" ht="18.75" x14ac:dyDescent="0.3">
      <c r="B901" s="267" t="s">
        <v>5738</v>
      </c>
    </row>
    <row r="902" spans="2:2" ht="18.75" x14ac:dyDescent="0.3">
      <c r="B902" s="267" t="s">
        <v>5739</v>
      </c>
    </row>
    <row r="903" spans="2:2" ht="18.75" x14ac:dyDescent="0.3">
      <c r="B903" s="267" t="s">
        <v>5740</v>
      </c>
    </row>
    <row r="904" spans="2:2" ht="18.75" x14ac:dyDescent="0.3">
      <c r="B904" s="267" t="s">
        <v>5741</v>
      </c>
    </row>
    <row r="905" spans="2:2" ht="18.75" x14ac:dyDescent="0.3">
      <c r="B905" s="267" t="s">
        <v>5742</v>
      </c>
    </row>
    <row r="906" spans="2:2" ht="18.75" x14ac:dyDescent="0.3">
      <c r="B906" s="267" t="s">
        <v>5743</v>
      </c>
    </row>
    <row r="907" spans="2:2" ht="18.75" x14ac:dyDescent="0.3">
      <c r="B907" s="267" t="s">
        <v>5744</v>
      </c>
    </row>
    <row r="908" spans="2:2" ht="18.75" x14ac:dyDescent="0.3">
      <c r="B908" s="267" t="s">
        <v>5745</v>
      </c>
    </row>
    <row r="909" spans="2:2" ht="18.75" x14ac:dyDescent="0.3">
      <c r="B909" s="267" t="s">
        <v>5746</v>
      </c>
    </row>
    <row r="910" spans="2:2" ht="18.75" x14ac:dyDescent="0.3">
      <c r="B910" s="267" t="s">
        <v>5747</v>
      </c>
    </row>
    <row r="911" spans="2:2" ht="18.75" x14ac:dyDescent="0.3">
      <c r="B911" s="267" t="s">
        <v>5748</v>
      </c>
    </row>
    <row r="912" spans="2:2" ht="18.75" x14ac:dyDescent="0.3">
      <c r="B912" s="267" t="s">
        <v>5749</v>
      </c>
    </row>
    <row r="913" spans="2:2" ht="18.75" x14ac:dyDescent="0.3">
      <c r="B913" s="267" t="s">
        <v>5750</v>
      </c>
    </row>
    <row r="914" spans="2:2" ht="18.75" x14ac:dyDescent="0.3">
      <c r="B914" s="267" t="s">
        <v>5751</v>
      </c>
    </row>
    <row r="915" spans="2:2" ht="18.75" x14ac:dyDescent="0.3">
      <c r="B915" s="267" t="s">
        <v>5752</v>
      </c>
    </row>
    <row r="916" spans="2:2" ht="18.75" x14ac:dyDescent="0.3">
      <c r="B916" s="267" t="s">
        <v>5307</v>
      </c>
    </row>
    <row r="917" spans="2:2" ht="18.75" x14ac:dyDescent="0.3">
      <c r="B917" s="267" t="s">
        <v>5753</v>
      </c>
    </row>
    <row r="918" spans="2:2" ht="18.75" x14ac:dyDescent="0.3">
      <c r="B918" s="267" t="s">
        <v>5754</v>
      </c>
    </row>
    <row r="919" spans="2:2" ht="18.75" x14ac:dyDescent="0.3">
      <c r="B919" s="267" t="s">
        <v>5755</v>
      </c>
    </row>
    <row r="920" spans="2:2" ht="18.75" x14ac:dyDescent="0.3">
      <c r="B920" s="267" t="s">
        <v>5756</v>
      </c>
    </row>
    <row r="921" spans="2:2" ht="18.75" x14ac:dyDescent="0.3">
      <c r="B921" s="267" t="s">
        <v>5757</v>
      </c>
    </row>
    <row r="922" spans="2:2" ht="18.75" x14ac:dyDescent="0.3">
      <c r="B922" s="267"/>
    </row>
    <row r="923" spans="2:2" ht="18.75" x14ac:dyDescent="0.3">
      <c r="B923" s="267">
        <v>19</v>
      </c>
    </row>
    <row r="924" spans="2:2" ht="18.75" x14ac:dyDescent="0.3">
      <c r="B924" s="267" t="s">
        <v>5758</v>
      </c>
    </row>
    <row r="925" spans="2:2" ht="18.75" x14ac:dyDescent="0.3">
      <c r="B925" s="267" t="s">
        <v>5759</v>
      </c>
    </row>
    <row r="926" spans="2:2" ht="18.75" x14ac:dyDescent="0.3">
      <c r="B926" s="267" t="s">
        <v>5760</v>
      </c>
    </row>
    <row r="927" spans="2:2" ht="18.75" x14ac:dyDescent="0.3">
      <c r="B927" s="267" t="s">
        <v>5761</v>
      </c>
    </row>
    <row r="928" spans="2:2" ht="18.75" x14ac:dyDescent="0.3">
      <c r="B928" s="267" t="s">
        <v>5762</v>
      </c>
    </row>
    <row r="929" spans="2:2" ht="18.75" x14ac:dyDescent="0.3">
      <c r="B929" s="267" t="s">
        <v>5763</v>
      </c>
    </row>
    <row r="930" spans="2:2" ht="18.75" x14ac:dyDescent="0.3">
      <c r="B930" s="267" t="s">
        <v>5764</v>
      </c>
    </row>
    <row r="931" spans="2:2" ht="18.75" x14ac:dyDescent="0.3">
      <c r="B931" s="267" t="s">
        <v>5765</v>
      </c>
    </row>
    <row r="932" spans="2:2" ht="18.75" x14ac:dyDescent="0.3">
      <c r="B932" s="267"/>
    </row>
    <row r="933" spans="2:2" ht="18.75" x14ac:dyDescent="0.3">
      <c r="B933" s="267"/>
    </row>
    <row r="934" spans="2:2" ht="18.75" x14ac:dyDescent="0.3">
      <c r="B934" s="267" t="s">
        <v>5766</v>
      </c>
    </row>
    <row r="935" spans="2:2" ht="18.75" x14ac:dyDescent="0.3">
      <c r="B935" s="267" t="e">
        <f>- возможность получать муниципальную услугу своевременно и в</f>
        <v>#NAME?</v>
      </c>
    </row>
    <row r="936" spans="2:2" ht="18.75" x14ac:dyDescent="0.3">
      <c r="B936" s="267" t="s">
        <v>5767</v>
      </c>
    </row>
    <row r="937" spans="2:2" ht="18.75" x14ac:dyDescent="0.3">
      <c r="B937" s="267" t="s">
        <v>5768</v>
      </c>
    </row>
    <row r="938" spans="2:2" ht="18.75" x14ac:dyDescent="0.3">
      <c r="B938" s="267" t="s">
        <v>5769</v>
      </c>
    </row>
    <row r="939" spans="2:2" ht="18.75" x14ac:dyDescent="0.3">
      <c r="B939" s="267" t="s">
        <v>5770</v>
      </c>
    </row>
    <row r="940" spans="2:2" ht="18.75" x14ac:dyDescent="0.3">
      <c r="B940" s="267" t="e">
        <f>- возможность получать информацию о результате представления</f>
        <v>#NAME?</v>
      </c>
    </row>
    <row r="941" spans="2:2" ht="18.75" x14ac:dyDescent="0.3">
      <c r="B941" s="267" t="s">
        <v>5771</v>
      </c>
    </row>
    <row r="942" spans="2:2" ht="18.75" x14ac:dyDescent="0.3">
      <c r="B942" s="267" t="e">
        <f>- возможность обращаться в досудебном и (или) судебном порядке в</f>
        <v>#NAME?</v>
      </c>
    </row>
    <row r="943" spans="2:2" ht="18.75" x14ac:dyDescent="0.3">
      <c r="B943" s="267" t="s">
        <v>5772</v>
      </c>
    </row>
    <row r="944" spans="2:2" ht="18.75" x14ac:dyDescent="0.3">
      <c r="B944" s="267" t="s">
        <v>5773</v>
      </c>
    </row>
    <row r="945" spans="2:2" ht="18.75" x14ac:dyDescent="0.3">
      <c r="B945" s="267" t="s">
        <v>5774</v>
      </c>
    </row>
    <row r="946" spans="2:2" ht="18.75" x14ac:dyDescent="0.3">
      <c r="B946" s="267" t="s">
        <v>5775</v>
      </c>
    </row>
    <row r="947" spans="2:2" ht="18.75" x14ac:dyDescent="0.3">
      <c r="B947" s="267" t="e">
        <f>- достоверность и полнота информирования заявителя о ходе</f>
        <v>#NAME?</v>
      </c>
    </row>
    <row r="948" spans="2:2" ht="18.75" x14ac:dyDescent="0.3">
      <c r="B948" s="267" t="s">
        <v>5776</v>
      </c>
    </row>
    <row r="949" spans="2:2" ht="18.75" x14ac:dyDescent="0.3">
      <c r="B949" s="267" t="e">
        <f>- удобство и доступность получения заявителем информации о порядке</f>
        <v>#NAME?</v>
      </c>
    </row>
    <row r="950" spans="2:2" ht="18.75" x14ac:dyDescent="0.3">
      <c r="B950" s="267" t="s">
        <v>5777</v>
      </c>
    </row>
    <row r="951" spans="2:2" ht="18.75" x14ac:dyDescent="0.3">
      <c r="B951" s="267" t="s">
        <v>5778</v>
      </c>
    </row>
    <row r="952" spans="2:2" ht="18.75" x14ac:dyDescent="0.3">
      <c r="B952" s="267" t="s">
        <v>5779</v>
      </c>
    </row>
    <row r="953" spans="2:2" ht="18.75" x14ac:dyDescent="0.3">
      <c r="B953" s="267" t="s">
        <v>5780</v>
      </c>
    </row>
    <row r="954" spans="2:2" ht="18.75" x14ac:dyDescent="0.3">
      <c r="B954" s="267" t="s">
        <v>5781</v>
      </c>
    </row>
    <row r="955" spans="2:2" ht="18.75" x14ac:dyDescent="0.3">
      <c r="B955" s="267" t="e">
        <f>- при направлении запроса почтовым отправлением или в электронной</f>
        <v>#NAME?</v>
      </c>
    </row>
    <row r="956" spans="2:2" ht="18.75" x14ac:dyDescent="0.3">
      <c r="B956" s="267" t="s">
        <v>5782</v>
      </c>
    </row>
    <row r="957" spans="2:2" ht="18.75" x14ac:dyDescent="0.3">
      <c r="B957" s="267" t="s">
        <v>5783</v>
      </c>
    </row>
    <row r="958" spans="2:2" ht="18.75" x14ac:dyDescent="0.3">
      <c r="B958" s="267" t="e">
        <f>- при личном обращении заявитель взаимодействует с должностным</f>
        <v>#NAME?</v>
      </c>
    </row>
    <row r="959" spans="2:2" ht="18.75" x14ac:dyDescent="0.3">
      <c r="B959" s="267" t="s">
        <v>5784</v>
      </c>
    </row>
    <row r="960" spans="2:2" ht="18.75" x14ac:dyDescent="0.3">
      <c r="B960" s="267" t="s">
        <v>5785</v>
      </c>
    </row>
    <row r="961" spans="2:2" ht="18.75" x14ac:dyDescent="0.3">
      <c r="B961" s="267" t="s">
        <v>5786</v>
      </c>
    </row>
    <row r="962" spans="2:2" ht="18.75" x14ac:dyDescent="0.3">
      <c r="B962" s="267" t="s">
        <v>5787</v>
      </c>
    </row>
    <row r="963" spans="2:2" ht="18.75" x14ac:dyDescent="0.3">
      <c r="B963" s="267" t="s">
        <v>5788</v>
      </c>
    </row>
    <row r="964" spans="2:2" ht="18.75" x14ac:dyDescent="0.3">
      <c r="B964" s="267" t="s">
        <v>5789</v>
      </c>
    </row>
    <row r="965" spans="2:2" ht="18.75" x14ac:dyDescent="0.3">
      <c r="B965" s="267" t="s">
        <v>5790</v>
      </c>
    </row>
    <row r="966" spans="2:2" ht="18.75" x14ac:dyDescent="0.3">
      <c r="B966" s="267" t="s">
        <v>5791</v>
      </c>
    </row>
    <row r="967" spans="2:2" ht="18.75" x14ac:dyDescent="0.3">
      <c r="B967" s="267" t="s">
        <v>5792</v>
      </c>
    </row>
    <row r="968" spans="2:2" ht="18.75" x14ac:dyDescent="0.3">
      <c r="B968" s="267" t="s">
        <v>5793</v>
      </c>
    </row>
    <row r="969" spans="2:2" ht="18.75" x14ac:dyDescent="0.3">
      <c r="B969" s="267">
        <v>20</v>
      </c>
    </row>
    <row r="970" spans="2:2" ht="18.75" x14ac:dyDescent="0.3">
      <c r="B970" s="267" t="s">
        <v>5794</v>
      </c>
    </row>
    <row r="971" spans="2:2" ht="18.75" x14ac:dyDescent="0.3">
      <c r="B971" s="267" t="s">
        <v>5795</v>
      </c>
    </row>
    <row r="972" spans="2:2" ht="18.75" x14ac:dyDescent="0.3">
      <c r="B972" s="267" t="s">
        <v>5796</v>
      </c>
    </row>
    <row r="973" spans="2:2" ht="18.75" x14ac:dyDescent="0.3">
      <c r="B973" s="267" t="s">
        <v>5797</v>
      </c>
    </row>
    <row r="974" spans="2:2" ht="18.75" x14ac:dyDescent="0.3">
      <c r="B974" s="267" t="s">
        <v>175</v>
      </c>
    </row>
    <row r="975" spans="2:2" ht="18.75" x14ac:dyDescent="0.3">
      <c r="B975" s="267" t="s">
        <v>5798</v>
      </c>
    </row>
    <row r="976" spans="2:2" ht="18.75" x14ac:dyDescent="0.3">
      <c r="B976" s="267" t="s">
        <v>5799</v>
      </c>
    </row>
    <row r="977" spans="2:2" ht="18.75" x14ac:dyDescent="0.3">
      <c r="B977" s="267" t="s">
        <v>5800</v>
      </c>
    </row>
    <row r="978" spans="2:2" ht="18.75" x14ac:dyDescent="0.3">
      <c r="B978" s="267" t="s">
        <v>5801</v>
      </c>
    </row>
    <row r="979" spans="2:2" ht="18.75" x14ac:dyDescent="0.3">
      <c r="B979" s="267" t="s">
        <v>5802</v>
      </c>
    </row>
    <row r="980" spans="2:2" ht="18.75" x14ac:dyDescent="0.3">
      <c r="B980" s="267" t="s">
        <v>5803</v>
      </c>
    </row>
    <row r="981" spans="2:2" ht="18.75" x14ac:dyDescent="0.3">
      <c r="B981" s="267" t="s">
        <v>5804</v>
      </c>
    </row>
    <row r="982" spans="2:2" ht="18.75" x14ac:dyDescent="0.3">
      <c r="B982" s="267" t="s">
        <v>5805</v>
      </c>
    </row>
    <row r="983" spans="2:2" ht="18.75" x14ac:dyDescent="0.3">
      <c r="B983" s="267" t="s">
        <v>5806</v>
      </c>
    </row>
    <row r="984" spans="2:2" ht="18.75" x14ac:dyDescent="0.3">
      <c r="B984" s="267" t="s">
        <v>5807</v>
      </c>
    </row>
    <row r="985" spans="2:2" ht="18.75" x14ac:dyDescent="0.3">
      <c r="B985" s="267" t="s">
        <v>5808</v>
      </c>
    </row>
    <row r="986" spans="2:2" ht="18.75" x14ac:dyDescent="0.3">
      <c r="B986" s="267" t="s">
        <v>5809</v>
      </c>
    </row>
    <row r="987" spans="2:2" ht="18.75" x14ac:dyDescent="0.3">
      <c r="B987" s="267" t="s">
        <v>5810</v>
      </c>
    </row>
    <row r="988" spans="2:2" ht="18.75" x14ac:dyDescent="0.3">
      <c r="B988" s="267" t="s">
        <v>5811</v>
      </c>
    </row>
    <row r="989" spans="2:2" ht="18.75" x14ac:dyDescent="0.3">
      <c r="B989" s="267" t="s">
        <v>5812</v>
      </c>
    </row>
    <row r="990" spans="2:2" ht="18.75" x14ac:dyDescent="0.3">
      <c r="B990" s="267" t="s">
        <v>5813</v>
      </c>
    </row>
    <row r="991" spans="2:2" ht="18.75" x14ac:dyDescent="0.3">
      <c r="B991" s="267" t="s">
        <v>5814</v>
      </c>
    </row>
    <row r="992" spans="2:2" ht="18.75" x14ac:dyDescent="0.3">
      <c r="B992" s="267" t="s">
        <v>5815</v>
      </c>
    </row>
    <row r="993" spans="2:2" ht="18.75" x14ac:dyDescent="0.3">
      <c r="B993" s="267" t="s">
        <v>5816</v>
      </c>
    </row>
    <row r="994" spans="2:2" ht="18.75" x14ac:dyDescent="0.3">
      <c r="B994" s="267" t="s">
        <v>5817</v>
      </c>
    </row>
    <row r="995" spans="2:2" ht="18.75" x14ac:dyDescent="0.3">
      <c r="B995" s="267" t="s">
        <v>5818</v>
      </c>
    </row>
    <row r="996" spans="2:2" ht="18.75" x14ac:dyDescent="0.3">
      <c r="B996" s="267" t="s">
        <v>5819</v>
      </c>
    </row>
    <row r="997" spans="2:2" ht="18.75" x14ac:dyDescent="0.3">
      <c r="B997" s="267" t="s">
        <v>5820</v>
      </c>
    </row>
    <row r="998" spans="2:2" ht="18.75" x14ac:dyDescent="0.3">
      <c r="B998" s="267" t="s">
        <v>5821</v>
      </c>
    </row>
    <row r="999" spans="2:2" ht="18.75" x14ac:dyDescent="0.3">
      <c r="B999" s="267" t="s">
        <v>5822</v>
      </c>
    </row>
    <row r="1000" spans="2:2" ht="18.75" x14ac:dyDescent="0.3">
      <c r="B1000" s="267" t="s">
        <v>5823</v>
      </c>
    </row>
    <row r="1001" spans="2:2" ht="18.75" x14ac:dyDescent="0.3">
      <c r="B1001" s="267" t="s">
        <v>5824</v>
      </c>
    </row>
    <row r="1002" spans="2:2" ht="18.75" x14ac:dyDescent="0.3">
      <c r="B1002" s="267" t="s">
        <v>5825</v>
      </c>
    </row>
    <row r="1003" spans="2:2" ht="18.75" x14ac:dyDescent="0.3">
      <c r="B1003" s="267" t="s">
        <v>5826</v>
      </c>
    </row>
    <row r="1004" spans="2:2" ht="18.75" x14ac:dyDescent="0.3">
      <c r="B1004" s="267" t="s">
        <v>5827</v>
      </c>
    </row>
    <row r="1005" spans="2:2" ht="18.75" x14ac:dyDescent="0.3">
      <c r="B1005" s="267" t="s">
        <v>5828</v>
      </c>
    </row>
    <row r="1006" spans="2:2" ht="18.75" x14ac:dyDescent="0.3">
      <c r="B1006" s="267" t="s">
        <v>5829</v>
      </c>
    </row>
    <row r="1007" spans="2:2" ht="18.75" x14ac:dyDescent="0.3">
      <c r="B1007" s="267" t="s">
        <v>5830</v>
      </c>
    </row>
    <row r="1008" spans="2:2" ht="18.75" x14ac:dyDescent="0.3">
      <c r="B1008" s="267" t="s">
        <v>5831</v>
      </c>
    </row>
    <row r="1009" spans="2:2" ht="18.75" x14ac:dyDescent="0.3">
      <c r="B1009" s="267" t="s">
        <v>5832</v>
      </c>
    </row>
    <row r="1010" spans="2:2" ht="18.75" x14ac:dyDescent="0.3">
      <c r="B1010" s="267" t="s">
        <v>5833</v>
      </c>
    </row>
    <row r="1011" spans="2:2" ht="18.75" x14ac:dyDescent="0.3">
      <c r="B1011" s="267" t="s">
        <v>5834</v>
      </c>
    </row>
    <row r="1012" spans="2:2" ht="18.75" x14ac:dyDescent="0.3">
      <c r="B1012" s="267" t="s">
        <v>5835</v>
      </c>
    </row>
    <row r="1013" spans="2:2" ht="18.75" x14ac:dyDescent="0.3">
      <c r="B1013" s="267" t="s">
        <v>5836</v>
      </c>
    </row>
    <row r="1014" spans="2:2" ht="18.75" x14ac:dyDescent="0.3">
      <c r="B1014" s="267">
        <v>21</v>
      </c>
    </row>
    <row r="1015" spans="2:2" ht="18.75" x14ac:dyDescent="0.3">
      <c r="B1015" s="267" t="s">
        <v>5837</v>
      </c>
    </row>
    <row r="1016" spans="2:2" ht="18.75" x14ac:dyDescent="0.3">
      <c r="B1016" s="267" t="s">
        <v>5838</v>
      </c>
    </row>
    <row r="1017" spans="2:2" ht="18.75" x14ac:dyDescent="0.3">
      <c r="B1017" s="267" t="s">
        <v>5839</v>
      </c>
    </row>
    <row r="1018" spans="2:2" ht="18.75" x14ac:dyDescent="0.3">
      <c r="B1018" s="267" t="s">
        <v>5840</v>
      </c>
    </row>
    <row r="1019" spans="2:2" ht="18.75" x14ac:dyDescent="0.3">
      <c r="B1019" s="267" t="s">
        <v>5841</v>
      </c>
    </row>
    <row r="1020" spans="2:2" ht="18.75" x14ac:dyDescent="0.3">
      <c r="B1020" s="267" t="s">
        <v>5842</v>
      </c>
    </row>
    <row r="1021" spans="2:2" ht="18.75" x14ac:dyDescent="0.3">
      <c r="B1021" s="267" t="s">
        <v>5843</v>
      </c>
    </row>
    <row r="1022" spans="2:2" ht="18.75" x14ac:dyDescent="0.3">
      <c r="B1022" s="267" t="s">
        <v>5844</v>
      </c>
    </row>
    <row r="1023" spans="2:2" ht="18.75" x14ac:dyDescent="0.3">
      <c r="B1023" s="267" t="s">
        <v>5845</v>
      </c>
    </row>
    <row r="1024" spans="2:2" ht="18.75" x14ac:dyDescent="0.3">
      <c r="B1024" s="267" t="s">
        <v>5846</v>
      </c>
    </row>
    <row r="1025" spans="2:2" ht="18.75" x14ac:dyDescent="0.3">
      <c r="B1025" s="267" t="s">
        <v>5847</v>
      </c>
    </row>
    <row r="1026" spans="2:2" ht="18.75" x14ac:dyDescent="0.3">
      <c r="B1026" s="267" t="s">
        <v>5848</v>
      </c>
    </row>
    <row r="1027" spans="2:2" ht="18.75" x14ac:dyDescent="0.3">
      <c r="B1027" s="267" t="s">
        <v>5849</v>
      </c>
    </row>
    <row r="1028" spans="2:2" ht="18.75" x14ac:dyDescent="0.3">
      <c r="B1028" s="267" t="s">
        <v>5850</v>
      </c>
    </row>
    <row r="1029" spans="2:2" ht="18.75" x14ac:dyDescent="0.3">
      <c r="B1029" s="267" t="s">
        <v>5851</v>
      </c>
    </row>
    <row r="1030" spans="2:2" ht="18.75" x14ac:dyDescent="0.3">
      <c r="B1030" s="267" t="s">
        <v>5852</v>
      </c>
    </row>
    <row r="1031" spans="2:2" ht="18.75" x14ac:dyDescent="0.3">
      <c r="B1031" s="267" t="s">
        <v>5853</v>
      </c>
    </row>
    <row r="1032" spans="2:2" ht="18.75" x14ac:dyDescent="0.3">
      <c r="B1032" s="267" t="s">
        <v>5854</v>
      </c>
    </row>
    <row r="1033" spans="2:2" ht="18.75" x14ac:dyDescent="0.3">
      <c r="B1033" s="267" t="s">
        <v>5855</v>
      </c>
    </row>
    <row r="1034" spans="2:2" ht="18.75" x14ac:dyDescent="0.3">
      <c r="B1034" s="267" t="s">
        <v>5856</v>
      </c>
    </row>
    <row r="1035" spans="2:2" ht="18.75" x14ac:dyDescent="0.3">
      <c r="B1035" s="267" t="s">
        <v>5857</v>
      </c>
    </row>
    <row r="1036" spans="2:2" ht="18.75" x14ac:dyDescent="0.3">
      <c r="B1036" s="267" t="s">
        <v>5858</v>
      </c>
    </row>
    <row r="1037" spans="2:2" ht="18.75" x14ac:dyDescent="0.3">
      <c r="B1037" s="267" t="s">
        <v>5859</v>
      </c>
    </row>
    <row r="1038" spans="2:2" ht="18.75" x14ac:dyDescent="0.3">
      <c r="B1038" s="267" t="s">
        <v>5860</v>
      </c>
    </row>
    <row r="1039" spans="2:2" ht="18.75" x14ac:dyDescent="0.3">
      <c r="B1039" s="267" t="s">
        <v>5861</v>
      </c>
    </row>
    <row r="1040" spans="2:2" ht="18.75" x14ac:dyDescent="0.3">
      <c r="B1040" s="267" t="s">
        <v>5862</v>
      </c>
    </row>
    <row r="1041" spans="2:2" ht="18.75" x14ac:dyDescent="0.3">
      <c r="B1041" s="267" t="s">
        <v>5863</v>
      </c>
    </row>
    <row r="1042" spans="2:2" ht="18.75" x14ac:dyDescent="0.3">
      <c r="B1042" s="267" t="s">
        <v>5864</v>
      </c>
    </row>
    <row r="1043" spans="2:2" ht="18.75" x14ac:dyDescent="0.3">
      <c r="B1043" s="267" t="s">
        <v>5865</v>
      </c>
    </row>
    <row r="1044" spans="2:2" ht="18.75" x14ac:dyDescent="0.3">
      <c r="B1044" s="267" t="s">
        <v>5866</v>
      </c>
    </row>
    <row r="1045" spans="2:2" ht="18.75" x14ac:dyDescent="0.3">
      <c r="B1045" s="267" t="s">
        <v>5867</v>
      </c>
    </row>
    <row r="1046" spans="2:2" ht="18.75" x14ac:dyDescent="0.3">
      <c r="B1046" s="267" t="s">
        <v>5868</v>
      </c>
    </row>
    <row r="1047" spans="2:2" ht="18.75" x14ac:dyDescent="0.3">
      <c r="B1047" s="267" t="s">
        <v>5869</v>
      </c>
    </row>
    <row r="1048" spans="2:2" ht="18.75" x14ac:dyDescent="0.3">
      <c r="B1048" s="267" t="s">
        <v>5870</v>
      </c>
    </row>
    <row r="1049" spans="2:2" ht="18.75" x14ac:dyDescent="0.3">
      <c r="B1049" s="267" t="s">
        <v>5871</v>
      </c>
    </row>
    <row r="1050" spans="2:2" ht="18.75" x14ac:dyDescent="0.3">
      <c r="B1050" s="267" t="s">
        <v>5872</v>
      </c>
    </row>
    <row r="1051" spans="2:2" ht="18.75" x14ac:dyDescent="0.3">
      <c r="B1051" s="267" t="s">
        <v>5873</v>
      </c>
    </row>
    <row r="1052" spans="2:2" ht="18.75" x14ac:dyDescent="0.3">
      <c r="B1052" s="267" t="s">
        <v>5874</v>
      </c>
    </row>
    <row r="1053" spans="2:2" ht="18.75" x14ac:dyDescent="0.3">
      <c r="B1053" s="267" t="s">
        <v>5875</v>
      </c>
    </row>
    <row r="1054" spans="2:2" ht="18.75" x14ac:dyDescent="0.3">
      <c r="B1054" s="267" t="s">
        <v>5860</v>
      </c>
    </row>
    <row r="1055" spans="2:2" ht="18.75" x14ac:dyDescent="0.3">
      <c r="B1055" s="267" t="s">
        <v>5861</v>
      </c>
    </row>
    <row r="1056" spans="2:2" ht="18.75" x14ac:dyDescent="0.3">
      <c r="B1056" s="267" t="s">
        <v>5862</v>
      </c>
    </row>
    <row r="1057" spans="2:2" ht="18.75" x14ac:dyDescent="0.3">
      <c r="B1057" s="267" t="s">
        <v>5863</v>
      </c>
    </row>
    <row r="1058" spans="2:2" ht="18.75" x14ac:dyDescent="0.3">
      <c r="B1058" s="267" t="s">
        <v>5864</v>
      </c>
    </row>
    <row r="1059" spans="2:2" ht="18.75" x14ac:dyDescent="0.3">
      <c r="B1059" s="267" t="s">
        <v>5865</v>
      </c>
    </row>
    <row r="1060" spans="2:2" ht="18.75" x14ac:dyDescent="0.3">
      <c r="B1060" s="267" t="s">
        <v>5866</v>
      </c>
    </row>
    <row r="1061" spans="2:2" ht="18.75" x14ac:dyDescent="0.3">
      <c r="B1061" s="267">
        <v>22</v>
      </c>
    </row>
    <row r="1062" spans="2:2" ht="18.75" x14ac:dyDescent="0.3">
      <c r="B1062" s="267" t="s">
        <v>5876</v>
      </c>
    </row>
    <row r="1063" spans="2:2" ht="18.75" x14ac:dyDescent="0.3">
      <c r="B1063" s="267" t="s">
        <v>5877</v>
      </c>
    </row>
    <row r="1064" spans="2:2" ht="18.75" x14ac:dyDescent="0.3">
      <c r="B1064" s="267" t="s">
        <v>5878</v>
      </c>
    </row>
    <row r="1065" spans="2:2" ht="18.75" x14ac:dyDescent="0.3">
      <c r="B1065" s="267" t="s">
        <v>5879</v>
      </c>
    </row>
    <row r="1066" spans="2:2" ht="18.75" x14ac:dyDescent="0.3">
      <c r="B1066" s="267" t="s">
        <v>5880</v>
      </c>
    </row>
    <row r="1067" spans="2:2" ht="18.75" x14ac:dyDescent="0.3">
      <c r="B1067" s="267" t="s">
        <v>5881</v>
      </c>
    </row>
    <row r="1068" spans="2:2" ht="18.75" x14ac:dyDescent="0.3">
      <c r="B1068" s="267" t="s">
        <v>5882</v>
      </c>
    </row>
    <row r="1069" spans="2:2" ht="18.75" x14ac:dyDescent="0.3">
      <c r="B1069" s="267" t="s">
        <v>5883</v>
      </c>
    </row>
    <row r="1070" spans="2:2" ht="18.75" x14ac:dyDescent="0.3">
      <c r="B1070" s="267" t="s">
        <v>5884</v>
      </c>
    </row>
    <row r="1071" spans="2:2" ht="18.75" x14ac:dyDescent="0.3">
      <c r="B1071" s="267" t="s">
        <v>5885</v>
      </c>
    </row>
    <row r="1072" spans="2:2" ht="18.75" x14ac:dyDescent="0.3">
      <c r="B1072" s="267" t="s">
        <v>5886</v>
      </c>
    </row>
    <row r="1073" spans="2:2" ht="18.75" x14ac:dyDescent="0.3">
      <c r="B1073" s="267" t="s">
        <v>5887</v>
      </c>
    </row>
    <row r="1074" spans="2:2" ht="18.75" x14ac:dyDescent="0.3">
      <c r="B1074" s="267" t="s">
        <v>5888</v>
      </c>
    </row>
    <row r="1075" spans="2:2" ht="18.75" x14ac:dyDescent="0.3">
      <c r="B1075" s="267" t="s">
        <v>5889</v>
      </c>
    </row>
    <row r="1076" spans="2:2" ht="18.75" x14ac:dyDescent="0.3">
      <c r="B1076" s="267" t="s">
        <v>5890</v>
      </c>
    </row>
    <row r="1077" spans="2:2" ht="18.75" x14ac:dyDescent="0.3">
      <c r="B1077" s="267" t="s">
        <v>5891</v>
      </c>
    </row>
    <row r="1078" spans="2:2" ht="18.75" x14ac:dyDescent="0.3">
      <c r="B1078" s="267" t="s">
        <v>5892</v>
      </c>
    </row>
    <row r="1079" spans="2:2" ht="18.75" x14ac:dyDescent="0.3">
      <c r="B1079" s="267" t="s">
        <v>5893</v>
      </c>
    </row>
    <row r="1080" spans="2:2" ht="18.75" x14ac:dyDescent="0.3">
      <c r="B1080" s="267" t="s">
        <v>5894</v>
      </c>
    </row>
    <row r="1081" spans="2:2" ht="18.75" x14ac:dyDescent="0.3">
      <c r="B1081" s="267" t="s">
        <v>5895</v>
      </c>
    </row>
    <row r="1082" spans="2:2" ht="18.75" x14ac:dyDescent="0.3">
      <c r="B1082" s="267" t="s">
        <v>5896</v>
      </c>
    </row>
    <row r="1083" spans="2:2" ht="18.75" x14ac:dyDescent="0.3">
      <c r="B1083" s="267" t="s">
        <v>5897</v>
      </c>
    </row>
    <row r="1084" spans="2:2" ht="18.75" x14ac:dyDescent="0.3">
      <c r="B1084" s="267" t="s">
        <v>5898</v>
      </c>
    </row>
    <row r="1085" spans="2:2" ht="18.75" x14ac:dyDescent="0.3">
      <c r="B1085" s="267" t="s">
        <v>5899</v>
      </c>
    </row>
    <row r="1086" spans="2:2" ht="18.75" x14ac:dyDescent="0.3">
      <c r="B1086" s="267" t="s">
        <v>5900</v>
      </c>
    </row>
    <row r="1087" spans="2:2" ht="18.75" x14ac:dyDescent="0.3">
      <c r="B1087" s="267" t="s">
        <v>5901</v>
      </c>
    </row>
    <row r="1088" spans="2:2" ht="18.75" x14ac:dyDescent="0.3">
      <c r="B1088" s="267" t="s">
        <v>5902</v>
      </c>
    </row>
    <row r="1089" spans="2:2" ht="18.75" x14ac:dyDescent="0.3">
      <c r="B1089" s="267" t="s">
        <v>5903</v>
      </c>
    </row>
    <row r="1090" spans="2:2" ht="18.75" x14ac:dyDescent="0.3">
      <c r="B1090" s="267" t="s">
        <v>5904</v>
      </c>
    </row>
    <row r="1091" spans="2:2" ht="18.75" x14ac:dyDescent="0.3">
      <c r="B1091" s="267" t="s">
        <v>5905</v>
      </c>
    </row>
    <row r="1092" spans="2:2" ht="18.75" x14ac:dyDescent="0.3">
      <c r="B1092" s="267" t="s">
        <v>5906</v>
      </c>
    </row>
    <row r="1093" spans="2:2" ht="18.75" x14ac:dyDescent="0.3">
      <c r="B1093" s="267" t="s">
        <v>5907</v>
      </c>
    </row>
    <row r="1094" spans="2:2" ht="18.75" x14ac:dyDescent="0.3">
      <c r="B1094" s="267" t="s">
        <v>5908</v>
      </c>
    </row>
    <row r="1095" spans="2:2" ht="18.75" x14ac:dyDescent="0.3">
      <c r="B1095" s="267" t="s">
        <v>5909</v>
      </c>
    </row>
    <row r="1096" spans="2:2" ht="18.75" x14ac:dyDescent="0.3">
      <c r="B1096" s="267" t="s">
        <v>5910</v>
      </c>
    </row>
    <row r="1097" spans="2:2" ht="18.75" x14ac:dyDescent="0.3">
      <c r="B1097" s="267" t="s">
        <v>5911</v>
      </c>
    </row>
    <row r="1098" spans="2:2" ht="18.75" x14ac:dyDescent="0.3">
      <c r="B1098" s="267" t="s">
        <v>5912</v>
      </c>
    </row>
    <row r="1099" spans="2:2" ht="18.75" x14ac:dyDescent="0.3">
      <c r="B1099" s="267" t="s">
        <v>5913</v>
      </c>
    </row>
    <row r="1100" spans="2:2" ht="18.75" x14ac:dyDescent="0.3">
      <c r="B1100" s="267" t="s">
        <v>5914</v>
      </c>
    </row>
    <row r="1101" spans="2:2" ht="18.75" x14ac:dyDescent="0.3">
      <c r="B1101" s="267" t="s">
        <v>5915</v>
      </c>
    </row>
    <row r="1102" spans="2:2" ht="18.75" x14ac:dyDescent="0.3">
      <c r="B1102" s="267" t="s">
        <v>5916</v>
      </c>
    </row>
    <row r="1103" spans="2:2" ht="18.75" x14ac:dyDescent="0.3">
      <c r="B1103" s="267" t="s">
        <v>5917</v>
      </c>
    </row>
    <row r="1104" spans="2:2" ht="18.75" x14ac:dyDescent="0.3">
      <c r="B1104" s="267">
        <v>23</v>
      </c>
    </row>
    <row r="1105" spans="2:2" ht="18.75" x14ac:dyDescent="0.3">
      <c r="B1105" s="267" t="s">
        <v>5918</v>
      </c>
    </row>
    <row r="1106" spans="2:2" ht="18.75" x14ac:dyDescent="0.3">
      <c r="B1106" s="267" t="s">
        <v>5919</v>
      </c>
    </row>
    <row r="1107" spans="2:2" ht="18.75" x14ac:dyDescent="0.3">
      <c r="B1107" s="267" t="s">
        <v>5920</v>
      </c>
    </row>
    <row r="1108" spans="2:2" ht="18.75" x14ac:dyDescent="0.3">
      <c r="B1108" s="267" t="s">
        <v>5921</v>
      </c>
    </row>
    <row r="1109" spans="2:2" ht="18.75" x14ac:dyDescent="0.3">
      <c r="B1109" s="267" t="s">
        <v>5922</v>
      </c>
    </row>
    <row r="1110" spans="2:2" ht="18.75" x14ac:dyDescent="0.3">
      <c r="B1110" s="267" t="s">
        <v>5923</v>
      </c>
    </row>
    <row r="1111" spans="2:2" ht="18.75" x14ac:dyDescent="0.3">
      <c r="B1111" s="267" t="s">
        <v>5924</v>
      </c>
    </row>
    <row r="1112" spans="2:2" ht="18.75" x14ac:dyDescent="0.3">
      <c r="B1112" s="267" t="s">
        <v>5925</v>
      </c>
    </row>
    <row r="1113" spans="2:2" ht="18.75" x14ac:dyDescent="0.3">
      <c r="B1113" s="267" t="s">
        <v>5926</v>
      </c>
    </row>
    <row r="1114" spans="2:2" ht="18.75" x14ac:dyDescent="0.3">
      <c r="B1114" s="267" t="s">
        <v>5927</v>
      </c>
    </row>
    <row r="1115" spans="2:2" ht="18.75" x14ac:dyDescent="0.3">
      <c r="B1115" s="267" t="s">
        <v>5928</v>
      </c>
    </row>
    <row r="1116" spans="2:2" ht="18.75" x14ac:dyDescent="0.3">
      <c r="B1116" s="267" t="s">
        <v>5929</v>
      </c>
    </row>
    <row r="1117" spans="2:2" ht="18.75" x14ac:dyDescent="0.3">
      <c r="B1117" s="267" t="s">
        <v>5930</v>
      </c>
    </row>
    <row r="1118" spans="2:2" ht="18.75" x14ac:dyDescent="0.3">
      <c r="B1118" s="267" t="s">
        <v>5931</v>
      </c>
    </row>
    <row r="1119" spans="2:2" ht="18.75" x14ac:dyDescent="0.3">
      <c r="B1119" s="267" t="s">
        <v>5932</v>
      </c>
    </row>
    <row r="1120" spans="2:2" ht="18.75" x14ac:dyDescent="0.3">
      <c r="B1120" s="267" t="s">
        <v>5933</v>
      </c>
    </row>
    <row r="1121" spans="2:2" ht="18.75" x14ac:dyDescent="0.3">
      <c r="B1121" s="267" t="s">
        <v>5934</v>
      </c>
    </row>
    <row r="1122" spans="2:2" ht="18.75" x14ac:dyDescent="0.3">
      <c r="B1122" s="267" t="s">
        <v>5935</v>
      </c>
    </row>
    <row r="1123" spans="2:2" ht="18.75" x14ac:dyDescent="0.3">
      <c r="B1123" s="267" t="s">
        <v>5936</v>
      </c>
    </row>
    <row r="1124" spans="2:2" ht="18.75" x14ac:dyDescent="0.3">
      <c r="B1124" s="267" t="s">
        <v>5937</v>
      </c>
    </row>
    <row r="1125" spans="2:2" ht="18.75" x14ac:dyDescent="0.3">
      <c r="B1125" s="267" t="s">
        <v>5938</v>
      </c>
    </row>
    <row r="1126" spans="2:2" ht="18.75" x14ac:dyDescent="0.3">
      <c r="B1126" s="267" t="s">
        <v>5939</v>
      </c>
    </row>
    <row r="1127" spans="2:2" ht="18.75" x14ac:dyDescent="0.3">
      <c r="B1127" s="267" t="s">
        <v>5940</v>
      </c>
    </row>
    <row r="1128" spans="2:2" ht="18.75" x14ac:dyDescent="0.3">
      <c r="B1128" s="267" t="s">
        <v>5941</v>
      </c>
    </row>
    <row r="1129" spans="2:2" ht="18.75" x14ac:dyDescent="0.3">
      <c r="B1129" s="267" t="s">
        <v>5942</v>
      </c>
    </row>
    <row r="1130" spans="2:2" ht="18.75" x14ac:dyDescent="0.3">
      <c r="B1130" s="267" t="s">
        <v>5943</v>
      </c>
    </row>
    <row r="1131" spans="2:2" ht="18.75" x14ac:dyDescent="0.3">
      <c r="B1131" s="267" t="s">
        <v>5944</v>
      </c>
    </row>
    <row r="1132" spans="2:2" ht="18.75" x14ac:dyDescent="0.3">
      <c r="B1132" s="267" t="s">
        <v>5945</v>
      </c>
    </row>
    <row r="1133" spans="2:2" ht="18.75" x14ac:dyDescent="0.3">
      <c r="B1133" s="267" t="s">
        <v>5946</v>
      </c>
    </row>
    <row r="1134" spans="2:2" ht="18.75" x14ac:dyDescent="0.3">
      <c r="B1134" s="267" t="s">
        <v>5947</v>
      </c>
    </row>
    <row r="1135" spans="2:2" ht="18.75" x14ac:dyDescent="0.3">
      <c r="B1135" s="267" t="s">
        <v>5948</v>
      </c>
    </row>
    <row r="1136" spans="2:2" ht="18.75" x14ac:dyDescent="0.3">
      <c r="B1136" s="267" t="s">
        <v>5949</v>
      </c>
    </row>
    <row r="1137" spans="2:2" ht="18.75" x14ac:dyDescent="0.3">
      <c r="B1137" s="267" t="s">
        <v>5950</v>
      </c>
    </row>
    <row r="1138" spans="2:2" ht="18.75" x14ac:dyDescent="0.3">
      <c r="B1138" s="267" t="s">
        <v>5951</v>
      </c>
    </row>
    <row r="1139" spans="2:2" ht="18.75" x14ac:dyDescent="0.3">
      <c r="B1139" s="267" t="s">
        <v>5952</v>
      </c>
    </row>
    <row r="1140" spans="2:2" ht="18.75" x14ac:dyDescent="0.3">
      <c r="B1140" s="267" t="s">
        <v>5953</v>
      </c>
    </row>
    <row r="1141" spans="2:2" ht="18.75" x14ac:dyDescent="0.3">
      <c r="B1141" s="267" t="s">
        <v>5954</v>
      </c>
    </row>
    <row r="1142" spans="2:2" ht="18.75" x14ac:dyDescent="0.3">
      <c r="B1142" s="267" t="s">
        <v>5955</v>
      </c>
    </row>
    <row r="1143" spans="2:2" ht="18.75" x14ac:dyDescent="0.3">
      <c r="B1143" s="267" t="s">
        <v>5956</v>
      </c>
    </row>
    <row r="1144" spans="2:2" ht="18.75" x14ac:dyDescent="0.3">
      <c r="B1144" s="267" t="s">
        <v>5957</v>
      </c>
    </row>
    <row r="1145" spans="2:2" ht="18.75" x14ac:dyDescent="0.3">
      <c r="B1145" s="267" t="s">
        <v>5958</v>
      </c>
    </row>
    <row r="1146" spans="2:2" ht="18.75" x14ac:dyDescent="0.3">
      <c r="B1146" s="267" t="s">
        <v>5959</v>
      </c>
    </row>
    <row r="1147" spans="2:2" ht="18.75" x14ac:dyDescent="0.3">
      <c r="B1147" s="267" t="s">
        <v>5960</v>
      </c>
    </row>
    <row r="1148" spans="2:2" ht="18.75" x14ac:dyDescent="0.3">
      <c r="B1148" s="267" t="s">
        <v>5961</v>
      </c>
    </row>
    <row r="1149" spans="2:2" ht="18.75" x14ac:dyDescent="0.3">
      <c r="B1149" s="267">
        <v>24</v>
      </c>
    </row>
    <row r="1150" spans="2:2" ht="18.75" x14ac:dyDescent="0.3">
      <c r="B1150" s="267" t="s">
        <v>5962</v>
      </c>
    </row>
    <row r="1151" spans="2:2" ht="18.75" x14ac:dyDescent="0.3">
      <c r="B1151" s="267" t="s">
        <v>5963</v>
      </c>
    </row>
    <row r="1152" spans="2:2" ht="18.75" x14ac:dyDescent="0.3">
      <c r="B1152" s="267" t="s">
        <v>5964</v>
      </c>
    </row>
    <row r="1153" spans="2:2" ht="18.75" x14ac:dyDescent="0.3">
      <c r="B1153" s="267" t="s">
        <v>5965</v>
      </c>
    </row>
    <row r="1154" spans="2:2" ht="18.75" x14ac:dyDescent="0.3">
      <c r="B1154" s="267" t="s">
        <v>5966</v>
      </c>
    </row>
    <row r="1155" spans="2:2" ht="18.75" x14ac:dyDescent="0.3">
      <c r="B1155" s="267" t="s">
        <v>5967</v>
      </c>
    </row>
    <row r="1156" spans="2:2" ht="18.75" x14ac:dyDescent="0.3">
      <c r="B1156" s="267" t="s">
        <v>5968</v>
      </c>
    </row>
    <row r="1157" spans="2:2" ht="18.75" x14ac:dyDescent="0.3">
      <c r="B1157" s="267" t="s">
        <v>5969</v>
      </c>
    </row>
    <row r="1158" spans="2:2" ht="18.75" x14ac:dyDescent="0.3">
      <c r="B1158" s="267" t="s">
        <v>5970</v>
      </c>
    </row>
    <row r="1159" spans="2:2" ht="18.75" x14ac:dyDescent="0.3">
      <c r="B1159" s="267" t="s">
        <v>5971</v>
      </c>
    </row>
    <row r="1160" spans="2:2" ht="18.75" x14ac:dyDescent="0.3">
      <c r="B1160" s="267" t="s">
        <v>5972</v>
      </c>
    </row>
    <row r="1161" spans="2:2" ht="18.75" x14ac:dyDescent="0.3">
      <c r="B1161" s="267" t="s">
        <v>5973</v>
      </c>
    </row>
    <row r="1162" spans="2:2" ht="18.75" x14ac:dyDescent="0.3">
      <c r="B1162" s="267" t="s">
        <v>5974</v>
      </c>
    </row>
    <row r="1163" spans="2:2" ht="18.75" x14ac:dyDescent="0.3">
      <c r="B1163" s="267" t="s">
        <v>5975</v>
      </c>
    </row>
    <row r="1164" spans="2:2" ht="18.75" x14ac:dyDescent="0.3">
      <c r="B1164" s="267" t="s">
        <v>5976</v>
      </c>
    </row>
    <row r="1165" spans="2:2" ht="18.75" x14ac:dyDescent="0.3">
      <c r="B1165" s="267" t="s">
        <v>5977</v>
      </c>
    </row>
    <row r="1166" spans="2:2" ht="18.75" x14ac:dyDescent="0.3">
      <c r="B1166" s="267" t="s">
        <v>5978</v>
      </c>
    </row>
    <row r="1167" spans="2:2" ht="18.75" x14ac:dyDescent="0.3">
      <c r="B1167" s="267" t="s">
        <v>5979</v>
      </c>
    </row>
    <row r="1168" spans="2:2" ht="18.75" x14ac:dyDescent="0.3">
      <c r="B1168" s="267" t="s">
        <v>5980</v>
      </c>
    </row>
    <row r="1169" spans="2:2" ht="18.75" x14ac:dyDescent="0.3">
      <c r="B1169" s="267" t="s">
        <v>5981</v>
      </c>
    </row>
    <row r="1170" spans="2:2" ht="18.75" x14ac:dyDescent="0.3">
      <c r="B1170" s="267" t="s">
        <v>5982</v>
      </c>
    </row>
    <row r="1171" spans="2:2" ht="18.75" x14ac:dyDescent="0.3">
      <c r="B1171" s="267" t="s">
        <v>5983</v>
      </c>
    </row>
    <row r="1172" spans="2:2" ht="18.75" x14ac:dyDescent="0.3">
      <c r="B1172" s="267" t="s">
        <v>5984</v>
      </c>
    </row>
    <row r="1173" spans="2:2" ht="18.75" x14ac:dyDescent="0.3">
      <c r="B1173" s="267" t="s">
        <v>5985</v>
      </c>
    </row>
    <row r="1174" spans="2:2" ht="18.75" x14ac:dyDescent="0.3">
      <c r="B1174" s="267" t="s">
        <v>5986</v>
      </c>
    </row>
    <row r="1175" spans="2:2" ht="18.75" x14ac:dyDescent="0.3">
      <c r="B1175" s="267" t="s">
        <v>5987</v>
      </c>
    </row>
    <row r="1176" spans="2:2" ht="18.75" x14ac:dyDescent="0.3">
      <c r="B1176" s="267" t="s">
        <v>5988</v>
      </c>
    </row>
    <row r="1177" spans="2:2" ht="18.75" x14ac:dyDescent="0.3">
      <c r="B1177" s="267" t="s">
        <v>5989</v>
      </c>
    </row>
    <row r="1178" spans="2:2" ht="18.75" x14ac:dyDescent="0.3">
      <c r="B1178" s="267" t="s">
        <v>5990</v>
      </c>
    </row>
    <row r="1179" spans="2:2" ht="18.75" x14ac:dyDescent="0.3">
      <c r="B1179" s="267" t="s">
        <v>5991</v>
      </c>
    </row>
    <row r="1180" spans="2:2" ht="18.75" x14ac:dyDescent="0.3">
      <c r="B1180" s="267" t="s">
        <v>5992</v>
      </c>
    </row>
    <row r="1181" spans="2:2" ht="18.75" x14ac:dyDescent="0.3">
      <c r="B1181" s="267" t="s">
        <v>5993</v>
      </c>
    </row>
    <row r="1182" spans="2:2" ht="18.75" x14ac:dyDescent="0.3">
      <c r="B1182" s="267" t="s">
        <v>5994</v>
      </c>
    </row>
    <row r="1183" spans="2:2" ht="18.75" x14ac:dyDescent="0.3">
      <c r="B1183" s="267" t="s">
        <v>5995</v>
      </c>
    </row>
    <row r="1184" spans="2:2" ht="18.75" x14ac:dyDescent="0.3">
      <c r="B1184" s="267" t="s">
        <v>5996</v>
      </c>
    </row>
    <row r="1185" spans="2:2" ht="18.75" x14ac:dyDescent="0.3">
      <c r="B1185" s="267" t="s">
        <v>5997</v>
      </c>
    </row>
    <row r="1186" spans="2:2" ht="18.75" x14ac:dyDescent="0.3">
      <c r="B1186" s="267" t="s">
        <v>5998</v>
      </c>
    </row>
    <row r="1187" spans="2:2" ht="18.75" x14ac:dyDescent="0.3">
      <c r="B1187" s="267" t="s">
        <v>5999</v>
      </c>
    </row>
    <row r="1188" spans="2:2" ht="18.75" x14ac:dyDescent="0.3">
      <c r="B1188" s="267" t="s">
        <v>6000</v>
      </c>
    </row>
    <row r="1189" spans="2:2" ht="18.75" x14ac:dyDescent="0.3">
      <c r="B1189" s="267" t="s">
        <v>6001</v>
      </c>
    </row>
    <row r="1190" spans="2:2" ht="18.75" x14ac:dyDescent="0.3">
      <c r="B1190" s="267" t="s">
        <v>6002</v>
      </c>
    </row>
    <row r="1191" spans="2:2" ht="18.75" x14ac:dyDescent="0.3">
      <c r="B1191" s="267" t="s">
        <v>6003</v>
      </c>
    </row>
    <row r="1192" spans="2:2" ht="18.75" x14ac:dyDescent="0.3">
      <c r="B1192" s="267" t="s">
        <v>6004</v>
      </c>
    </row>
    <row r="1193" spans="2:2" ht="18.75" x14ac:dyDescent="0.3">
      <c r="B1193" s="267" t="s">
        <v>6005</v>
      </c>
    </row>
    <row r="1194" spans="2:2" ht="18.75" x14ac:dyDescent="0.3">
      <c r="B1194" s="267">
        <v>25</v>
      </c>
    </row>
    <row r="1195" spans="2:2" ht="18.75" x14ac:dyDescent="0.3">
      <c r="B1195" s="267" t="s">
        <v>6006</v>
      </c>
    </row>
    <row r="1196" spans="2:2" ht="18.75" x14ac:dyDescent="0.3">
      <c r="B1196" s="267" t="s">
        <v>6007</v>
      </c>
    </row>
    <row r="1197" spans="2:2" ht="18.75" x14ac:dyDescent="0.3">
      <c r="B1197" s="267" t="s">
        <v>6008</v>
      </c>
    </row>
    <row r="1198" spans="2:2" ht="18.75" x14ac:dyDescent="0.3">
      <c r="B1198" s="267" t="s">
        <v>6009</v>
      </c>
    </row>
    <row r="1199" spans="2:2" ht="18.75" x14ac:dyDescent="0.3">
      <c r="B1199" s="267" t="s">
        <v>6010</v>
      </c>
    </row>
    <row r="1200" spans="2:2" ht="18.75" x14ac:dyDescent="0.3">
      <c r="B1200" s="267" t="s">
        <v>6011</v>
      </c>
    </row>
    <row r="1201" spans="2:2" ht="18.75" x14ac:dyDescent="0.3">
      <c r="B1201" s="267" t="s">
        <v>6012</v>
      </c>
    </row>
    <row r="1202" spans="2:2" ht="18.75" x14ac:dyDescent="0.3">
      <c r="B1202" s="267" t="s">
        <v>6013</v>
      </c>
    </row>
    <row r="1203" spans="2:2" ht="18.75" x14ac:dyDescent="0.3">
      <c r="B1203" s="267" t="s">
        <v>6014</v>
      </c>
    </row>
    <row r="1204" spans="2:2" ht="18.75" x14ac:dyDescent="0.3">
      <c r="B1204" s="267" t="s">
        <v>6015</v>
      </c>
    </row>
    <row r="1205" spans="2:2" ht="18.75" x14ac:dyDescent="0.3">
      <c r="B1205" s="267" t="s">
        <v>6016</v>
      </c>
    </row>
    <row r="1206" spans="2:2" ht="18.75" x14ac:dyDescent="0.3">
      <c r="B1206" s="267" t="s">
        <v>6017</v>
      </c>
    </row>
    <row r="1207" spans="2:2" ht="18.75" x14ac:dyDescent="0.3">
      <c r="B1207" s="267" t="s">
        <v>6018</v>
      </c>
    </row>
    <row r="1208" spans="2:2" ht="18.75" x14ac:dyDescent="0.3">
      <c r="B1208" s="267" t="s">
        <v>6019</v>
      </c>
    </row>
    <row r="1209" spans="2:2" ht="18.75" x14ac:dyDescent="0.3">
      <c r="B1209" s="267" t="s">
        <v>6020</v>
      </c>
    </row>
    <row r="1210" spans="2:2" ht="18.75" x14ac:dyDescent="0.3">
      <c r="B1210" s="267" t="s">
        <v>6021</v>
      </c>
    </row>
    <row r="1211" spans="2:2" ht="18.75" x14ac:dyDescent="0.3">
      <c r="B1211" s="267" t="s">
        <v>6022</v>
      </c>
    </row>
    <row r="1212" spans="2:2" ht="18.75" x14ac:dyDescent="0.3">
      <c r="B1212" s="267" t="s">
        <v>5563</v>
      </c>
    </row>
    <row r="1213" spans="2:2" ht="18.75" x14ac:dyDescent="0.3">
      <c r="B1213" s="267" t="s">
        <v>6023</v>
      </c>
    </row>
    <row r="1214" spans="2:2" ht="18.75" x14ac:dyDescent="0.3">
      <c r="B1214" s="267" t="s">
        <v>6024</v>
      </c>
    </row>
    <row r="1215" spans="2:2" ht="18.75" x14ac:dyDescent="0.3">
      <c r="B1215" s="267" t="s">
        <v>6025</v>
      </c>
    </row>
    <row r="1216" spans="2:2" ht="18.75" x14ac:dyDescent="0.3">
      <c r="B1216" s="267" t="s">
        <v>6026</v>
      </c>
    </row>
    <row r="1217" spans="2:2" ht="18.75" x14ac:dyDescent="0.3">
      <c r="B1217" s="267" t="s">
        <v>6027</v>
      </c>
    </row>
    <row r="1218" spans="2:2" ht="18.75" x14ac:dyDescent="0.3">
      <c r="B1218" s="267" t="s">
        <v>6028</v>
      </c>
    </row>
    <row r="1219" spans="2:2" ht="18.75" x14ac:dyDescent="0.3">
      <c r="B1219" s="267" t="s">
        <v>6029</v>
      </c>
    </row>
    <row r="1220" spans="2:2" ht="18.75" x14ac:dyDescent="0.3">
      <c r="B1220" s="267" t="s">
        <v>6030</v>
      </c>
    </row>
    <row r="1221" spans="2:2" ht="18.75" x14ac:dyDescent="0.3">
      <c r="B1221" s="267"/>
    </row>
    <row r="1222" spans="2:2" ht="18.75" x14ac:dyDescent="0.3">
      <c r="B1222" s="267" t="s">
        <v>6031</v>
      </c>
    </row>
    <row r="1223" spans="2:2" ht="18.75" x14ac:dyDescent="0.3">
      <c r="B1223" s="267" t="s">
        <v>6032</v>
      </c>
    </row>
    <row r="1224" spans="2:2" ht="18.75" x14ac:dyDescent="0.3">
      <c r="B1224" s="267" t="s">
        <v>6033</v>
      </c>
    </row>
    <row r="1225" spans="2:2" ht="18.75" x14ac:dyDescent="0.3">
      <c r="B1225" s="267" t="s">
        <v>6034</v>
      </c>
    </row>
    <row r="1226" spans="2:2" ht="18.75" x14ac:dyDescent="0.3">
      <c r="B1226" s="267" t="s">
        <v>6035</v>
      </c>
    </row>
    <row r="1227" spans="2:2" ht="18.75" x14ac:dyDescent="0.3">
      <c r="B1227" s="267" t="s">
        <v>6036</v>
      </c>
    </row>
    <row r="1228" spans="2:2" ht="18.75" x14ac:dyDescent="0.3">
      <c r="B1228" s="267"/>
    </row>
    <row r="1229" spans="2:2" ht="18.75" x14ac:dyDescent="0.3">
      <c r="B1229" s="267" t="s">
        <v>6037</v>
      </c>
    </row>
    <row r="1230" spans="2:2" ht="18.75" x14ac:dyDescent="0.3">
      <c r="B1230" s="267"/>
    </row>
    <row r="1231" spans="2:2" ht="18.75" x14ac:dyDescent="0.3">
      <c r="B1231" s="267" t="s">
        <v>6038</v>
      </c>
    </row>
    <row r="1232" spans="2:2" ht="18.75" x14ac:dyDescent="0.3">
      <c r="B1232" s="267" t="s">
        <v>6039</v>
      </c>
    </row>
    <row r="1233" spans="2:2" ht="18.75" x14ac:dyDescent="0.3">
      <c r="B1233" s="267" t="s">
        <v>6040</v>
      </c>
    </row>
    <row r="1234" spans="2:2" ht="18.75" x14ac:dyDescent="0.3">
      <c r="B1234" s="267" t="s">
        <v>6041</v>
      </c>
    </row>
    <row r="1235" spans="2:2" ht="18.75" x14ac:dyDescent="0.3">
      <c r="B1235" s="267" t="s">
        <v>6042</v>
      </c>
    </row>
    <row r="1236" spans="2:2" ht="18.75" x14ac:dyDescent="0.3">
      <c r="B1236" s="267" t="s">
        <v>6043</v>
      </c>
    </row>
    <row r="1237" spans="2:2" ht="18.75" x14ac:dyDescent="0.3">
      <c r="B1237" s="267" t="s">
        <v>6044</v>
      </c>
    </row>
    <row r="1238" spans="2:2" ht="18.75" x14ac:dyDescent="0.3">
      <c r="B1238" s="267" t="s">
        <v>6045</v>
      </c>
    </row>
    <row r="1239" spans="2:2" ht="18.75" x14ac:dyDescent="0.3">
      <c r="B1239" s="267">
        <v>26</v>
      </c>
    </row>
    <row r="1240" spans="2:2" ht="18.75" x14ac:dyDescent="0.3">
      <c r="B1240" s="267" t="e">
        <f>- организация и проведение публичных слушаний по вопросу</f>
        <v>#NAME?</v>
      </c>
    </row>
    <row r="1241" spans="2:2" ht="18.75" x14ac:dyDescent="0.3">
      <c r="B1241" s="267" t="s">
        <v>6046</v>
      </c>
    </row>
    <row r="1242" spans="2:2" ht="18.75" x14ac:dyDescent="0.3">
      <c r="B1242" s="267" t="s">
        <v>5086</v>
      </c>
    </row>
    <row r="1243" spans="2:2" ht="18.75" x14ac:dyDescent="0.3">
      <c r="B1243" s="267" t="s">
        <v>6047</v>
      </c>
    </row>
    <row r="1244" spans="2:2" ht="18.75" x14ac:dyDescent="0.3">
      <c r="B1244" s="267" t="e">
        <f>- поступление рекомендаций Комиссии главе муниципального</f>
        <v>#NAME?</v>
      </c>
    </row>
    <row r="1245" spans="2:2" ht="18.75" x14ac:dyDescent="0.3">
      <c r="B1245" s="267" t="s">
        <v>6048</v>
      </c>
    </row>
    <row r="1246" spans="2:2" ht="18.75" x14ac:dyDescent="0.3">
      <c r="B1246" s="267" t="s">
        <v>6049</v>
      </c>
    </row>
    <row r="1247" spans="2:2" ht="18.75" x14ac:dyDescent="0.3">
      <c r="B1247" s="267" t="s">
        <v>5061</v>
      </c>
    </row>
    <row r="1248" spans="2:2" ht="18.75" x14ac:dyDescent="0.3">
      <c r="B1248" s="267" t="s">
        <v>6050</v>
      </c>
    </row>
    <row r="1249" spans="2:2" ht="18.75" x14ac:dyDescent="0.3">
      <c r="B1249" s="267" t="s">
        <v>6051</v>
      </c>
    </row>
    <row r="1250" spans="2:2" ht="18.75" x14ac:dyDescent="0.3">
      <c r="B1250" s="267" t="e">
        <f>- подготовка проекта постановления администрации муниципального</f>
        <v>#NAME?</v>
      </c>
    </row>
    <row r="1251" spans="2:2" ht="18.75" x14ac:dyDescent="0.3">
      <c r="B1251" s="267" t="s">
        <v>5342</v>
      </c>
    </row>
    <row r="1252" spans="2:2" ht="18.75" x14ac:dyDescent="0.3">
      <c r="B1252" s="267" t="s">
        <v>5343</v>
      </c>
    </row>
    <row r="1253" spans="2:2" ht="18.75" x14ac:dyDescent="0.3">
      <c r="B1253" s="267" t="s">
        <v>6052</v>
      </c>
    </row>
    <row r="1254" spans="2:2" ht="18.75" x14ac:dyDescent="0.3">
      <c r="B1254" s="267" t="s">
        <v>6053</v>
      </c>
    </row>
    <row r="1255" spans="2:2" ht="18.75" x14ac:dyDescent="0.3">
      <c r="B1255" s="267" t="s">
        <v>6054</v>
      </c>
    </row>
    <row r="1256" spans="2:2" ht="18.75" x14ac:dyDescent="0.3">
      <c r="B1256" s="267" t="e">
        <f>- выдача заявителю постановления о предоставлении разрешения на</f>
        <v>#NAME?</v>
      </c>
    </row>
    <row r="1257" spans="2:2" ht="18.75" x14ac:dyDescent="0.3">
      <c r="B1257" s="267" t="s">
        <v>5096</v>
      </c>
    </row>
    <row r="1258" spans="2:2" ht="18.75" x14ac:dyDescent="0.3">
      <c r="B1258" s="267" t="s">
        <v>6055</v>
      </c>
    </row>
    <row r="1259" spans="2:2" ht="18.75" x14ac:dyDescent="0.3">
      <c r="B1259" s="267" t="s">
        <v>6056</v>
      </c>
    </row>
    <row r="1260" spans="2:2" ht="18.75" x14ac:dyDescent="0.3">
      <c r="B1260" s="267" t="s">
        <v>6057</v>
      </c>
    </row>
    <row r="1261" spans="2:2" ht="18.75" x14ac:dyDescent="0.3">
      <c r="B1261" s="267" t="s">
        <v>6058</v>
      </c>
    </row>
    <row r="1262" spans="2:2" ht="18.75" x14ac:dyDescent="0.3">
      <c r="B1262" s="267"/>
    </row>
    <row r="1263" spans="2:2" ht="18.75" x14ac:dyDescent="0.3">
      <c r="B1263" s="267" t="s">
        <v>6059</v>
      </c>
    </row>
    <row r="1264" spans="2:2" ht="18.75" x14ac:dyDescent="0.3">
      <c r="B1264" s="267"/>
    </row>
    <row r="1265" spans="2:2" ht="18.75" x14ac:dyDescent="0.3">
      <c r="B1265" s="267" t="s">
        <v>6060</v>
      </c>
    </row>
    <row r="1266" spans="2:2" ht="18.75" x14ac:dyDescent="0.3">
      <c r="B1266" s="267" t="s">
        <v>6061</v>
      </c>
    </row>
    <row r="1267" spans="2:2" ht="18.75" x14ac:dyDescent="0.3">
      <c r="B1267" s="267"/>
    </row>
    <row r="1268" spans="2:2" ht="18.75" x14ac:dyDescent="0.3">
      <c r="B1268" s="267" t="s">
        <v>6062</v>
      </c>
    </row>
    <row r="1269" spans="2:2" ht="18.75" x14ac:dyDescent="0.3">
      <c r="B1269" s="267" t="s">
        <v>6063</v>
      </c>
    </row>
    <row r="1270" spans="2:2" ht="18.75" x14ac:dyDescent="0.3">
      <c r="B1270" s="267" t="s">
        <v>6064</v>
      </c>
    </row>
    <row r="1271" spans="2:2" ht="18.75" x14ac:dyDescent="0.3">
      <c r="B1271" s="267" t="s">
        <v>6065</v>
      </c>
    </row>
    <row r="1272" spans="2:2" ht="18.75" x14ac:dyDescent="0.3">
      <c r="B1272" s="267" t="s">
        <v>6066</v>
      </c>
    </row>
    <row r="1273" spans="2:2" ht="18.75" x14ac:dyDescent="0.3">
      <c r="B1273" s="267" t="s">
        <v>6067</v>
      </c>
    </row>
    <row r="1274" spans="2:2" ht="18.75" x14ac:dyDescent="0.3">
      <c r="B1274" s="267" t="s">
        <v>6068</v>
      </c>
    </row>
    <row r="1275" spans="2:2" ht="18.75" x14ac:dyDescent="0.3">
      <c r="B1275" s="267" t="s">
        <v>6069</v>
      </c>
    </row>
    <row r="1276" spans="2:2" ht="18.75" x14ac:dyDescent="0.3">
      <c r="B1276" s="267" t="s">
        <v>6070</v>
      </c>
    </row>
    <row r="1277" spans="2:2" ht="18.75" x14ac:dyDescent="0.3">
      <c r="B1277" s="267" t="s">
        <v>6071</v>
      </c>
    </row>
    <row r="1278" spans="2:2" ht="18.75" x14ac:dyDescent="0.3">
      <c r="B1278" s="267" t="s">
        <v>5285</v>
      </c>
    </row>
    <row r="1279" spans="2:2" ht="18.75" x14ac:dyDescent="0.3">
      <c r="B1279" s="267" t="e">
        <f>- проверяет соответствие представленных документов установленным</f>
        <v>#NAME?</v>
      </c>
    </row>
    <row r="1280" spans="2:2" ht="18.75" x14ac:dyDescent="0.3">
      <c r="B1280" s="267" t="s">
        <v>6072</v>
      </c>
    </row>
    <row r="1281" spans="2:2" ht="18.75" x14ac:dyDescent="0.3">
      <c r="B1281" s="267" t="s">
        <v>6073</v>
      </c>
    </row>
    <row r="1282" spans="2:2" ht="18.75" x14ac:dyDescent="0.3">
      <c r="B1282" s="267" t="s">
        <v>6074</v>
      </c>
    </row>
    <row r="1283" spans="2:2" ht="18.75" x14ac:dyDescent="0.3">
      <c r="B1283" s="267" t="s">
        <v>6075</v>
      </c>
    </row>
    <row r="1284" spans="2:2" ht="18.75" x14ac:dyDescent="0.3">
      <c r="B1284" s="267" t="s">
        <v>6076</v>
      </c>
    </row>
    <row r="1285" spans="2:2" ht="18.75" x14ac:dyDescent="0.3">
      <c r="B1285" s="267">
        <v>27</v>
      </c>
    </row>
    <row r="1286" spans="2:2" ht="18.75" x14ac:dyDescent="0.3">
      <c r="B1286" s="267" t="s">
        <v>6077</v>
      </c>
    </row>
    <row r="1287" spans="2:2" ht="18.75" x14ac:dyDescent="0.3">
      <c r="B1287" s="267" t="s">
        <v>6078</v>
      </c>
    </row>
    <row r="1288" spans="2:2" ht="18.75" x14ac:dyDescent="0.3">
      <c r="B1288" s="267" t="s">
        <v>6079</v>
      </c>
    </row>
    <row r="1289" spans="2:2" ht="18.75" x14ac:dyDescent="0.3">
      <c r="B1289" s="267" t="s">
        <v>6080</v>
      </c>
    </row>
    <row r="1290" spans="2:2" ht="18.75" x14ac:dyDescent="0.3">
      <c r="B1290" s="267" t="s">
        <v>5627</v>
      </c>
    </row>
    <row r="1291" spans="2:2" ht="18.75" x14ac:dyDescent="0.3">
      <c r="B1291" s="267" t="s">
        <v>6081</v>
      </c>
    </row>
    <row r="1292" spans="2:2" ht="18.75" x14ac:dyDescent="0.3">
      <c r="B1292" s="267" t="s">
        <v>6082</v>
      </c>
    </row>
    <row r="1293" spans="2:2" ht="18.75" x14ac:dyDescent="0.3">
      <c r="B1293" s="267" t="s">
        <v>6083</v>
      </c>
    </row>
    <row r="1294" spans="2:2" ht="18.75" x14ac:dyDescent="0.3">
      <c r="B1294" s="267" t="e">
        <f>- документы представлены в полном объёме.</f>
        <v>#NAME?</v>
      </c>
    </row>
    <row r="1295" spans="2:2" ht="18.75" x14ac:dyDescent="0.3">
      <c r="B1295" s="267" t="s">
        <v>6084</v>
      </c>
    </row>
    <row r="1296" spans="2:2" ht="18.75" x14ac:dyDescent="0.3">
      <c r="B1296" s="267" t="s">
        <v>6085</v>
      </c>
    </row>
    <row r="1297" spans="2:2" ht="18.75" x14ac:dyDescent="0.3">
      <c r="B1297" s="267" t="s">
        <v>6086</v>
      </c>
    </row>
    <row r="1298" spans="2:2" ht="18.75" x14ac:dyDescent="0.3">
      <c r="B1298" s="267" t="s">
        <v>6087</v>
      </c>
    </row>
    <row r="1299" spans="2:2" ht="18.75" x14ac:dyDescent="0.3">
      <c r="B1299" s="267" t="s">
        <v>6088</v>
      </c>
    </row>
    <row r="1300" spans="2:2" ht="18.75" x14ac:dyDescent="0.3">
      <c r="B1300" s="267" t="s">
        <v>6089</v>
      </c>
    </row>
    <row r="1301" spans="2:2" ht="18.75" x14ac:dyDescent="0.3">
      <c r="B1301" s="267" t="s">
        <v>6090</v>
      </c>
    </row>
    <row r="1302" spans="2:2" ht="18.75" x14ac:dyDescent="0.3">
      <c r="B1302" s="267" t="s">
        <v>6091</v>
      </c>
    </row>
    <row r="1303" spans="2:2" ht="18.75" x14ac:dyDescent="0.3">
      <c r="B1303" s="267" t="s">
        <v>6092</v>
      </c>
    </row>
    <row r="1304" spans="2:2" ht="18.75" x14ac:dyDescent="0.3">
      <c r="B1304" s="267" t="s">
        <v>6093</v>
      </c>
    </row>
    <row r="1305" spans="2:2" ht="18.75" x14ac:dyDescent="0.3">
      <c r="B1305" s="267" t="s">
        <v>6094</v>
      </c>
    </row>
    <row r="1306" spans="2:2" ht="18.75" x14ac:dyDescent="0.3">
      <c r="B1306" s="267" t="s">
        <v>6095</v>
      </c>
    </row>
    <row r="1307" spans="2:2" ht="18.75" x14ac:dyDescent="0.3">
      <c r="B1307" s="267" t="s">
        <v>6096</v>
      </c>
    </row>
    <row r="1308" spans="2:2" ht="18.75" x14ac:dyDescent="0.3">
      <c r="B1308" s="267" t="s">
        <v>6097</v>
      </c>
    </row>
    <row r="1309" spans="2:2" ht="18.75" x14ac:dyDescent="0.3">
      <c r="B1309" s="267" t="s">
        <v>6098</v>
      </c>
    </row>
    <row r="1310" spans="2:2" ht="18.75" x14ac:dyDescent="0.3">
      <c r="B1310" s="267" t="s">
        <v>6099</v>
      </c>
    </row>
    <row r="1311" spans="2:2" ht="18.75" x14ac:dyDescent="0.3">
      <c r="B1311" s="267" t="s">
        <v>6100</v>
      </c>
    </row>
    <row r="1312" spans="2:2" ht="18.75" x14ac:dyDescent="0.3">
      <c r="B1312" s="267" t="s">
        <v>6101</v>
      </c>
    </row>
    <row r="1313" spans="2:2" ht="18.75" x14ac:dyDescent="0.3">
      <c r="B1313" s="267" t="s">
        <v>6102</v>
      </c>
    </row>
    <row r="1314" spans="2:2" ht="18.75" x14ac:dyDescent="0.3">
      <c r="B1314" s="267" t="s">
        <v>6103</v>
      </c>
    </row>
    <row r="1315" spans="2:2" ht="18.75" x14ac:dyDescent="0.3">
      <c r="B1315" s="267" t="s">
        <v>6104</v>
      </c>
    </row>
    <row r="1316" spans="2:2" ht="18.75" x14ac:dyDescent="0.3">
      <c r="B1316" s="267" t="s">
        <v>6105</v>
      </c>
    </row>
    <row r="1317" spans="2:2" ht="18.75" x14ac:dyDescent="0.3">
      <c r="B1317" s="267" t="s">
        <v>6106</v>
      </c>
    </row>
    <row r="1318" spans="2:2" ht="18.75" x14ac:dyDescent="0.3">
      <c r="B1318" s="267" t="s">
        <v>6107</v>
      </c>
    </row>
    <row r="1319" spans="2:2" ht="18.75" x14ac:dyDescent="0.3">
      <c r="B1319" s="267" t="s">
        <v>6108</v>
      </c>
    </row>
    <row r="1320" spans="2:2" ht="18.75" x14ac:dyDescent="0.3">
      <c r="B1320" s="267" t="s">
        <v>6109</v>
      </c>
    </row>
    <row r="1321" spans="2:2" ht="18.75" x14ac:dyDescent="0.3">
      <c r="B1321" s="267" t="s">
        <v>6110</v>
      </c>
    </row>
    <row r="1322" spans="2:2" ht="18.75" x14ac:dyDescent="0.3">
      <c r="B1322" s="267" t="s">
        <v>6111</v>
      </c>
    </row>
    <row r="1323" spans="2:2" ht="18.75" x14ac:dyDescent="0.3">
      <c r="B1323" s="267" t="s">
        <v>6112</v>
      </c>
    </row>
    <row r="1324" spans="2:2" ht="18.75" x14ac:dyDescent="0.3">
      <c r="B1324" s="267" t="s">
        <v>6113</v>
      </c>
    </row>
    <row r="1325" spans="2:2" ht="18.75" x14ac:dyDescent="0.3">
      <c r="B1325" s="267" t="s">
        <v>6114</v>
      </c>
    </row>
    <row r="1326" spans="2:2" ht="18.75" x14ac:dyDescent="0.3">
      <c r="B1326" s="267" t="s">
        <v>6115</v>
      </c>
    </row>
    <row r="1327" spans="2:2" ht="18.75" x14ac:dyDescent="0.3">
      <c r="B1327" s="267" t="s">
        <v>6116</v>
      </c>
    </row>
    <row r="1328" spans="2:2" ht="18.75" x14ac:dyDescent="0.3">
      <c r="B1328" s="267" t="s">
        <v>6117</v>
      </c>
    </row>
    <row r="1329" spans="2:2" ht="18.75" x14ac:dyDescent="0.3">
      <c r="B1329" s="267"/>
    </row>
    <row r="1330" spans="2:2" ht="18.75" x14ac:dyDescent="0.3">
      <c r="B1330" s="267">
        <v>28</v>
      </c>
    </row>
    <row r="1331" spans="2:2" ht="18.75" x14ac:dyDescent="0.3">
      <c r="B1331" s="267" t="s">
        <v>6118</v>
      </c>
    </row>
    <row r="1332" spans="2:2" ht="18.75" x14ac:dyDescent="0.3">
      <c r="B1332" s="267" t="s">
        <v>6119</v>
      </c>
    </row>
    <row r="1333" spans="2:2" ht="18.75" x14ac:dyDescent="0.3">
      <c r="B1333" s="267" t="s">
        <v>6120</v>
      </c>
    </row>
    <row r="1334" spans="2:2" ht="18.75" x14ac:dyDescent="0.3">
      <c r="B1334" s="267" t="s">
        <v>6121</v>
      </c>
    </row>
    <row r="1335" spans="2:2" ht="18.75" x14ac:dyDescent="0.3">
      <c r="B1335" s="267" t="s">
        <v>6122</v>
      </c>
    </row>
    <row r="1336" spans="2:2" ht="18.75" x14ac:dyDescent="0.3">
      <c r="B1336" s="267" t="s">
        <v>6123</v>
      </c>
    </row>
    <row r="1337" spans="2:2" ht="18.75" x14ac:dyDescent="0.3">
      <c r="B1337" s="267"/>
    </row>
    <row r="1338" spans="2:2" ht="18.75" x14ac:dyDescent="0.3">
      <c r="B1338" s="267" t="s">
        <v>6124</v>
      </c>
    </row>
    <row r="1339" spans="2:2" ht="18.75" x14ac:dyDescent="0.3">
      <c r="B1339" s="267"/>
    </row>
    <row r="1340" spans="2:2" ht="18.75" x14ac:dyDescent="0.3">
      <c r="B1340" s="267" t="s">
        <v>6062</v>
      </c>
    </row>
    <row r="1341" spans="2:2" ht="18.75" x14ac:dyDescent="0.3">
      <c r="B1341" s="267" t="s">
        <v>6125</v>
      </c>
    </row>
    <row r="1342" spans="2:2" ht="18.75" x14ac:dyDescent="0.3">
      <c r="B1342" s="267" t="s">
        <v>6126</v>
      </c>
    </row>
    <row r="1343" spans="2:2" ht="18.75" x14ac:dyDescent="0.3">
      <c r="B1343" s="267" t="s">
        <v>6127</v>
      </c>
    </row>
    <row r="1344" spans="2:2" ht="18.75" x14ac:dyDescent="0.3">
      <c r="B1344" s="267" t="s">
        <v>6128</v>
      </c>
    </row>
    <row r="1345" spans="2:2" ht="18.75" x14ac:dyDescent="0.3">
      <c r="B1345" s="267" t="s">
        <v>6129</v>
      </c>
    </row>
    <row r="1346" spans="2:2" ht="18.75" x14ac:dyDescent="0.3">
      <c r="B1346" s="267" t="s">
        <v>6130</v>
      </c>
    </row>
    <row r="1347" spans="2:2" ht="18.75" x14ac:dyDescent="0.3">
      <c r="B1347" s="267" t="s">
        <v>6131</v>
      </c>
    </row>
    <row r="1348" spans="2:2" ht="18.75" x14ac:dyDescent="0.3">
      <c r="B1348" s="267" t="s">
        <v>6132</v>
      </c>
    </row>
    <row r="1349" spans="2:2" ht="18.75" x14ac:dyDescent="0.3">
      <c r="B1349" s="267" t="s">
        <v>6133</v>
      </c>
    </row>
    <row r="1350" spans="2:2" ht="18.75" x14ac:dyDescent="0.3">
      <c r="B1350" s="267" t="s">
        <v>6134</v>
      </c>
    </row>
    <row r="1351" spans="2:2" ht="18.75" x14ac:dyDescent="0.3">
      <c r="B1351" s="267" t="s">
        <v>6135</v>
      </c>
    </row>
    <row r="1352" spans="2:2" ht="18.75" x14ac:dyDescent="0.3">
      <c r="B1352" s="267" t="s">
        <v>6136</v>
      </c>
    </row>
    <row r="1353" spans="2:2" ht="18.75" x14ac:dyDescent="0.3">
      <c r="B1353" s="267" t="s">
        <v>6137</v>
      </c>
    </row>
    <row r="1354" spans="2:2" ht="18.75" x14ac:dyDescent="0.3">
      <c r="B1354" s="267" t="s">
        <v>6138</v>
      </c>
    </row>
    <row r="1355" spans="2:2" ht="18.75" x14ac:dyDescent="0.3">
      <c r="B1355" s="267" t="s">
        <v>6139</v>
      </c>
    </row>
    <row r="1356" spans="2:2" ht="18.75" x14ac:dyDescent="0.3">
      <c r="B1356" s="267" t="s">
        <v>6140</v>
      </c>
    </row>
    <row r="1357" spans="2:2" ht="18.75" x14ac:dyDescent="0.3">
      <c r="B1357" s="267" t="s">
        <v>6141</v>
      </c>
    </row>
    <row r="1358" spans="2:2" ht="18.75" x14ac:dyDescent="0.3">
      <c r="B1358" s="267" t="s">
        <v>6142</v>
      </c>
    </row>
    <row r="1359" spans="2:2" ht="18.75" x14ac:dyDescent="0.3">
      <c r="B1359" s="267" t="s">
        <v>6143</v>
      </c>
    </row>
    <row r="1360" spans="2:2" ht="18.75" x14ac:dyDescent="0.3">
      <c r="B1360" s="267" t="s">
        <v>6144</v>
      </c>
    </row>
    <row r="1361" spans="2:2" ht="18.75" x14ac:dyDescent="0.3">
      <c r="B1361" s="267" t="s">
        <v>6145</v>
      </c>
    </row>
    <row r="1362" spans="2:2" ht="18.75" x14ac:dyDescent="0.3">
      <c r="B1362" s="267" t="s">
        <v>6146</v>
      </c>
    </row>
    <row r="1363" spans="2:2" ht="18.75" x14ac:dyDescent="0.3">
      <c r="B1363" s="267" t="s">
        <v>5563</v>
      </c>
    </row>
    <row r="1364" spans="2:2" ht="18.75" x14ac:dyDescent="0.3">
      <c r="B1364" s="267" t="s">
        <v>6147</v>
      </c>
    </row>
    <row r="1365" spans="2:2" ht="18.75" x14ac:dyDescent="0.3">
      <c r="B1365" s="267" t="s">
        <v>6148</v>
      </c>
    </row>
    <row r="1366" spans="2:2" ht="18.75" x14ac:dyDescent="0.3">
      <c r="B1366" s="267" t="s">
        <v>6149</v>
      </c>
    </row>
    <row r="1367" spans="2:2" ht="18.75" x14ac:dyDescent="0.3">
      <c r="B1367" s="267" t="s">
        <v>6150</v>
      </c>
    </row>
    <row r="1368" spans="2:2" ht="18.75" x14ac:dyDescent="0.3">
      <c r="B1368" s="267" t="s">
        <v>6151</v>
      </c>
    </row>
    <row r="1369" spans="2:2" ht="18.75" x14ac:dyDescent="0.3">
      <c r="B1369" s="267" t="s">
        <v>6152</v>
      </c>
    </row>
    <row r="1370" spans="2:2" ht="18.75" x14ac:dyDescent="0.3">
      <c r="B1370" s="267" t="s">
        <v>6153</v>
      </c>
    </row>
    <row r="1371" spans="2:2" ht="18.75" x14ac:dyDescent="0.3">
      <c r="B1371" s="267" t="s">
        <v>6154</v>
      </c>
    </row>
    <row r="1372" spans="2:2" ht="18.75" x14ac:dyDescent="0.3">
      <c r="B1372" s="267" t="s">
        <v>6155</v>
      </c>
    </row>
    <row r="1373" spans="2:2" ht="18.75" x14ac:dyDescent="0.3">
      <c r="B1373" s="267" t="s">
        <v>6156</v>
      </c>
    </row>
    <row r="1374" spans="2:2" ht="18.75" x14ac:dyDescent="0.3">
      <c r="B1374" s="267"/>
    </row>
    <row r="1375" spans="2:2" ht="18.75" x14ac:dyDescent="0.3">
      <c r="B1375" s="267">
        <v>29</v>
      </c>
    </row>
    <row r="1376" spans="2:2" ht="18.75" x14ac:dyDescent="0.3">
      <c r="B1376" s="267" t="s">
        <v>6157</v>
      </c>
    </row>
    <row r="1377" spans="2:2" ht="18.75" x14ac:dyDescent="0.3">
      <c r="B1377" s="267" t="s">
        <v>6158</v>
      </c>
    </row>
    <row r="1378" spans="2:2" ht="18.75" x14ac:dyDescent="0.3">
      <c r="B1378" s="267"/>
    </row>
    <row r="1379" spans="2:2" ht="18.75" x14ac:dyDescent="0.3">
      <c r="B1379" s="267" t="s">
        <v>6159</v>
      </c>
    </row>
    <row r="1380" spans="2:2" ht="18.75" x14ac:dyDescent="0.3">
      <c r="B1380" s="267" t="s">
        <v>6160</v>
      </c>
    </row>
    <row r="1381" spans="2:2" ht="18.75" x14ac:dyDescent="0.3">
      <c r="B1381" s="267"/>
    </row>
    <row r="1382" spans="2:2" ht="18.75" x14ac:dyDescent="0.3">
      <c r="B1382" s="267" t="s">
        <v>6161</v>
      </c>
    </row>
    <row r="1383" spans="2:2" ht="18.75" x14ac:dyDescent="0.3">
      <c r="B1383" s="267" t="s">
        <v>6162</v>
      </c>
    </row>
    <row r="1384" spans="2:2" ht="18.75" x14ac:dyDescent="0.3">
      <c r="B1384" s="267" t="s">
        <v>6163</v>
      </c>
    </row>
    <row r="1385" spans="2:2" ht="18.75" x14ac:dyDescent="0.3">
      <c r="B1385" s="267" t="s">
        <v>6164</v>
      </c>
    </row>
    <row r="1386" spans="2:2" ht="18.75" x14ac:dyDescent="0.3">
      <c r="B1386" s="267" t="s">
        <v>6165</v>
      </c>
    </row>
    <row r="1387" spans="2:2" ht="18.75" x14ac:dyDescent="0.3">
      <c r="B1387" s="267" t="s">
        <v>6166</v>
      </c>
    </row>
    <row r="1388" spans="2:2" ht="18.75" x14ac:dyDescent="0.3">
      <c r="B1388" s="267" t="s">
        <v>6167</v>
      </c>
    </row>
    <row r="1389" spans="2:2" ht="18.75" x14ac:dyDescent="0.3">
      <c r="B1389" s="267" t="s">
        <v>6168</v>
      </c>
    </row>
    <row r="1390" spans="2:2" ht="18.75" x14ac:dyDescent="0.3">
      <c r="B1390" s="267"/>
    </row>
    <row r="1391" spans="2:2" ht="18.75" x14ac:dyDescent="0.3">
      <c r="B1391" s="267" t="s">
        <v>175</v>
      </c>
    </row>
    <row r="1392" spans="2:2" ht="18.75" x14ac:dyDescent="0.3">
      <c r="B1392" s="267" t="s">
        <v>175</v>
      </c>
    </row>
    <row r="1393" spans="2:2" ht="18.75" x14ac:dyDescent="0.3">
      <c r="B1393" s="267" t="s">
        <v>6169</v>
      </c>
    </row>
    <row r="1394" spans="2:2" ht="18.75" x14ac:dyDescent="0.3">
      <c r="B1394" s="267" t="s">
        <v>6170</v>
      </c>
    </row>
    <row r="1395" spans="2:2" ht="18.75" x14ac:dyDescent="0.3">
      <c r="B1395" s="267" t="s">
        <v>6171</v>
      </c>
    </row>
    <row r="1396" spans="2:2" ht="18.75" x14ac:dyDescent="0.3">
      <c r="B1396" s="267" t="s">
        <v>6172</v>
      </c>
    </row>
    <row r="1397" spans="2:2" ht="18.75" x14ac:dyDescent="0.3">
      <c r="B1397" s="267"/>
    </row>
    <row r="1398" spans="2:2" ht="18.75" x14ac:dyDescent="0.3">
      <c r="B1398" s="267" t="s">
        <v>6173</v>
      </c>
    </row>
    <row r="1399" spans="2:2" ht="18.75" x14ac:dyDescent="0.3">
      <c r="B1399" s="267" t="s">
        <v>6174</v>
      </c>
    </row>
    <row r="1400" spans="2:2" ht="18.75" x14ac:dyDescent="0.3">
      <c r="B1400" s="267" t="s">
        <v>6175</v>
      </c>
    </row>
    <row r="1401" spans="2:2" ht="18.75" x14ac:dyDescent="0.3">
      <c r="B1401" s="267" t="s">
        <v>6176</v>
      </c>
    </row>
    <row r="1402" spans="2:2" ht="18.75" x14ac:dyDescent="0.3">
      <c r="B1402" s="267" t="s">
        <v>6046</v>
      </c>
    </row>
    <row r="1403" spans="2:2" ht="18.75" x14ac:dyDescent="0.3">
      <c r="B1403" s="267" t="s">
        <v>5086</v>
      </c>
    </row>
    <row r="1404" spans="2:2" ht="18.75" x14ac:dyDescent="0.3">
      <c r="B1404" s="267" t="s">
        <v>5312</v>
      </c>
    </row>
    <row r="1405" spans="2:2" ht="18.75" x14ac:dyDescent="0.3">
      <c r="B1405" s="267" t="s">
        <v>6177</v>
      </c>
    </row>
    <row r="1406" spans="2:2" ht="18.75" x14ac:dyDescent="0.3">
      <c r="B1406" s="267" t="s">
        <v>6178</v>
      </c>
    </row>
    <row r="1407" spans="2:2" ht="18.75" x14ac:dyDescent="0.3">
      <c r="B1407" s="267" t="s">
        <v>6179</v>
      </c>
    </row>
    <row r="1408" spans="2:2" ht="18.75" x14ac:dyDescent="0.3">
      <c r="B1408" s="267" t="s">
        <v>6180</v>
      </c>
    </row>
    <row r="1409" spans="2:2" ht="18.75" x14ac:dyDescent="0.3">
      <c r="B1409" s="267" t="s">
        <v>6181</v>
      </c>
    </row>
    <row r="1410" spans="2:2" ht="18.75" x14ac:dyDescent="0.3">
      <c r="B1410" s="267" t="s">
        <v>6182</v>
      </c>
    </row>
    <row r="1411" spans="2:2" ht="18.75" x14ac:dyDescent="0.3">
      <c r="B1411" s="267" t="s">
        <v>6183</v>
      </c>
    </row>
    <row r="1412" spans="2:2" ht="18.75" x14ac:dyDescent="0.3">
      <c r="B1412" s="267" t="s">
        <v>6184</v>
      </c>
    </row>
    <row r="1413" spans="2:2" ht="18.75" x14ac:dyDescent="0.3">
      <c r="B1413" s="267" t="s">
        <v>5061</v>
      </c>
    </row>
    <row r="1414" spans="2:2" ht="18.75" x14ac:dyDescent="0.3">
      <c r="B1414" s="267" t="s">
        <v>6185</v>
      </c>
    </row>
    <row r="1415" spans="2:2" ht="18.75" x14ac:dyDescent="0.3">
      <c r="B1415" s="267" t="s">
        <v>6186</v>
      </c>
    </row>
    <row r="1416" spans="2:2" ht="18.75" x14ac:dyDescent="0.3">
      <c r="B1416" s="267" t="s">
        <v>6187</v>
      </c>
    </row>
    <row r="1417" spans="2:2" ht="18.75" x14ac:dyDescent="0.3">
      <c r="B1417" s="267" t="s">
        <v>5096</v>
      </c>
    </row>
    <row r="1418" spans="2:2" ht="18.75" x14ac:dyDescent="0.3">
      <c r="B1418" s="267" t="s">
        <v>5346</v>
      </c>
    </row>
    <row r="1419" spans="2:2" ht="18.75" x14ac:dyDescent="0.3">
      <c r="B1419" s="267" t="s">
        <v>6188</v>
      </c>
    </row>
    <row r="1420" spans="2:2" ht="18.75" x14ac:dyDescent="0.3">
      <c r="B1420" s="267" t="s">
        <v>6189</v>
      </c>
    </row>
    <row r="1421" spans="2:2" ht="18.75" x14ac:dyDescent="0.3">
      <c r="B1421" s="267" t="s">
        <v>6190</v>
      </c>
    </row>
    <row r="1422" spans="2:2" ht="18.75" x14ac:dyDescent="0.3">
      <c r="B1422" s="267">
        <v>30</v>
      </c>
    </row>
    <row r="1423" spans="2:2" ht="18.75" x14ac:dyDescent="0.3">
      <c r="B1423" s="267" t="s">
        <v>6191</v>
      </c>
    </row>
    <row r="1424" spans="2:2" ht="18.75" x14ac:dyDescent="0.3">
      <c r="B1424" s="267" t="s">
        <v>5061</v>
      </c>
    </row>
    <row r="1425" spans="2:2" ht="18.75" x14ac:dyDescent="0.3">
      <c r="B1425" s="267" t="s">
        <v>6192</v>
      </c>
    </row>
    <row r="1426" spans="2:2" ht="18.75" x14ac:dyDescent="0.3">
      <c r="B1426" s="267" t="s">
        <v>6193</v>
      </c>
    </row>
    <row r="1427" spans="2:2" ht="18.75" x14ac:dyDescent="0.3">
      <c r="B1427" s="267" t="s">
        <v>6194</v>
      </c>
    </row>
    <row r="1428" spans="2:2" ht="18.75" x14ac:dyDescent="0.3">
      <c r="B1428" s="267" t="s">
        <v>6195</v>
      </c>
    </row>
    <row r="1429" spans="2:2" ht="18.75" x14ac:dyDescent="0.3">
      <c r="B1429" s="267" t="s">
        <v>6196</v>
      </c>
    </row>
    <row r="1430" spans="2:2" ht="18.75" x14ac:dyDescent="0.3">
      <c r="B1430" s="267" t="s">
        <v>6197</v>
      </c>
    </row>
    <row r="1431" spans="2:2" ht="18.75" x14ac:dyDescent="0.3">
      <c r="B1431" s="267" t="s">
        <v>6198</v>
      </c>
    </row>
    <row r="1432" spans="2:2" ht="18.75" x14ac:dyDescent="0.3">
      <c r="B1432" s="267" t="s">
        <v>6199</v>
      </c>
    </row>
    <row r="1433" spans="2:2" ht="18.75" x14ac:dyDescent="0.3">
      <c r="B1433" s="267" t="s">
        <v>6200</v>
      </c>
    </row>
    <row r="1434" spans="2:2" ht="18.75" x14ac:dyDescent="0.3">
      <c r="B1434" s="267" t="s">
        <v>6201</v>
      </c>
    </row>
    <row r="1435" spans="2:2" ht="18.75" x14ac:dyDescent="0.3">
      <c r="B1435" s="267" t="s">
        <v>6202</v>
      </c>
    </row>
    <row r="1436" spans="2:2" ht="18.75" x14ac:dyDescent="0.3">
      <c r="B1436" s="267" t="s">
        <v>6203</v>
      </c>
    </row>
    <row r="1437" spans="2:2" ht="18.75" x14ac:dyDescent="0.3">
      <c r="B1437" s="267" t="s">
        <v>6204</v>
      </c>
    </row>
    <row r="1438" spans="2:2" ht="18.75" x14ac:dyDescent="0.3">
      <c r="B1438" s="267" t="s">
        <v>6205</v>
      </c>
    </row>
    <row r="1439" spans="2:2" ht="18.75" x14ac:dyDescent="0.3">
      <c r="B1439" s="267" t="s">
        <v>6206</v>
      </c>
    </row>
    <row r="1440" spans="2:2" ht="18.75" x14ac:dyDescent="0.3">
      <c r="B1440" s="267" t="s">
        <v>5469</v>
      </c>
    </row>
    <row r="1441" spans="2:2" ht="18.75" x14ac:dyDescent="0.3">
      <c r="B1441" s="267" t="s">
        <v>6207</v>
      </c>
    </row>
    <row r="1442" spans="2:2" ht="18.75" x14ac:dyDescent="0.3">
      <c r="B1442" s="267" t="s">
        <v>6208</v>
      </c>
    </row>
    <row r="1443" spans="2:2" ht="18.75" x14ac:dyDescent="0.3">
      <c r="B1443" s="267" t="s">
        <v>6209</v>
      </c>
    </row>
    <row r="1444" spans="2:2" ht="18.75" x14ac:dyDescent="0.3">
      <c r="B1444" s="267" t="s">
        <v>6210</v>
      </c>
    </row>
    <row r="1445" spans="2:2" ht="18.75" x14ac:dyDescent="0.3">
      <c r="B1445" s="267" t="s">
        <v>6211</v>
      </c>
    </row>
    <row r="1446" spans="2:2" ht="18.75" x14ac:dyDescent="0.3">
      <c r="B1446" s="267" t="s">
        <v>6212</v>
      </c>
    </row>
    <row r="1447" spans="2:2" ht="18.75" x14ac:dyDescent="0.3">
      <c r="B1447" s="267" t="s">
        <v>6213</v>
      </c>
    </row>
    <row r="1448" spans="2:2" ht="18.75" x14ac:dyDescent="0.3">
      <c r="B1448" s="267" t="s">
        <v>6214</v>
      </c>
    </row>
    <row r="1449" spans="2:2" ht="18.75" x14ac:dyDescent="0.3">
      <c r="B1449" s="267" t="s">
        <v>6215</v>
      </c>
    </row>
    <row r="1450" spans="2:2" ht="18.75" x14ac:dyDescent="0.3">
      <c r="B1450" s="267" t="s">
        <v>5326</v>
      </c>
    </row>
    <row r="1451" spans="2:2" ht="18.75" x14ac:dyDescent="0.3">
      <c r="B1451" s="267" t="s">
        <v>5086</v>
      </c>
    </row>
    <row r="1452" spans="2:2" ht="18.75" x14ac:dyDescent="0.3">
      <c r="B1452" s="267" t="s">
        <v>6216</v>
      </c>
    </row>
    <row r="1453" spans="2:2" ht="18.75" x14ac:dyDescent="0.3">
      <c r="B1453" s="267" t="s">
        <v>6217</v>
      </c>
    </row>
    <row r="1454" spans="2:2" ht="18.75" x14ac:dyDescent="0.3">
      <c r="B1454" s="267" t="s">
        <v>6218</v>
      </c>
    </row>
    <row r="1455" spans="2:2" ht="18.75" x14ac:dyDescent="0.3">
      <c r="B1455" s="267" t="s">
        <v>6219</v>
      </c>
    </row>
    <row r="1456" spans="2:2" ht="18.75" x14ac:dyDescent="0.3">
      <c r="B1456" s="267" t="s">
        <v>6220</v>
      </c>
    </row>
    <row r="1457" spans="2:2" ht="18.75" x14ac:dyDescent="0.3">
      <c r="B1457" s="267" t="s">
        <v>6221</v>
      </c>
    </row>
    <row r="1458" spans="2:2" ht="18.75" x14ac:dyDescent="0.3">
      <c r="B1458" s="267" t="s">
        <v>5096</v>
      </c>
    </row>
    <row r="1459" spans="2:2" ht="18.75" x14ac:dyDescent="0.3">
      <c r="B1459" s="267" t="s">
        <v>6222</v>
      </c>
    </row>
    <row r="1460" spans="2:2" ht="18.75" x14ac:dyDescent="0.3">
      <c r="B1460" s="267" t="s">
        <v>6223</v>
      </c>
    </row>
    <row r="1461" spans="2:2" ht="18.75" x14ac:dyDescent="0.3">
      <c r="B1461" s="267" t="s">
        <v>6224</v>
      </c>
    </row>
    <row r="1462" spans="2:2" ht="18.75" x14ac:dyDescent="0.3">
      <c r="B1462" s="267" t="s">
        <v>5080</v>
      </c>
    </row>
    <row r="1463" spans="2:2" ht="18.75" x14ac:dyDescent="0.3">
      <c r="B1463" s="267" t="s">
        <v>6050</v>
      </c>
    </row>
    <row r="1464" spans="2:2" ht="18.75" x14ac:dyDescent="0.3">
      <c r="B1464" s="267" t="s">
        <v>6225</v>
      </c>
    </row>
    <row r="1465" spans="2:2" ht="18.75" x14ac:dyDescent="0.3">
      <c r="B1465" s="267" t="s">
        <v>6226</v>
      </c>
    </row>
    <row r="1466" spans="2:2" ht="18.75" x14ac:dyDescent="0.3">
      <c r="B1466" s="267"/>
    </row>
    <row r="1467" spans="2:2" ht="18.75" x14ac:dyDescent="0.3">
      <c r="B1467" s="267" t="s">
        <v>6227</v>
      </c>
    </row>
    <row r="1468" spans="2:2" ht="18.75" x14ac:dyDescent="0.3">
      <c r="B1468" s="267" t="s">
        <v>6228</v>
      </c>
    </row>
    <row r="1469" spans="2:2" ht="18.75" x14ac:dyDescent="0.3">
      <c r="B1469" s="267">
        <v>31</v>
      </c>
    </row>
    <row r="1470" spans="2:2" ht="18.75" x14ac:dyDescent="0.3">
      <c r="B1470" s="267" t="s">
        <v>6229</v>
      </c>
    </row>
    <row r="1471" spans="2:2" ht="18.75" x14ac:dyDescent="0.3">
      <c r="B1471" s="267" t="s">
        <v>6230</v>
      </c>
    </row>
    <row r="1472" spans="2:2" ht="18.75" x14ac:dyDescent="0.3">
      <c r="B1472" s="267" t="s">
        <v>6231</v>
      </c>
    </row>
    <row r="1473" spans="2:2" ht="18.75" x14ac:dyDescent="0.3">
      <c r="B1473" s="267" t="s">
        <v>6232</v>
      </c>
    </row>
    <row r="1474" spans="2:2" ht="18.75" x14ac:dyDescent="0.3">
      <c r="B1474" s="267" t="s">
        <v>6233</v>
      </c>
    </row>
    <row r="1475" spans="2:2" ht="18.75" x14ac:dyDescent="0.3">
      <c r="B1475" s="267"/>
    </row>
    <row r="1476" spans="2:2" ht="18.75" x14ac:dyDescent="0.3">
      <c r="B1476" s="267" t="s">
        <v>6234</v>
      </c>
    </row>
    <row r="1477" spans="2:2" ht="18.75" x14ac:dyDescent="0.3">
      <c r="B1477" s="267" t="s">
        <v>6235</v>
      </c>
    </row>
    <row r="1478" spans="2:2" ht="18.75" x14ac:dyDescent="0.3">
      <c r="B1478" s="267" t="s">
        <v>5469</v>
      </c>
    </row>
    <row r="1479" spans="2:2" ht="18.75" x14ac:dyDescent="0.3">
      <c r="B1479" s="267" t="s">
        <v>6236</v>
      </c>
    </row>
    <row r="1480" spans="2:2" ht="18.75" x14ac:dyDescent="0.3">
      <c r="B1480" s="267" t="s">
        <v>6056</v>
      </c>
    </row>
    <row r="1481" spans="2:2" ht="18.75" x14ac:dyDescent="0.3">
      <c r="B1481" s="267" t="s">
        <v>6237</v>
      </c>
    </row>
    <row r="1482" spans="2:2" ht="18.75" x14ac:dyDescent="0.3">
      <c r="B1482" s="267"/>
    </row>
    <row r="1483" spans="2:2" ht="18.75" x14ac:dyDescent="0.3">
      <c r="B1483" s="267" t="s">
        <v>6238</v>
      </c>
    </row>
    <row r="1484" spans="2:2" ht="18.75" x14ac:dyDescent="0.3">
      <c r="B1484" s="267" t="s">
        <v>6228</v>
      </c>
    </row>
    <row r="1485" spans="2:2" ht="18.75" x14ac:dyDescent="0.3">
      <c r="B1485" s="267" t="s">
        <v>6239</v>
      </c>
    </row>
    <row r="1486" spans="2:2" ht="18.75" x14ac:dyDescent="0.3">
      <c r="B1486" s="267" t="s">
        <v>6240</v>
      </c>
    </row>
    <row r="1487" spans="2:2" ht="18.75" x14ac:dyDescent="0.3">
      <c r="B1487" s="267" t="s">
        <v>6241</v>
      </c>
    </row>
    <row r="1488" spans="2:2" ht="18.75" x14ac:dyDescent="0.3">
      <c r="B1488" s="267" t="s">
        <v>6242</v>
      </c>
    </row>
    <row r="1489" spans="2:2" ht="18.75" x14ac:dyDescent="0.3">
      <c r="B1489" s="267" t="s">
        <v>6243</v>
      </c>
    </row>
    <row r="1490" spans="2:2" ht="18.75" x14ac:dyDescent="0.3">
      <c r="B1490" s="267"/>
    </row>
    <row r="1491" spans="2:2" ht="18.75" x14ac:dyDescent="0.3">
      <c r="B1491" s="267" t="s">
        <v>6244</v>
      </c>
    </row>
    <row r="1492" spans="2:2" ht="18.75" x14ac:dyDescent="0.3">
      <c r="B1492" s="267" t="s">
        <v>6245</v>
      </c>
    </row>
    <row r="1493" spans="2:2" ht="18.75" x14ac:dyDescent="0.3">
      <c r="B1493" s="267" t="s">
        <v>6246</v>
      </c>
    </row>
    <row r="1494" spans="2:2" ht="18.75" x14ac:dyDescent="0.3">
      <c r="B1494" s="267" t="s">
        <v>6247</v>
      </c>
    </row>
    <row r="1495" spans="2:2" ht="18.75" x14ac:dyDescent="0.3">
      <c r="B1495" s="267" t="s">
        <v>5326</v>
      </c>
    </row>
    <row r="1496" spans="2:2" ht="18.75" x14ac:dyDescent="0.3">
      <c r="B1496" s="267" t="s">
        <v>5086</v>
      </c>
    </row>
    <row r="1497" spans="2:2" ht="18.75" x14ac:dyDescent="0.3">
      <c r="B1497" s="267" t="s">
        <v>6216</v>
      </c>
    </row>
    <row r="1498" spans="2:2" ht="18.75" x14ac:dyDescent="0.3">
      <c r="B1498" s="267" t="s">
        <v>6248</v>
      </c>
    </row>
    <row r="1499" spans="2:2" ht="18.75" x14ac:dyDescent="0.3">
      <c r="B1499" s="267" t="s">
        <v>5315</v>
      </c>
    </row>
    <row r="1500" spans="2:2" ht="18.75" x14ac:dyDescent="0.3">
      <c r="B1500" s="267" t="s">
        <v>6249</v>
      </c>
    </row>
    <row r="1501" spans="2:2" ht="18.75" x14ac:dyDescent="0.3">
      <c r="B1501" s="267" t="s">
        <v>5061</v>
      </c>
    </row>
    <row r="1502" spans="2:2" ht="18.75" x14ac:dyDescent="0.3">
      <c r="B1502" s="267" t="s">
        <v>6250</v>
      </c>
    </row>
    <row r="1503" spans="2:2" ht="18.75" x14ac:dyDescent="0.3">
      <c r="B1503" s="267" t="s">
        <v>6251</v>
      </c>
    </row>
    <row r="1504" spans="2:2" ht="18.75" x14ac:dyDescent="0.3">
      <c r="B1504" s="267" t="s">
        <v>6252</v>
      </c>
    </row>
    <row r="1505" spans="2:2" ht="18.75" x14ac:dyDescent="0.3">
      <c r="B1505" s="267" t="s">
        <v>6253</v>
      </c>
    </row>
    <row r="1506" spans="2:2" ht="18.75" x14ac:dyDescent="0.3">
      <c r="B1506" s="267" t="s">
        <v>5326</v>
      </c>
    </row>
    <row r="1507" spans="2:2" ht="18.75" x14ac:dyDescent="0.3">
      <c r="B1507" s="267" t="s">
        <v>5086</v>
      </c>
    </row>
    <row r="1508" spans="2:2" ht="18.75" x14ac:dyDescent="0.3">
      <c r="B1508" s="267" t="s">
        <v>6254</v>
      </c>
    </row>
    <row r="1509" spans="2:2" ht="18.75" x14ac:dyDescent="0.3">
      <c r="B1509" s="267" t="s">
        <v>5096</v>
      </c>
    </row>
    <row r="1510" spans="2:2" ht="18.75" x14ac:dyDescent="0.3">
      <c r="B1510" s="267" t="s">
        <v>6255</v>
      </c>
    </row>
    <row r="1511" spans="2:2" ht="18.75" x14ac:dyDescent="0.3">
      <c r="B1511" s="267" t="s">
        <v>6256</v>
      </c>
    </row>
    <row r="1512" spans="2:2" ht="18.75" x14ac:dyDescent="0.3">
      <c r="B1512" s="267" t="s">
        <v>6257</v>
      </c>
    </row>
    <row r="1513" spans="2:2" ht="18.75" x14ac:dyDescent="0.3">
      <c r="B1513" s="267" t="s">
        <v>6258</v>
      </c>
    </row>
    <row r="1514" spans="2:2" ht="18.75" x14ac:dyDescent="0.3">
      <c r="B1514" s="267">
        <v>32</v>
      </c>
    </row>
    <row r="1515" spans="2:2" ht="18.75" x14ac:dyDescent="0.3">
      <c r="B1515" s="267" t="s">
        <v>5343</v>
      </c>
    </row>
    <row r="1516" spans="2:2" ht="18.75" x14ac:dyDescent="0.3">
      <c r="B1516" s="267" t="s">
        <v>6259</v>
      </c>
    </row>
    <row r="1517" spans="2:2" ht="18.75" x14ac:dyDescent="0.3">
      <c r="B1517" s="267" t="s">
        <v>6260</v>
      </c>
    </row>
    <row r="1518" spans="2:2" ht="18.75" x14ac:dyDescent="0.3">
      <c r="B1518" s="267" t="s">
        <v>6261</v>
      </c>
    </row>
    <row r="1519" spans="2:2" ht="18.75" x14ac:dyDescent="0.3">
      <c r="B1519" s="267" t="s">
        <v>6262</v>
      </c>
    </row>
    <row r="1520" spans="2:2" ht="18.75" x14ac:dyDescent="0.3">
      <c r="B1520" s="267" t="s">
        <v>6263</v>
      </c>
    </row>
    <row r="1521" spans="2:2" ht="18.75" x14ac:dyDescent="0.3">
      <c r="B1521" s="267" t="s">
        <v>6264</v>
      </c>
    </row>
    <row r="1522" spans="2:2" ht="18.75" x14ac:dyDescent="0.3">
      <c r="B1522" s="267" t="s">
        <v>6265</v>
      </c>
    </row>
    <row r="1523" spans="2:2" ht="18.75" x14ac:dyDescent="0.3">
      <c r="B1523" s="267" t="s">
        <v>6266</v>
      </c>
    </row>
    <row r="1524" spans="2:2" ht="18.75" x14ac:dyDescent="0.3">
      <c r="B1524" s="267"/>
    </row>
    <row r="1525" spans="2:2" ht="18.75" x14ac:dyDescent="0.3">
      <c r="B1525" s="267" t="s">
        <v>6267</v>
      </c>
    </row>
    <row r="1526" spans="2:2" ht="18.75" x14ac:dyDescent="0.3">
      <c r="B1526" s="267" t="s">
        <v>6268</v>
      </c>
    </row>
    <row r="1527" spans="2:2" ht="18.75" x14ac:dyDescent="0.3">
      <c r="B1527" s="267" t="s">
        <v>6269</v>
      </c>
    </row>
    <row r="1528" spans="2:2" ht="18.75" x14ac:dyDescent="0.3">
      <c r="B1528" s="267" t="s">
        <v>6270</v>
      </c>
    </row>
    <row r="1529" spans="2:2" ht="18.75" x14ac:dyDescent="0.3">
      <c r="B1529" s="267" t="s">
        <v>6271</v>
      </c>
    </row>
    <row r="1530" spans="2:2" ht="18.75" x14ac:dyDescent="0.3">
      <c r="B1530" s="267"/>
    </row>
    <row r="1531" spans="2:2" ht="18.75" x14ac:dyDescent="0.3">
      <c r="B1531" s="267" t="s">
        <v>6272</v>
      </c>
    </row>
    <row r="1532" spans="2:2" ht="18.75" x14ac:dyDescent="0.3">
      <c r="B1532" s="267" t="s">
        <v>6273</v>
      </c>
    </row>
    <row r="1533" spans="2:2" ht="18.75" x14ac:dyDescent="0.3">
      <c r="B1533" s="267" t="s">
        <v>6274</v>
      </c>
    </row>
    <row r="1534" spans="2:2" ht="18.75" x14ac:dyDescent="0.3">
      <c r="B1534" s="267" t="s">
        <v>5086</v>
      </c>
    </row>
    <row r="1535" spans="2:2" ht="18.75" x14ac:dyDescent="0.3">
      <c r="B1535" s="267" t="s">
        <v>6275</v>
      </c>
    </row>
    <row r="1536" spans="2:2" ht="18.75" x14ac:dyDescent="0.3">
      <c r="B1536" s="267" t="s">
        <v>6276</v>
      </c>
    </row>
    <row r="1537" spans="2:2" ht="18.75" x14ac:dyDescent="0.3">
      <c r="B1537" s="267" t="s">
        <v>6277</v>
      </c>
    </row>
    <row r="1538" spans="2:2" ht="18.75" x14ac:dyDescent="0.3">
      <c r="B1538" s="267" t="s">
        <v>6278</v>
      </c>
    </row>
    <row r="1539" spans="2:2" ht="18.75" x14ac:dyDescent="0.3">
      <c r="B1539" s="267" t="s">
        <v>5061</v>
      </c>
    </row>
    <row r="1540" spans="2:2" ht="18.75" x14ac:dyDescent="0.3">
      <c r="B1540" s="267" t="s">
        <v>6279</v>
      </c>
    </row>
    <row r="1541" spans="2:2" ht="18.75" x14ac:dyDescent="0.3">
      <c r="B1541" s="267" t="s">
        <v>6280</v>
      </c>
    </row>
    <row r="1542" spans="2:2" ht="18.75" x14ac:dyDescent="0.3">
      <c r="B1542" s="267" t="s">
        <v>6281</v>
      </c>
    </row>
    <row r="1543" spans="2:2" ht="18.75" x14ac:dyDescent="0.3">
      <c r="B1543" s="267" t="s">
        <v>6282</v>
      </c>
    </row>
    <row r="1544" spans="2:2" ht="18.75" x14ac:dyDescent="0.3">
      <c r="B1544" s="267" t="s">
        <v>6283</v>
      </c>
    </row>
    <row r="1545" spans="2:2" ht="18.75" x14ac:dyDescent="0.3">
      <c r="B1545" s="267" t="s">
        <v>6284</v>
      </c>
    </row>
    <row r="1546" spans="2:2" ht="18.75" x14ac:dyDescent="0.3">
      <c r="B1546" s="267" t="s">
        <v>6285</v>
      </c>
    </row>
    <row r="1547" spans="2:2" ht="18.75" x14ac:dyDescent="0.3">
      <c r="B1547" s="267" t="s">
        <v>5080</v>
      </c>
    </row>
    <row r="1548" spans="2:2" ht="18.75" x14ac:dyDescent="0.3">
      <c r="B1548" s="267" t="s">
        <v>6286</v>
      </c>
    </row>
    <row r="1549" spans="2:2" ht="18.75" x14ac:dyDescent="0.3">
      <c r="B1549" s="267" t="s">
        <v>6287</v>
      </c>
    </row>
    <row r="1550" spans="2:2" ht="18.75" x14ac:dyDescent="0.3">
      <c r="B1550" s="267" t="s">
        <v>5096</v>
      </c>
    </row>
    <row r="1551" spans="2:2" ht="18.75" x14ac:dyDescent="0.3">
      <c r="B1551" s="267" t="s">
        <v>6288</v>
      </c>
    </row>
    <row r="1552" spans="2:2" ht="18.75" x14ac:dyDescent="0.3">
      <c r="B1552" s="267" t="s">
        <v>6289</v>
      </c>
    </row>
    <row r="1553" spans="2:2" ht="18.75" x14ac:dyDescent="0.3">
      <c r="B1553" s="267" t="s">
        <v>6290</v>
      </c>
    </row>
    <row r="1554" spans="2:2" ht="18.75" x14ac:dyDescent="0.3">
      <c r="B1554" s="267" t="s">
        <v>6291</v>
      </c>
    </row>
    <row r="1555" spans="2:2" ht="18.75" x14ac:dyDescent="0.3">
      <c r="B1555" s="267" t="s">
        <v>6273</v>
      </c>
    </row>
    <row r="1556" spans="2:2" ht="18.75" x14ac:dyDescent="0.3">
      <c r="B1556" s="267" t="s">
        <v>6274</v>
      </c>
    </row>
    <row r="1557" spans="2:2" ht="18.75" x14ac:dyDescent="0.3">
      <c r="B1557" s="267" t="s">
        <v>5086</v>
      </c>
    </row>
    <row r="1558" spans="2:2" ht="18.75" x14ac:dyDescent="0.3">
      <c r="B1558" s="267" t="s">
        <v>6292</v>
      </c>
    </row>
    <row r="1559" spans="2:2" ht="18.75" x14ac:dyDescent="0.3">
      <c r="B1559" s="267" t="s">
        <v>6293</v>
      </c>
    </row>
    <row r="1560" spans="2:2" ht="18.75" x14ac:dyDescent="0.3">
      <c r="B1560" s="267">
        <v>33</v>
      </c>
    </row>
    <row r="1561" spans="2:2" ht="18.75" x14ac:dyDescent="0.3">
      <c r="B1561" s="267" t="s">
        <v>6256</v>
      </c>
    </row>
    <row r="1562" spans="2:2" ht="18.75" x14ac:dyDescent="0.3">
      <c r="B1562" s="267" t="s">
        <v>6294</v>
      </c>
    </row>
    <row r="1563" spans="2:2" ht="18.75" x14ac:dyDescent="0.3">
      <c r="B1563" s="267" t="s">
        <v>6266</v>
      </c>
    </row>
    <row r="1564" spans="2:2" ht="18.75" x14ac:dyDescent="0.3">
      <c r="B1564" s="267" t="s">
        <v>6295</v>
      </c>
    </row>
    <row r="1565" spans="2:2" ht="18.75" x14ac:dyDescent="0.3">
      <c r="B1565" s="267" t="s">
        <v>6296</v>
      </c>
    </row>
    <row r="1566" spans="2:2" ht="18.75" x14ac:dyDescent="0.3">
      <c r="B1566" s="267" t="s">
        <v>6297</v>
      </c>
    </row>
    <row r="1567" spans="2:2" ht="18.75" x14ac:dyDescent="0.3">
      <c r="B1567" s="267" t="s">
        <v>6298</v>
      </c>
    </row>
    <row r="1568" spans="2:2" ht="18.75" x14ac:dyDescent="0.3">
      <c r="B1568" s="267" t="s">
        <v>5777</v>
      </c>
    </row>
    <row r="1569" spans="2:2" ht="18.75" x14ac:dyDescent="0.3">
      <c r="B1569" s="267" t="s">
        <v>6299</v>
      </c>
    </row>
    <row r="1570" spans="2:2" ht="18.75" x14ac:dyDescent="0.3">
      <c r="B1570" s="267" t="s">
        <v>6300</v>
      </c>
    </row>
    <row r="1571" spans="2:2" ht="18.75" x14ac:dyDescent="0.3">
      <c r="B1571" s="267" t="s">
        <v>6301</v>
      </c>
    </row>
    <row r="1572" spans="2:2" ht="18.75" x14ac:dyDescent="0.3">
      <c r="B1572" s="267" t="s">
        <v>6302</v>
      </c>
    </row>
    <row r="1573" spans="2:2" ht="18.75" x14ac:dyDescent="0.3">
      <c r="B1573" s="267" t="s">
        <v>6303</v>
      </c>
    </row>
    <row r="1574" spans="2:2" ht="18.75" x14ac:dyDescent="0.3">
      <c r="B1574" s="267" t="s">
        <v>6304</v>
      </c>
    </row>
    <row r="1575" spans="2:2" ht="18.75" x14ac:dyDescent="0.3">
      <c r="B1575" s="267" t="s">
        <v>6305</v>
      </c>
    </row>
    <row r="1576" spans="2:2" ht="18.75" x14ac:dyDescent="0.3">
      <c r="B1576" s="267" t="s">
        <v>6306</v>
      </c>
    </row>
    <row r="1577" spans="2:2" ht="18.75" x14ac:dyDescent="0.3">
      <c r="B1577" s="267" t="s">
        <v>6307</v>
      </c>
    </row>
    <row r="1578" spans="2:2" ht="18.75" x14ac:dyDescent="0.3">
      <c r="B1578" s="267" t="s">
        <v>6266</v>
      </c>
    </row>
    <row r="1579" spans="2:2" ht="18.75" x14ac:dyDescent="0.3">
      <c r="B1579" s="267" t="s">
        <v>6308</v>
      </c>
    </row>
    <row r="1580" spans="2:2" ht="18.75" x14ac:dyDescent="0.3">
      <c r="B1580" s="267" t="s">
        <v>6309</v>
      </c>
    </row>
    <row r="1581" spans="2:2" ht="18.75" x14ac:dyDescent="0.3">
      <c r="B1581" s="267" t="s">
        <v>6310</v>
      </c>
    </row>
    <row r="1582" spans="2:2" ht="18.75" x14ac:dyDescent="0.3">
      <c r="B1582" s="267" t="s">
        <v>6311</v>
      </c>
    </row>
    <row r="1583" spans="2:2" ht="18.75" x14ac:dyDescent="0.3">
      <c r="B1583" s="267"/>
    </row>
    <row r="1584" spans="2:2" ht="18.75" x14ac:dyDescent="0.3">
      <c r="B1584" s="267" t="s">
        <v>6312</v>
      </c>
    </row>
    <row r="1585" spans="2:2" ht="18.75" x14ac:dyDescent="0.3">
      <c r="B1585" s="267"/>
    </row>
    <row r="1586" spans="2:2" ht="18.75" x14ac:dyDescent="0.3">
      <c r="B1586" s="267" t="s">
        <v>6313</v>
      </c>
    </row>
    <row r="1587" spans="2:2" ht="18.75" x14ac:dyDescent="0.3">
      <c r="B1587" s="267" t="s">
        <v>6314</v>
      </c>
    </row>
    <row r="1588" spans="2:2" ht="18.75" x14ac:dyDescent="0.3">
      <c r="B1588" s="267" t="s">
        <v>6315</v>
      </c>
    </row>
    <row r="1589" spans="2:2" ht="18.75" x14ac:dyDescent="0.3">
      <c r="B1589" s="267" t="s">
        <v>6316</v>
      </c>
    </row>
    <row r="1590" spans="2:2" ht="18.75" x14ac:dyDescent="0.3">
      <c r="B1590" s="267"/>
    </row>
    <row r="1591" spans="2:2" ht="18.75" x14ac:dyDescent="0.3">
      <c r="B1591" s="267" t="s">
        <v>6317</v>
      </c>
    </row>
    <row r="1592" spans="2:2" ht="18.75" x14ac:dyDescent="0.3">
      <c r="B1592" s="267"/>
    </row>
    <row r="1593" spans="2:2" ht="18.75" x14ac:dyDescent="0.3">
      <c r="B1593" s="267" t="s">
        <v>6318</v>
      </c>
    </row>
    <row r="1594" spans="2:2" ht="18.75" x14ac:dyDescent="0.3">
      <c r="B1594" s="267" t="s">
        <v>6319</v>
      </c>
    </row>
    <row r="1595" spans="2:2" ht="18.75" x14ac:dyDescent="0.3">
      <c r="B1595" s="267" t="s">
        <v>6320</v>
      </c>
    </row>
    <row r="1596" spans="2:2" ht="18.75" x14ac:dyDescent="0.3">
      <c r="B1596" s="267" t="s">
        <v>6321</v>
      </c>
    </row>
    <row r="1597" spans="2:2" ht="18.75" x14ac:dyDescent="0.3">
      <c r="B1597" s="267" t="s">
        <v>6322</v>
      </c>
    </row>
    <row r="1598" spans="2:2" ht="18.75" x14ac:dyDescent="0.3">
      <c r="B1598" s="267" t="s">
        <v>6323</v>
      </c>
    </row>
    <row r="1599" spans="2:2" ht="18.75" x14ac:dyDescent="0.3">
      <c r="B1599" s="267" t="s">
        <v>6324</v>
      </c>
    </row>
    <row r="1600" spans="2:2" ht="18.75" x14ac:dyDescent="0.3">
      <c r="B1600" s="267" t="s">
        <v>6325</v>
      </c>
    </row>
    <row r="1601" spans="2:2" ht="18.75" x14ac:dyDescent="0.3">
      <c r="B1601" s="267" t="s">
        <v>6326</v>
      </c>
    </row>
    <row r="1602" spans="2:2" ht="18.75" x14ac:dyDescent="0.3">
      <c r="B1602" s="267" t="s">
        <v>6327</v>
      </c>
    </row>
    <row r="1603" spans="2:2" ht="18.75" x14ac:dyDescent="0.3">
      <c r="B1603" s="267" t="s">
        <v>6328</v>
      </c>
    </row>
    <row r="1604" spans="2:2" ht="18.75" x14ac:dyDescent="0.3">
      <c r="B1604" s="267" t="s">
        <v>6078</v>
      </c>
    </row>
    <row r="1605" spans="2:2" ht="18.75" x14ac:dyDescent="0.3">
      <c r="B1605" s="267">
        <v>34</v>
      </c>
    </row>
    <row r="1606" spans="2:2" ht="18.75" x14ac:dyDescent="0.3">
      <c r="B1606" s="267" t="s">
        <v>6329</v>
      </c>
    </row>
    <row r="1607" spans="2:2" ht="18.75" x14ac:dyDescent="0.3">
      <c r="B1607" s="267" t="s">
        <v>6330</v>
      </c>
    </row>
    <row r="1608" spans="2:2" ht="18.75" x14ac:dyDescent="0.3">
      <c r="B1608" s="267" t="s">
        <v>5627</v>
      </c>
    </row>
    <row r="1609" spans="2:2" ht="18.75" x14ac:dyDescent="0.3">
      <c r="B1609" s="267" t="s">
        <v>6331</v>
      </c>
    </row>
    <row r="1610" spans="2:2" ht="18.75" x14ac:dyDescent="0.3">
      <c r="B1610" s="267" t="s">
        <v>6332</v>
      </c>
    </row>
    <row r="1611" spans="2:2" ht="18.75" x14ac:dyDescent="0.3">
      <c r="B1611" s="267" t="s">
        <v>5777</v>
      </c>
    </row>
    <row r="1612" spans="2:2" ht="18.75" x14ac:dyDescent="0.3">
      <c r="B1612" s="267" t="s">
        <v>6333</v>
      </c>
    </row>
    <row r="1613" spans="2:2" ht="18.75" x14ac:dyDescent="0.3">
      <c r="B1613" s="267" t="s">
        <v>6334</v>
      </c>
    </row>
    <row r="1614" spans="2:2" ht="18.75" x14ac:dyDescent="0.3">
      <c r="B1614" s="267" t="s">
        <v>6335</v>
      </c>
    </row>
    <row r="1615" spans="2:2" ht="18.75" x14ac:dyDescent="0.3">
      <c r="B1615" s="267" t="s">
        <v>6336</v>
      </c>
    </row>
    <row r="1616" spans="2:2" ht="18.75" x14ac:dyDescent="0.3">
      <c r="B1616" s="267" t="s">
        <v>175</v>
      </c>
    </row>
    <row r="1617" spans="2:2" ht="18.75" x14ac:dyDescent="0.3">
      <c r="B1617" s="267" t="s">
        <v>6337</v>
      </c>
    </row>
    <row r="1618" spans="2:2" ht="18.75" x14ac:dyDescent="0.3">
      <c r="B1618" s="267" t="s">
        <v>6338</v>
      </c>
    </row>
    <row r="1619" spans="2:2" ht="18.75" x14ac:dyDescent="0.3">
      <c r="B1619" s="267"/>
    </row>
    <row r="1620" spans="2:2" ht="18.75" x14ac:dyDescent="0.3">
      <c r="B1620" s="267" t="s">
        <v>6339</v>
      </c>
    </row>
    <row r="1621" spans="2:2" ht="18.75" x14ac:dyDescent="0.3">
      <c r="B1621" s="267" t="s">
        <v>6340</v>
      </c>
    </row>
    <row r="1622" spans="2:2" ht="18.75" x14ac:dyDescent="0.3">
      <c r="B1622" s="267" t="s">
        <v>6341</v>
      </c>
    </row>
    <row r="1623" spans="2:2" ht="18.75" x14ac:dyDescent="0.3">
      <c r="B1623" s="267" t="s">
        <v>6342</v>
      </c>
    </row>
    <row r="1624" spans="2:2" ht="18.75" x14ac:dyDescent="0.3">
      <c r="B1624" s="267" t="s">
        <v>6343</v>
      </c>
    </row>
    <row r="1625" spans="2:2" ht="18.75" x14ac:dyDescent="0.3">
      <c r="B1625" s="267" t="s">
        <v>6344</v>
      </c>
    </row>
    <row r="1626" spans="2:2" ht="18.75" x14ac:dyDescent="0.3">
      <c r="B1626" s="267" t="s">
        <v>6345</v>
      </c>
    </row>
    <row r="1627" spans="2:2" ht="18.75" x14ac:dyDescent="0.3">
      <c r="B1627" s="267" t="s">
        <v>6346</v>
      </c>
    </row>
    <row r="1628" spans="2:2" ht="18.75" x14ac:dyDescent="0.3">
      <c r="B1628" s="267" t="s">
        <v>6347</v>
      </c>
    </row>
    <row r="1629" spans="2:2" ht="18.75" x14ac:dyDescent="0.3">
      <c r="B1629" s="267" t="s">
        <v>6348</v>
      </c>
    </row>
    <row r="1630" spans="2:2" ht="18.75" x14ac:dyDescent="0.3">
      <c r="B1630" s="267" t="s">
        <v>6349</v>
      </c>
    </row>
    <row r="1631" spans="2:2" ht="18.75" x14ac:dyDescent="0.3">
      <c r="B1631" s="267" t="s">
        <v>6350</v>
      </c>
    </row>
    <row r="1632" spans="2:2" ht="18.75" x14ac:dyDescent="0.3">
      <c r="B1632" s="267" t="s">
        <v>6351</v>
      </c>
    </row>
    <row r="1633" spans="2:2" ht="18.75" x14ac:dyDescent="0.3">
      <c r="B1633" s="267" t="s">
        <v>6352</v>
      </c>
    </row>
    <row r="1634" spans="2:2" ht="18.75" x14ac:dyDescent="0.3">
      <c r="B1634" s="267" t="s">
        <v>6353</v>
      </c>
    </row>
    <row r="1635" spans="2:2" ht="18.75" x14ac:dyDescent="0.3">
      <c r="B1635" s="267" t="s">
        <v>6354</v>
      </c>
    </row>
    <row r="1636" spans="2:2" ht="18.75" x14ac:dyDescent="0.3">
      <c r="B1636" s="267" t="s">
        <v>6355</v>
      </c>
    </row>
    <row r="1637" spans="2:2" ht="18.75" x14ac:dyDescent="0.3">
      <c r="B1637" s="267" t="s">
        <v>6356</v>
      </c>
    </row>
    <row r="1638" spans="2:2" ht="18.75" x14ac:dyDescent="0.3">
      <c r="B1638" s="267"/>
    </row>
    <row r="1639" spans="2:2" ht="18.75" x14ac:dyDescent="0.3">
      <c r="B1639" s="267" t="s">
        <v>6357</v>
      </c>
    </row>
    <row r="1640" spans="2:2" ht="18.75" x14ac:dyDescent="0.3">
      <c r="B1640" s="267" t="s">
        <v>6358</v>
      </c>
    </row>
    <row r="1641" spans="2:2" ht="18.75" x14ac:dyDescent="0.3">
      <c r="B1641" s="267"/>
    </row>
    <row r="1642" spans="2:2" ht="18.75" x14ac:dyDescent="0.3">
      <c r="B1642" s="267" t="s">
        <v>6359</v>
      </c>
    </row>
    <row r="1643" spans="2:2" ht="18.75" x14ac:dyDescent="0.3">
      <c r="B1643" s="267"/>
    </row>
    <row r="1644" spans="2:2" ht="18.75" x14ac:dyDescent="0.3">
      <c r="B1644" s="267" t="s">
        <v>6360</v>
      </c>
    </row>
    <row r="1645" spans="2:2" ht="18.75" x14ac:dyDescent="0.3">
      <c r="B1645" s="267" t="s">
        <v>6361</v>
      </c>
    </row>
    <row r="1646" spans="2:2" ht="18.75" x14ac:dyDescent="0.3">
      <c r="B1646" s="267" t="s">
        <v>6362</v>
      </c>
    </row>
    <row r="1647" spans="2:2" ht="18.75" x14ac:dyDescent="0.3">
      <c r="B1647" s="267" t="s">
        <v>6363</v>
      </c>
    </row>
    <row r="1648" spans="2:2" ht="18.75" x14ac:dyDescent="0.3">
      <c r="B1648" s="267" t="s">
        <v>6364</v>
      </c>
    </row>
    <row r="1649" spans="2:2" ht="18.75" x14ac:dyDescent="0.3">
      <c r="B1649" s="267"/>
    </row>
    <row r="1650" spans="2:2" ht="18.75" x14ac:dyDescent="0.3">
      <c r="B1650" s="267">
        <v>35</v>
      </c>
    </row>
    <row r="1651" spans="2:2" ht="18.75" x14ac:dyDescent="0.3">
      <c r="B1651" s="267" t="s">
        <v>6365</v>
      </c>
    </row>
    <row r="1652" spans="2:2" ht="18.75" x14ac:dyDescent="0.3">
      <c r="B1652" s="267" t="s">
        <v>6366</v>
      </c>
    </row>
    <row r="1653" spans="2:2" ht="18.75" x14ac:dyDescent="0.3">
      <c r="B1653" s="267" t="s">
        <v>6367</v>
      </c>
    </row>
    <row r="1654" spans="2:2" ht="18.75" x14ac:dyDescent="0.3">
      <c r="B1654" s="267" t="s">
        <v>6368</v>
      </c>
    </row>
    <row r="1655" spans="2:2" ht="18.75" x14ac:dyDescent="0.3">
      <c r="B1655" s="267" t="s">
        <v>6369</v>
      </c>
    </row>
    <row r="1656" spans="2:2" ht="18.75" x14ac:dyDescent="0.3">
      <c r="B1656" s="267" t="s">
        <v>6370</v>
      </c>
    </row>
    <row r="1657" spans="2:2" ht="18.75" x14ac:dyDescent="0.3">
      <c r="B1657" s="267" t="s">
        <v>6371</v>
      </c>
    </row>
    <row r="1658" spans="2:2" ht="18.75" x14ac:dyDescent="0.3">
      <c r="B1658" s="267" t="s">
        <v>6372</v>
      </c>
    </row>
    <row r="1659" spans="2:2" ht="18.75" x14ac:dyDescent="0.3">
      <c r="B1659" s="267" t="s">
        <v>6373</v>
      </c>
    </row>
    <row r="1660" spans="2:2" ht="18.75" x14ac:dyDescent="0.3">
      <c r="B1660" s="267" t="s">
        <v>175</v>
      </c>
    </row>
    <row r="1661" spans="2:2" ht="18.75" x14ac:dyDescent="0.3">
      <c r="B1661" s="267" t="s">
        <v>6374</v>
      </c>
    </row>
    <row r="1662" spans="2:2" ht="18.75" x14ac:dyDescent="0.3">
      <c r="B1662" s="267" t="s">
        <v>6375</v>
      </c>
    </row>
    <row r="1663" spans="2:2" ht="18.75" x14ac:dyDescent="0.3">
      <c r="B1663" s="267" t="s">
        <v>6376</v>
      </c>
    </row>
    <row r="1664" spans="2:2" ht="18.75" x14ac:dyDescent="0.3">
      <c r="B1664" s="267" t="s">
        <v>162</v>
      </c>
    </row>
    <row r="1665" spans="2:2" ht="18.75" x14ac:dyDescent="0.3">
      <c r="B1665" s="267"/>
    </row>
    <row r="1666" spans="2:2" ht="18.75" x14ac:dyDescent="0.3">
      <c r="B1666" s="267" t="s">
        <v>6377</v>
      </c>
    </row>
    <row r="1667" spans="2:2" ht="18.75" x14ac:dyDescent="0.3">
      <c r="B1667" s="267" t="s">
        <v>6378</v>
      </c>
    </row>
    <row r="1668" spans="2:2" ht="18.75" x14ac:dyDescent="0.3">
      <c r="B1668" s="267" t="s">
        <v>6379</v>
      </c>
    </row>
    <row r="1669" spans="2:2" ht="18.75" x14ac:dyDescent="0.3">
      <c r="B1669" s="267" t="s">
        <v>6380</v>
      </c>
    </row>
    <row r="1670" spans="2:2" ht="18.75" x14ac:dyDescent="0.3">
      <c r="B1670" s="267" t="s">
        <v>6381</v>
      </c>
    </row>
    <row r="1671" spans="2:2" ht="18.75" x14ac:dyDescent="0.3">
      <c r="B1671" s="267" t="s">
        <v>6382</v>
      </c>
    </row>
    <row r="1672" spans="2:2" ht="18.75" x14ac:dyDescent="0.3">
      <c r="B1672" s="267" t="s">
        <v>6383</v>
      </c>
    </row>
    <row r="1673" spans="2:2" ht="18.75" x14ac:dyDescent="0.3">
      <c r="B1673" s="267" t="s">
        <v>6384</v>
      </c>
    </row>
    <row r="1674" spans="2:2" ht="18.75" x14ac:dyDescent="0.3">
      <c r="B1674" s="267" t="e">
        <f>- плановых проверок соблюдения и исполнения должностными лицами</f>
        <v>#NAME?</v>
      </c>
    </row>
    <row r="1675" spans="2:2" ht="18.75" x14ac:dyDescent="0.3">
      <c r="B1675" s="267" t="s">
        <v>6385</v>
      </c>
    </row>
    <row r="1676" spans="2:2" ht="18.75" x14ac:dyDescent="0.3">
      <c r="B1676" s="267" t="s">
        <v>6386</v>
      </c>
    </row>
    <row r="1677" spans="2:2" ht="18.75" x14ac:dyDescent="0.3">
      <c r="B1677" s="267" t="e">
        <f>- внеплановых проверок соблюдения и предоставления муниципальными</f>
        <v>#NAME?</v>
      </c>
    </row>
    <row r="1678" spans="2:2" ht="18.75" x14ac:dyDescent="0.3">
      <c r="B1678" s="267" t="s">
        <v>6387</v>
      </c>
    </row>
    <row r="1679" spans="2:2" ht="18.75" x14ac:dyDescent="0.3">
      <c r="B1679" s="267" t="s">
        <v>6388</v>
      </c>
    </row>
    <row r="1680" spans="2:2" ht="18.75" x14ac:dyDescent="0.3">
      <c r="B1680" s="267" t="s">
        <v>6389</v>
      </c>
    </row>
    <row r="1681" spans="2:2" ht="18.75" x14ac:dyDescent="0.3">
      <c r="B1681" s="267" t="s">
        <v>6390</v>
      </c>
    </row>
    <row r="1682" spans="2:2" ht="18.75" x14ac:dyDescent="0.3">
      <c r="B1682" s="267" t="s">
        <v>6391</v>
      </c>
    </row>
    <row r="1683" spans="2:2" ht="18.75" x14ac:dyDescent="0.3">
      <c r="B1683" s="267" t="s">
        <v>6392</v>
      </c>
    </row>
    <row r="1684" spans="2:2" ht="18.75" x14ac:dyDescent="0.3">
      <c r="B1684" s="267" t="s">
        <v>6393</v>
      </c>
    </row>
    <row r="1685" spans="2:2" ht="18.75" x14ac:dyDescent="0.3">
      <c r="B1685" s="267" t="s">
        <v>6394</v>
      </c>
    </row>
    <row r="1686" spans="2:2" ht="18.75" x14ac:dyDescent="0.3">
      <c r="B1686" s="267" t="e">
        <f>- знание ответственными специалистами требований настоящего</f>
        <v>#NAME?</v>
      </c>
    </row>
    <row r="1687" spans="2:2" ht="18.75" x14ac:dyDescent="0.3">
      <c r="B1687" s="267" t="s">
        <v>6395</v>
      </c>
    </row>
    <row r="1688" spans="2:2" ht="18.75" x14ac:dyDescent="0.3">
      <c r="B1688" s="267" t="s">
        <v>6396</v>
      </c>
    </row>
    <row r="1689" spans="2:2" ht="18.75" x14ac:dyDescent="0.3">
      <c r="B1689" s="267" t="e">
        <f>- соблюдение работниками отдела сроков и последовательности</f>
        <v>#NAME?</v>
      </c>
    </row>
    <row r="1690" spans="2:2" ht="18.75" x14ac:dyDescent="0.3">
      <c r="B1690" s="267" t="s">
        <v>6397</v>
      </c>
    </row>
    <row r="1691" spans="2:2" ht="18.75" x14ac:dyDescent="0.3">
      <c r="B1691" s="267" t="s">
        <v>6398</v>
      </c>
    </row>
    <row r="1692" spans="2:2" ht="18.75" x14ac:dyDescent="0.3">
      <c r="B1692" s="267" t="e">
        <f>- правильность и своевременность информирования заявителей об</f>
        <v>#NAME?</v>
      </c>
    </row>
    <row r="1693" spans="2:2" ht="18.75" x14ac:dyDescent="0.3">
      <c r="B1693" s="267" t="s">
        <v>6399</v>
      </c>
    </row>
    <row r="1694" spans="2:2" ht="18.75" x14ac:dyDescent="0.3">
      <c r="B1694" s="267" t="s">
        <v>6398</v>
      </c>
    </row>
    <row r="1695" spans="2:2" ht="18.75" x14ac:dyDescent="0.3">
      <c r="B1695" s="267">
        <v>36</v>
      </c>
    </row>
    <row r="1696" spans="2:2" ht="18.75" x14ac:dyDescent="0.3">
      <c r="B1696" s="267" t="s">
        <v>6400</v>
      </c>
    </row>
    <row r="1697" spans="2:2" ht="18.75" x14ac:dyDescent="0.3">
      <c r="B1697" s="267" t="s">
        <v>6401</v>
      </c>
    </row>
    <row r="1698" spans="2:2" ht="18.75" x14ac:dyDescent="0.3">
      <c r="B1698" s="267"/>
    </row>
    <row r="1699" spans="2:2" ht="18.75" x14ac:dyDescent="0.3">
      <c r="B1699" s="267" t="s">
        <v>6402</v>
      </c>
    </row>
    <row r="1700" spans="2:2" ht="18.75" x14ac:dyDescent="0.3">
      <c r="B1700" s="267" t="s">
        <v>6403</v>
      </c>
    </row>
    <row r="1701" spans="2:2" ht="18.75" x14ac:dyDescent="0.3">
      <c r="B1701" s="267" t="s">
        <v>6404</v>
      </c>
    </row>
    <row r="1702" spans="2:2" ht="18.75" x14ac:dyDescent="0.3">
      <c r="B1702" s="267" t="s">
        <v>6405</v>
      </c>
    </row>
    <row r="1703" spans="2:2" ht="18.75" x14ac:dyDescent="0.3">
      <c r="B1703" s="267" t="s">
        <v>4964</v>
      </c>
    </row>
    <row r="1704" spans="2:2" ht="18.75" x14ac:dyDescent="0.3">
      <c r="B1704" s="267" t="s">
        <v>175</v>
      </c>
    </row>
    <row r="1705" spans="2:2" ht="18.75" x14ac:dyDescent="0.3">
      <c r="B1705" s="267" t="s">
        <v>6406</v>
      </c>
    </row>
    <row r="1706" spans="2:2" ht="18.75" x14ac:dyDescent="0.3">
      <c r="B1706" s="267" t="s">
        <v>6407</v>
      </c>
    </row>
    <row r="1707" spans="2:2" ht="18.75" x14ac:dyDescent="0.3">
      <c r="B1707" s="267" t="s">
        <v>6408</v>
      </c>
    </row>
    <row r="1708" spans="2:2" ht="18.75" x14ac:dyDescent="0.3">
      <c r="B1708" s="267"/>
    </row>
    <row r="1709" spans="2:2" ht="18.75" x14ac:dyDescent="0.3">
      <c r="B1709" s="267" t="s">
        <v>6409</v>
      </c>
    </row>
    <row r="1710" spans="2:2" ht="18.75" x14ac:dyDescent="0.3">
      <c r="B1710" s="267" t="s">
        <v>6410</v>
      </c>
    </row>
    <row r="1711" spans="2:2" ht="18.75" x14ac:dyDescent="0.3">
      <c r="B1711" s="267" t="s">
        <v>6411</v>
      </c>
    </row>
    <row r="1712" spans="2:2" ht="18.75" x14ac:dyDescent="0.3">
      <c r="B1712" s="267" t="s">
        <v>6412</v>
      </c>
    </row>
    <row r="1713" spans="2:2" ht="18.75" x14ac:dyDescent="0.3">
      <c r="B1713" s="267"/>
    </row>
    <row r="1714" spans="2:2" ht="18.75" x14ac:dyDescent="0.3">
      <c r="B1714" s="267" t="s">
        <v>6413</v>
      </c>
    </row>
    <row r="1715" spans="2:2" ht="18.75" x14ac:dyDescent="0.3">
      <c r="B1715" s="267" t="s">
        <v>6414</v>
      </c>
    </row>
    <row r="1716" spans="2:2" ht="18.75" x14ac:dyDescent="0.3">
      <c r="B1716" s="267" t="s">
        <v>6415</v>
      </c>
    </row>
    <row r="1717" spans="2:2" ht="18.75" x14ac:dyDescent="0.3">
      <c r="B1717" s="267"/>
    </row>
    <row r="1718" spans="2:2" ht="18.75" x14ac:dyDescent="0.3">
      <c r="B1718" s="267" t="s">
        <v>6416</v>
      </c>
    </row>
    <row r="1719" spans="2:2" ht="18.75" x14ac:dyDescent="0.3">
      <c r="B1719" s="267" t="s">
        <v>6417</v>
      </c>
    </row>
    <row r="1720" spans="2:2" ht="18.75" x14ac:dyDescent="0.3">
      <c r="B1720" s="267" t="s">
        <v>6418</v>
      </c>
    </row>
    <row r="1721" spans="2:2" ht="18.75" x14ac:dyDescent="0.3">
      <c r="B1721" s="267" t="s">
        <v>6419</v>
      </c>
    </row>
    <row r="1722" spans="2:2" ht="18.75" x14ac:dyDescent="0.3">
      <c r="B1722" s="267" t="s">
        <v>6420</v>
      </c>
    </row>
    <row r="1723" spans="2:2" ht="18.75" x14ac:dyDescent="0.3">
      <c r="B1723" s="267" t="s">
        <v>6421</v>
      </c>
    </row>
    <row r="1724" spans="2:2" ht="18.75" x14ac:dyDescent="0.3">
      <c r="B1724" s="267" t="s">
        <v>6422</v>
      </c>
    </row>
    <row r="1725" spans="2:2" ht="18.75" x14ac:dyDescent="0.3">
      <c r="B1725" s="267"/>
    </row>
    <row r="1726" spans="2:2" ht="18.75" x14ac:dyDescent="0.3">
      <c r="B1726" s="267" t="s">
        <v>6423</v>
      </c>
    </row>
    <row r="1727" spans="2:2" ht="18.75" x14ac:dyDescent="0.3">
      <c r="B1727" s="267" t="s">
        <v>6424</v>
      </c>
    </row>
    <row r="1728" spans="2:2" ht="18.75" x14ac:dyDescent="0.3">
      <c r="B1728" s="267" t="s">
        <v>6425</v>
      </c>
    </row>
    <row r="1729" spans="2:2" ht="18.75" x14ac:dyDescent="0.3">
      <c r="B1729" s="267" t="s">
        <v>175</v>
      </c>
    </row>
    <row r="1730" spans="2:2" ht="18.75" x14ac:dyDescent="0.3">
      <c r="B1730" s="267" t="s">
        <v>6426</v>
      </c>
    </row>
    <row r="1731" spans="2:2" ht="18.75" x14ac:dyDescent="0.3">
      <c r="B1731" s="267" t="s">
        <v>6427</v>
      </c>
    </row>
    <row r="1732" spans="2:2" ht="18.75" x14ac:dyDescent="0.3">
      <c r="B1732" s="267" t="s">
        <v>6428</v>
      </c>
    </row>
    <row r="1733" spans="2:2" ht="18.75" x14ac:dyDescent="0.3">
      <c r="B1733" s="267"/>
    </row>
    <row r="1734" spans="2:2" ht="18.75" x14ac:dyDescent="0.3">
      <c r="B1734" s="267" t="s">
        <v>6429</v>
      </c>
    </row>
    <row r="1735" spans="2:2" ht="18.75" x14ac:dyDescent="0.3">
      <c r="B1735" s="267" t="s">
        <v>6430</v>
      </c>
    </row>
    <row r="1736" spans="2:2" ht="18.75" x14ac:dyDescent="0.3">
      <c r="B1736" s="267" t="s">
        <v>6431</v>
      </c>
    </row>
    <row r="1737" spans="2:2" ht="18.75" x14ac:dyDescent="0.3">
      <c r="B1737" s="267" t="s">
        <v>6432</v>
      </c>
    </row>
    <row r="1738" spans="2:2" ht="18.75" x14ac:dyDescent="0.3">
      <c r="B1738" s="267" t="s">
        <v>6433</v>
      </c>
    </row>
    <row r="1739" spans="2:2" ht="18.75" x14ac:dyDescent="0.3">
      <c r="B1739" s="267"/>
    </row>
    <row r="1740" spans="2:2" ht="18.75" x14ac:dyDescent="0.3">
      <c r="B1740" s="267" t="s">
        <v>6434</v>
      </c>
    </row>
    <row r="1741" spans="2:2" ht="18.75" x14ac:dyDescent="0.3">
      <c r="B1741" s="267">
        <v>37</v>
      </c>
    </row>
    <row r="1742" spans="2:2" ht="18.75" x14ac:dyDescent="0.3">
      <c r="B1742" s="267" t="s">
        <v>6435</v>
      </c>
    </row>
    <row r="1743" spans="2:2" ht="18.75" x14ac:dyDescent="0.3">
      <c r="B1743" s="267" t="s">
        <v>6436</v>
      </c>
    </row>
    <row r="1744" spans="2:2" ht="18.75" x14ac:dyDescent="0.3">
      <c r="B1744" s="267" t="s">
        <v>6437</v>
      </c>
    </row>
    <row r="1745" spans="2:2" ht="18.75" x14ac:dyDescent="0.3">
      <c r="B1745" s="267" t="s">
        <v>6438</v>
      </c>
    </row>
    <row r="1746" spans="2:2" ht="18.75" x14ac:dyDescent="0.3">
      <c r="B1746" s="267" t="s">
        <v>6439</v>
      </c>
    </row>
    <row r="1747" spans="2:2" ht="18.75" x14ac:dyDescent="0.3">
      <c r="B1747" s="267" t="s">
        <v>6440</v>
      </c>
    </row>
    <row r="1748" spans="2:2" ht="18.75" x14ac:dyDescent="0.3">
      <c r="B1748" s="267" t="s">
        <v>6441</v>
      </c>
    </row>
    <row r="1749" spans="2:2" ht="18.75" x14ac:dyDescent="0.3">
      <c r="B1749" s="267" t="s">
        <v>6431</v>
      </c>
    </row>
    <row r="1750" spans="2:2" ht="18.75" x14ac:dyDescent="0.3">
      <c r="B1750" s="267" t="s">
        <v>6442</v>
      </c>
    </row>
    <row r="1751" spans="2:2" ht="18.75" x14ac:dyDescent="0.3">
      <c r="B1751" s="267" t="s">
        <v>6443</v>
      </c>
    </row>
    <row r="1752" spans="2:2" ht="18.75" x14ac:dyDescent="0.3">
      <c r="B1752" s="267" t="s">
        <v>5285</v>
      </c>
    </row>
    <row r="1753" spans="2:2" ht="18.75" x14ac:dyDescent="0.3">
      <c r="B1753" s="267" t="s">
        <v>6444</v>
      </c>
    </row>
    <row r="1754" spans="2:2" ht="18.75" x14ac:dyDescent="0.3">
      <c r="B1754" s="267" t="s">
        <v>6445</v>
      </c>
    </row>
    <row r="1755" spans="2:2" ht="18.75" x14ac:dyDescent="0.3">
      <c r="B1755" s="267" t="s">
        <v>6446</v>
      </c>
    </row>
    <row r="1756" spans="2:2" ht="18.75" x14ac:dyDescent="0.3">
      <c r="B1756" s="267" t="s">
        <v>5285</v>
      </c>
    </row>
    <row r="1757" spans="2:2" ht="18.75" x14ac:dyDescent="0.3">
      <c r="B1757" s="267" t="s">
        <v>6447</v>
      </c>
    </row>
    <row r="1758" spans="2:2" ht="18.75" x14ac:dyDescent="0.3">
      <c r="B1758" s="267" t="s">
        <v>6446</v>
      </c>
    </row>
    <row r="1759" spans="2:2" ht="18.75" x14ac:dyDescent="0.3">
      <c r="B1759" s="267" t="s">
        <v>6448</v>
      </c>
    </row>
    <row r="1760" spans="2:2" ht="18.75" x14ac:dyDescent="0.3">
      <c r="B1760" s="267" t="s">
        <v>6449</v>
      </c>
    </row>
    <row r="1761" spans="2:2" ht="18.75" x14ac:dyDescent="0.3">
      <c r="B1761" s="267" t="s">
        <v>6450</v>
      </c>
    </row>
    <row r="1762" spans="2:2" ht="18.75" x14ac:dyDescent="0.3">
      <c r="B1762" s="267" t="s">
        <v>6451</v>
      </c>
    </row>
    <row r="1763" spans="2:2" ht="18.75" x14ac:dyDescent="0.3">
      <c r="B1763" s="267" t="s">
        <v>6452</v>
      </c>
    </row>
    <row r="1764" spans="2:2" ht="18.75" x14ac:dyDescent="0.3">
      <c r="B1764" s="267" t="s">
        <v>6453</v>
      </c>
    </row>
    <row r="1765" spans="2:2" ht="18.75" x14ac:dyDescent="0.3">
      <c r="B1765" s="267" t="s">
        <v>5951</v>
      </c>
    </row>
    <row r="1766" spans="2:2" ht="18.75" x14ac:dyDescent="0.3">
      <c r="B1766" s="267" t="s">
        <v>6454</v>
      </c>
    </row>
    <row r="1767" spans="2:2" ht="18.75" x14ac:dyDescent="0.3">
      <c r="B1767" s="267" t="s">
        <v>6455</v>
      </c>
    </row>
    <row r="1768" spans="2:2" ht="18.75" x14ac:dyDescent="0.3">
      <c r="B1768" s="267" t="s">
        <v>6456</v>
      </c>
    </row>
    <row r="1769" spans="2:2" ht="18.75" x14ac:dyDescent="0.3">
      <c r="B1769" s="267" t="s">
        <v>6457</v>
      </c>
    </row>
    <row r="1770" spans="2:2" ht="18.75" x14ac:dyDescent="0.3">
      <c r="B1770" s="267" t="s">
        <v>6458</v>
      </c>
    </row>
    <row r="1771" spans="2:2" ht="18.75" x14ac:dyDescent="0.3">
      <c r="B1771" s="267" t="s">
        <v>6459</v>
      </c>
    </row>
    <row r="1772" spans="2:2" ht="18.75" x14ac:dyDescent="0.3">
      <c r="B1772" s="267" t="s">
        <v>6460</v>
      </c>
    </row>
    <row r="1773" spans="2:2" ht="18.75" x14ac:dyDescent="0.3">
      <c r="B1773" s="267" t="s">
        <v>6461</v>
      </c>
    </row>
    <row r="1774" spans="2:2" ht="18.75" x14ac:dyDescent="0.3">
      <c r="B1774" s="267" t="s">
        <v>6462</v>
      </c>
    </row>
    <row r="1775" spans="2:2" ht="18.75" x14ac:dyDescent="0.3">
      <c r="B1775" s="267" t="s">
        <v>6463</v>
      </c>
    </row>
    <row r="1776" spans="2:2" ht="18.75" x14ac:dyDescent="0.3">
      <c r="B1776" s="267" t="s">
        <v>6464</v>
      </c>
    </row>
    <row r="1777" spans="2:2" ht="18.75" x14ac:dyDescent="0.3">
      <c r="B1777" s="267" t="s">
        <v>6465</v>
      </c>
    </row>
    <row r="1778" spans="2:2" ht="18.75" x14ac:dyDescent="0.3">
      <c r="B1778" s="267" t="s">
        <v>6466</v>
      </c>
    </row>
    <row r="1779" spans="2:2" ht="18.75" x14ac:dyDescent="0.3">
      <c r="B1779" s="267" t="s">
        <v>6467</v>
      </c>
    </row>
    <row r="1780" spans="2:2" ht="18.75" x14ac:dyDescent="0.3">
      <c r="B1780" s="267" t="s">
        <v>6468</v>
      </c>
    </row>
    <row r="1781" spans="2:2" ht="18.75" x14ac:dyDescent="0.3">
      <c r="B1781" s="267" t="s">
        <v>6469</v>
      </c>
    </row>
    <row r="1782" spans="2:2" ht="18.75" x14ac:dyDescent="0.3">
      <c r="B1782" s="267" t="s">
        <v>6470</v>
      </c>
    </row>
    <row r="1783" spans="2:2" ht="18.75" x14ac:dyDescent="0.3">
      <c r="B1783" s="267" t="s">
        <v>6471</v>
      </c>
    </row>
    <row r="1784" spans="2:2" ht="18.75" x14ac:dyDescent="0.3">
      <c r="B1784" s="267" t="s">
        <v>6472</v>
      </c>
    </row>
    <row r="1785" spans="2:2" ht="18.75" x14ac:dyDescent="0.3">
      <c r="B1785" s="267" t="s">
        <v>6473</v>
      </c>
    </row>
    <row r="1786" spans="2:2" ht="18.75" x14ac:dyDescent="0.3">
      <c r="B1786" s="267">
        <v>38</v>
      </c>
    </row>
    <row r="1787" spans="2:2" ht="18.75" x14ac:dyDescent="0.3">
      <c r="B1787" s="267" t="s">
        <v>6474</v>
      </c>
    </row>
    <row r="1788" spans="2:2" ht="18.75" x14ac:dyDescent="0.3">
      <c r="B1788" s="267" t="s">
        <v>6475</v>
      </c>
    </row>
    <row r="1789" spans="2:2" ht="18.75" x14ac:dyDescent="0.3">
      <c r="B1789" s="267" t="s">
        <v>6476</v>
      </c>
    </row>
    <row r="1790" spans="2:2" ht="18.75" x14ac:dyDescent="0.3">
      <c r="B1790" s="267" t="s">
        <v>6477</v>
      </c>
    </row>
    <row r="1791" spans="2:2" ht="18.75" x14ac:dyDescent="0.3">
      <c r="B1791" s="267"/>
    </row>
    <row r="1792" spans="2:2" ht="18.75" x14ac:dyDescent="0.3">
      <c r="B1792" s="267" t="s">
        <v>6478</v>
      </c>
    </row>
    <row r="1793" spans="2:2" ht="18.75" x14ac:dyDescent="0.3">
      <c r="B1793" s="267" t="s">
        <v>6479</v>
      </c>
    </row>
    <row r="1794" spans="2:2" ht="18.75" x14ac:dyDescent="0.3">
      <c r="B1794" s="267" t="s">
        <v>6480</v>
      </c>
    </row>
    <row r="1795" spans="2:2" ht="18.75" x14ac:dyDescent="0.3">
      <c r="B1795" s="267" t="s">
        <v>175</v>
      </c>
    </row>
    <row r="1796" spans="2:2" ht="18.75" x14ac:dyDescent="0.3">
      <c r="B1796" s="267" t="s">
        <v>6481</v>
      </c>
    </row>
    <row r="1797" spans="2:2" ht="18.75" x14ac:dyDescent="0.3">
      <c r="B1797" s="267" t="s">
        <v>6482</v>
      </c>
    </row>
    <row r="1798" spans="2:2" ht="18.75" x14ac:dyDescent="0.3">
      <c r="B1798" s="267" t="s">
        <v>6483</v>
      </c>
    </row>
    <row r="1799" spans="2:2" ht="18.75" x14ac:dyDescent="0.3">
      <c r="B1799" s="267" t="s">
        <v>6484</v>
      </c>
    </row>
    <row r="1800" spans="2:2" ht="18.75" x14ac:dyDescent="0.3">
      <c r="B1800" s="267" t="s">
        <v>6485</v>
      </c>
    </row>
    <row r="1801" spans="2:2" ht="18.75" x14ac:dyDescent="0.3">
      <c r="B1801" s="267" t="s">
        <v>6486</v>
      </c>
    </row>
    <row r="1802" spans="2:2" ht="18.75" x14ac:dyDescent="0.3">
      <c r="B1802" s="267" t="s">
        <v>6487</v>
      </c>
    </row>
    <row r="1803" spans="2:2" ht="18.75" x14ac:dyDescent="0.3">
      <c r="B1803" s="267" t="s">
        <v>6488</v>
      </c>
    </row>
    <row r="1804" spans="2:2" ht="18.75" x14ac:dyDescent="0.3">
      <c r="B1804" s="267" t="s">
        <v>6489</v>
      </c>
    </row>
    <row r="1805" spans="2:2" ht="18.75" x14ac:dyDescent="0.3">
      <c r="B1805" s="267" t="s">
        <v>6490</v>
      </c>
    </row>
    <row r="1806" spans="2:2" ht="18.75" x14ac:dyDescent="0.3">
      <c r="B1806" s="267" t="s">
        <v>6491</v>
      </c>
    </row>
    <row r="1807" spans="2:2" ht="18.75" x14ac:dyDescent="0.3">
      <c r="B1807" s="267" t="s">
        <v>6492</v>
      </c>
    </row>
    <row r="1808" spans="2:2" ht="18.75" x14ac:dyDescent="0.3">
      <c r="B1808" s="267" t="s">
        <v>6493</v>
      </c>
    </row>
    <row r="1809" spans="2:2" ht="18.75" x14ac:dyDescent="0.3">
      <c r="B1809" s="267" t="s">
        <v>6494</v>
      </c>
    </row>
    <row r="1810" spans="2:2" ht="18.75" x14ac:dyDescent="0.3">
      <c r="B1810" s="267" t="s">
        <v>6495</v>
      </c>
    </row>
    <row r="1811" spans="2:2" ht="18.75" x14ac:dyDescent="0.3">
      <c r="B1811" s="267" t="s">
        <v>6496</v>
      </c>
    </row>
    <row r="1812" spans="2:2" ht="18.75" x14ac:dyDescent="0.3">
      <c r="B1812" s="267" t="s">
        <v>6497</v>
      </c>
    </row>
    <row r="1813" spans="2:2" ht="18.75" x14ac:dyDescent="0.3">
      <c r="B1813" s="267" t="s">
        <v>6498</v>
      </c>
    </row>
    <row r="1814" spans="2:2" ht="18.75" x14ac:dyDescent="0.3">
      <c r="B1814" s="267" t="s">
        <v>6499</v>
      </c>
    </row>
    <row r="1815" spans="2:2" ht="18.75" x14ac:dyDescent="0.3">
      <c r="B1815" s="267" t="s">
        <v>6500</v>
      </c>
    </row>
    <row r="1816" spans="2:2" ht="18.75" x14ac:dyDescent="0.3">
      <c r="B1816" s="267" t="s">
        <v>6501</v>
      </c>
    </row>
    <row r="1817" spans="2:2" ht="18.75" x14ac:dyDescent="0.3">
      <c r="B1817" s="267" t="s">
        <v>6502</v>
      </c>
    </row>
    <row r="1818" spans="2:2" ht="18.75" x14ac:dyDescent="0.3">
      <c r="B1818" s="267"/>
    </row>
    <row r="1819" spans="2:2" ht="18.75" x14ac:dyDescent="0.3">
      <c r="B1819" s="267" t="s">
        <v>6503</v>
      </c>
    </row>
    <row r="1820" spans="2:2" ht="18.75" x14ac:dyDescent="0.3">
      <c r="B1820" s="267"/>
    </row>
    <row r="1821" spans="2:2" ht="18.75" x14ac:dyDescent="0.3">
      <c r="B1821" s="267" t="s">
        <v>6504</v>
      </c>
    </row>
    <row r="1822" spans="2:2" ht="18.75" x14ac:dyDescent="0.3">
      <c r="B1822" s="267" t="s">
        <v>6505</v>
      </c>
    </row>
    <row r="1823" spans="2:2" ht="18.75" x14ac:dyDescent="0.3">
      <c r="B1823" s="267" t="s">
        <v>6506</v>
      </c>
    </row>
    <row r="1824" spans="2:2" ht="18.75" x14ac:dyDescent="0.3">
      <c r="B1824" s="267" t="s">
        <v>6507</v>
      </c>
    </row>
    <row r="1825" spans="2:2" ht="18.75" x14ac:dyDescent="0.3">
      <c r="B1825" s="267" t="s">
        <v>6508</v>
      </c>
    </row>
    <row r="1826" spans="2:2" ht="18.75" x14ac:dyDescent="0.3">
      <c r="B1826" s="267" t="s">
        <v>5138</v>
      </c>
    </row>
    <row r="1827" spans="2:2" ht="18.75" x14ac:dyDescent="0.3">
      <c r="B1827" s="267" t="s">
        <v>6509</v>
      </c>
    </row>
    <row r="1828" spans="2:2" ht="18.75" x14ac:dyDescent="0.3">
      <c r="B1828" s="267" t="s">
        <v>6510</v>
      </c>
    </row>
    <row r="1829" spans="2:2" ht="18.75" x14ac:dyDescent="0.3">
      <c r="B1829" s="267" t="s">
        <v>6511</v>
      </c>
    </row>
    <row r="1830" spans="2:2" ht="18.75" x14ac:dyDescent="0.3">
      <c r="B1830" s="267" t="s">
        <v>6512</v>
      </c>
    </row>
    <row r="1831" spans="2:2" ht="18.75" x14ac:dyDescent="0.3">
      <c r="B1831" s="267"/>
    </row>
    <row r="1832" spans="2:2" ht="18.75" x14ac:dyDescent="0.3">
      <c r="B1832" s="267">
        <v>39</v>
      </c>
    </row>
    <row r="1833" spans="2:2" ht="18.75" x14ac:dyDescent="0.3">
      <c r="B1833" s="267" t="s">
        <v>6513</v>
      </c>
    </row>
    <row r="1834" spans="2:2" ht="18.75" x14ac:dyDescent="0.3">
      <c r="B1834" s="267" t="s">
        <v>6514</v>
      </c>
    </row>
    <row r="1835" spans="2:2" ht="18.75" x14ac:dyDescent="0.3">
      <c r="B1835" s="267" t="s">
        <v>6515</v>
      </c>
    </row>
    <row r="1836" spans="2:2" ht="18.75" x14ac:dyDescent="0.3">
      <c r="B1836" s="267" t="s">
        <v>6516</v>
      </c>
    </row>
    <row r="1837" spans="2:2" ht="18.75" x14ac:dyDescent="0.3">
      <c r="B1837" s="267" t="s">
        <v>6517</v>
      </c>
    </row>
    <row r="1838" spans="2:2" ht="18.75" x14ac:dyDescent="0.3">
      <c r="B1838" s="267" t="s">
        <v>6518</v>
      </c>
    </row>
    <row r="1839" spans="2:2" ht="18.75" x14ac:dyDescent="0.3">
      <c r="B1839" s="267" t="s">
        <v>6519</v>
      </c>
    </row>
    <row r="1840" spans="2:2" ht="18.75" x14ac:dyDescent="0.3">
      <c r="B1840" s="267" t="s">
        <v>6520</v>
      </c>
    </row>
    <row r="1841" spans="2:2" ht="18.75" x14ac:dyDescent="0.3">
      <c r="B1841" s="267" t="s">
        <v>6521</v>
      </c>
    </row>
    <row r="1842" spans="2:2" ht="18.75" x14ac:dyDescent="0.3">
      <c r="B1842" s="267" t="s">
        <v>6522</v>
      </c>
    </row>
    <row r="1843" spans="2:2" ht="18.75" x14ac:dyDescent="0.3">
      <c r="B1843" s="267" t="s">
        <v>6523</v>
      </c>
    </row>
    <row r="1844" spans="2:2" ht="18.75" x14ac:dyDescent="0.3">
      <c r="B1844" s="267" t="s">
        <v>6524</v>
      </c>
    </row>
    <row r="1845" spans="2:2" ht="18.75" x14ac:dyDescent="0.3">
      <c r="B1845" s="267" t="s">
        <v>6525</v>
      </c>
    </row>
    <row r="1846" spans="2:2" ht="18.75" x14ac:dyDescent="0.3">
      <c r="B1846" s="267" t="s">
        <v>6526</v>
      </c>
    </row>
    <row r="1847" spans="2:2" ht="18.75" x14ac:dyDescent="0.3">
      <c r="B1847" s="267" t="s">
        <v>6527</v>
      </c>
    </row>
    <row r="1848" spans="2:2" ht="18.75" x14ac:dyDescent="0.3">
      <c r="B1848" s="267" t="s">
        <v>6528</v>
      </c>
    </row>
    <row r="1849" spans="2:2" ht="18.75" x14ac:dyDescent="0.3">
      <c r="B1849" s="267" t="s">
        <v>6529</v>
      </c>
    </row>
    <row r="1850" spans="2:2" ht="18.75" x14ac:dyDescent="0.3">
      <c r="B1850" s="267" t="s">
        <v>6530</v>
      </c>
    </row>
    <row r="1851" spans="2:2" ht="18.75" x14ac:dyDescent="0.3">
      <c r="B1851" s="267" t="s">
        <v>6531</v>
      </c>
    </row>
    <row r="1852" spans="2:2" ht="18.75" x14ac:dyDescent="0.3">
      <c r="B1852" s="267" t="s">
        <v>6532</v>
      </c>
    </row>
    <row r="1853" spans="2:2" ht="18.75" x14ac:dyDescent="0.3">
      <c r="B1853" s="267" t="s">
        <v>6533</v>
      </c>
    </row>
    <row r="1854" spans="2:2" ht="18.75" x14ac:dyDescent="0.3">
      <c r="B1854" s="267" t="s">
        <v>6534</v>
      </c>
    </row>
    <row r="1855" spans="2:2" ht="18.75" x14ac:dyDescent="0.3">
      <c r="B1855" s="267" t="s">
        <v>6535</v>
      </c>
    </row>
    <row r="1856" spans="2:2" ht="18.75" x14ac:dyDescent="0.3">
      <c r="B1856" s="267" t="s">
        <v>6536</v>
      </c>
    </row>
    <row r="1857" spans="2:2" ht="18.75" x14ac:dyDescent="0.3">
      <c r="B1857" s="267" t="s">
        <v>6537</v>
      </c>
    </row>
    <row r="1858" spans="2:2" ht="18.75" x14ac:dyDescent="0.3">
      <c r="B1858" s="267" t="s">
        <v>6538</v>
      </c>
    </row>
    <row r="1859" spans="2:2" ht="18.75" x14ac:dyDescent="0.3">
      <c r="B1859" s="267" t="s">
        <v>6539</v>
      </c>
    </row>
    <row r="1860" spans="2:2" ht="18.75" x14ac:dyDescent="0.3">
      <c r="B1860" s="267" t="s">
        <v>6540</v>
      </c>
    </row>
    <row r="1861" spans="2:2" ht="18.75" x14ac:dyDescent="0.3">
      <c r="B1861" s="267" t="s">
        <v>6541</v>
      </c>
    </row>
    <row r="1862" spans="2:2" ht="18.75" x14ac:dyDescent="0.3">
      <c r="B1862" s="267" t="s">
        <v>6542</v>
      </c>
    </row>
    <row r="1863" spans="2:2" ht="18.75" x14ac:dyDescent="0.3">
      <c r="B1863" s="267" t="s">
        <v>6543</v>
      </c>
    </row>
    <row r="1864" spans="2:2" ht="18.75" x14ac:dyDescent="0.3">
      <c r="B1864" s="267" t="s">
        <v>5725</v>
      </c>
    </row>
    <row r="1865" spans="2:2" ht="18.75" x14ac:dyDescent="0.3">
      <c r="B1865" s="267"/>
    </row>
    <row r="1866" spans="2:2" ht="18.75" x14ac:dyDescent="0.3">
      <c r="B1866" s="267" t="s">
        <v>6544</v>
      </c>
    </row>
    <row r="1867" spans="2:2" ht="18.75" x14ac:dyDescent="0.3">
      <c r="B1867" s="267"/>
    </row>
    <row r="1868" spans="2:2" ht="18.75" x14ac:dyDescent="0.3">
      <c r="B1868" s="267" t="s">
        <v>6545</v>
      </c>
    </row>
    <row r="1869" spans="2:2" ht="18.75" x14ac:dyDescent="0.3">
      <c r="B1869" s="267" t="s">
        <v>6546</v>
      </c>
    </row>
    <row r="1870" spans="2:2" ht="18.75" x14ac:dyDescent="0.3">
      <c r="B1870" s="267" t="s">
        <v>6547</v>
      </c>
    </row>
    <row r="1871" spans="2:2" ht="18.75" x14ac:dyDescent="0.3">
      <c r="B1871" s="267" t="s">
        <v>6548</v>
      </c>
    </row>
    <row r="1872" spans="2:2" ht="18.75" x14ac:dyDescent="0.3">
      <c r="B1872" s="267" t="s">
        <v>6549</v>
      </c>
    </row>
    <row r="1873" spans="2:2" ht="18.75" x14ac:dyDescent="0.3">
      <c r="B1873" s="267" t="s">
        <v>6550</v>
      </c>
    </row>
    <row r="1874" spans="2:2" ht="18.75" x14ac:dyDescent="0.3">
      <c r="B1874" s="267" t="s">
        <v>6551</v>
      </c>
    </row>
    <row r="1875" spans="2:2" ht="18.75" x14ac:dyDescent="0.3">
      <c r="B1875" s="267" t="s">
        <v>6552</v>
      </c>
    </row>
    <row r="1876" spans="2:2" ht="18.75" x14ac:dyDescent="0.3">
      <c r="B1876" s="267" t="s">
        <v>6553</v>
      </c>
    </row>
    <row r="1877" spans="2:2" ht="18.75" x14ac:dyDescent="0.3">
      <c r="B1877" s="267" t="s">
        <v>6554</v>
      </c>
    </row>
    <row r="1878" spans="2:2" ht="18.75" x14ac:dyDescent="0.3">
      <c r="B1878" s="267">
        <v>40</v>
      </c>
    </row>
    <row r="1879" spans="2:2" ht="18.75" x14ac:dyDescent="0.3">
      <c r="B1879" s="267" t="s">
        <v>6555</v>
      </c>
    </row>
    <row r="1880" spans="2:2" ht="18.75" x14ac:dyDescent="0.3">
      <c r="B1880" s="267" t="s">
        <v>6556</v>
      </c>
    </row>
    <row r="1881" spans="2:2" ht="18.75" x14ac:dyDescent="0.3">
      <c r="B1881" s="267"/>
    </row>
    <row r="1882" spans="2:2" ht="18.75" x14ac:dyDescent="0.3">
      <c r="B1882" s="267" t="s">
        <v>6557</v>
      </c>
    </row>
    <row r="1883" spans="2:2" ht="18.75" x14ac:dyDescent="0.3">
      <c r="B1883" s="267" t="s">
        <v>6558</v>
      </c>
    </row>
    <row r="1884" spans="2:2" ht="18.75" x14ac:dyDescent="0.3">
      <c r="B1884" s="267" t="s">
        <v>175</v>
      </c>
    </row>
    <row r="1885" spans="2:2" ht="18.75" x14ac:dyDescent="0.3">
      <c r="B1885" s="267" t="s">
        <v>6559</v>
      </c>
    </row>
    <row r="1886" spans="2:2" ht="18.75" x14ac:dyDescent="0.3">
      <c r="B1886" s="267"/>
    </row>
    <row r="1887" spans="2:2" ht="18.75" x14ac:dyDescent="0.3">
      <c r="B1887" s="267" t="s">
        <v>6560</v>
      </c>
    </row>
    <row r="1888" spans="2:2" ht="18.75" x14ac:dyDescent="0.3">
      <c r="B1888" s="267" t="s">
        <v>6561</v>
      </c>
    </row>
    <row r="1889" spans="2:2" ht="18.75" x14ac:dyDescent="0.3">
      <c r="B1889" s="267" t="s">
        <v>6562</v>
      </c>
    </row>
    <row r="1890" spans="2:2" ht="18.75" x14ac:dyDescent="0.3">
      <c r="B1890" s="267" t="s">
        <v>6563</v>
      </c>
    </row>
    <row r="1891" spans="2:2" ht="18.75" x14ac:dyDescent="0.3">
      <c r="B1891" s="267" t="s">
        <v>6564</v>
      </c>
    </row>
    <row r="1892" spans="2:2" ht="18.75" x14ac:dyDescent="0.3">
      <c r="B1892" s="267" t="s">
        <v>6565</v>
      </c>
    </row>
    <row r="1893" spans="2:2" ht="18.75" x14ac:dyDescent="0.3">
      <c r="B1893" s="267" t="s">
        <v>6566</v>
      </c>
    </row>
    <row r="1894" spans="2:2" ht="18.75" x14ac:dyDescent="0.3">
      <c r="B1894" s="267" t="s">
        <v>6567</v>
      </c>
    </row>
    <row r="1895" spans="2:2" ht="18.75" x14ac:dyDescent="0.3">
      <c r="B1895" s="267" t="s">
        <v>6568</v>
      </c>
    </row>
    <row r="1896" spans="2:2" ht="18.75" x14ac:dyDescent="0.3">
      <c r="B1896" s="267" t="s">
        <v>6569</v>
      </c>
    </row>
    <row r="1897" spans="2:2" ht="18.75" x14ac:dyDescent="0.3">
      <c r="B1897" s="267" t="s">
        <v>6570</v>
      </c>
    </row>
    <row r="1898" spans="2:2" ht="18.75" x14ac:dyDescent="0.3">
      <c r="B1898" s="267" t="s">
        <v>6571</v>
      </c>
    </row>
    <row r="1899" spans="2:2" ht="18.75" x14ac:dyDescent="0.3">
      <c r="B1899" s="267" t="s">
        <v>6572</v>
      </c>
    </row>
    <row r="1900" spans="2:2" ht="18.75" x14ac:dyDescent="0.3">
      <c r="B1900" s="267" t="s">
        <v>6573</v>
      </c>
    </row>
    <row r="1901" spans="2:2" ht="18.75" x14ac:dyDescent="0.3">
      <c r="B1901" s="267" t="s">
        <v>6574</v>
      </c>
    </row>
    <row r="1902" spans="2:2" ht="18.75" x14ac:dyDescent="0.3">
      <c r="B1902" s="267" t="s">
        <v>6575</v>
      </c>
    </row>
    <row r="1903" spans="2:2" ht="18.75" x14ac:dyDescent="0.3">
      <c r="B1903" s="267" t="s">
        <v>6576</v>
      </c>
    </row>
    <row r="1904" spans="2:2" ht="18.75" x14ac:dyDescent="0.3">
      <c r="B1904" s="267" t="s">
        <v>6577</v>
      </c>
    </row>
    <row r="1905" spans="2:2" ht="18.75" x14ac:dyDescent="0.3">
      <c r="B1905" s="267"/>
    </row>
    <row r="1906" spans="2:2" ht="18.75" x14ac:dyDescent="0.3">
      <c r="B1906" s="267" t="s">
        <v>6578</v>
      </c>
    </row>
    <row r="1907" spans="2:2" ht="18.75" x14ac:dyDescent="0.3">
      <c r="B1907" s="267"/>
    </row>
    <row r="1908" spans="2:2" ht="18.75" x14ac:dyDescent="0.3">
      <c r="B1908" s="267" t="s">
        <v>6579</v>
      </c>
    </row>
    <row r="1909" spans="2:2" ht="18.75" x14ac:dyDescent="0.3">
      <c r="B1909" s="267" t="s">
        <v>6580</v>
      </c>
    </row>
    <row r="1910" spans="2:2" ht="18.75" x14ac:dyDescent="0.3">
      <c r="B1910" s="267" t="s">
        <v>6581</v>
      </c>
    </row>
    <row r="1911" spans="2:2" ht="18.75" x14ac:dyDescent="0.3">
      <c r="B1911" s="267"/>
    </row>
    <row r="1912" spans="2:2" ht="18.75" x14ac:dyDescent="0.3">
      <c r="B1912" s="267" t="s">
        <v>6582</v>
      </c>
    </row>
    <row r="1913" spans="2:2" ht="18.75" x14ac:dyDescent="0.3">
      <c r="B1913" s="267" t="s">
        <v>6583</v>
      </c>
    </row>
    <row r="1914" spans="2:2" ht="18.75" x14ac:dyDescent="0.3">
      <c r="B1914" s="267"/>
    </row>
    <row r="1915" spans="2:2" ht="18.75" x14ac:dyDescent="0.3">
      <c r="B1915" s="267" t="s">
        <v>6584</v>
      </c>
    </row>
    <row r="1916" spans="2:2" ht="18.75" x14ac:dyDescent="0.3">
      <c r="B1916" s="267" t="s">
        <v>6585</v>
      </c>
    </row>
    <row r="1917" spans="2:2" ht="18.75" x14ac:dyDescent="0.3">
      <c r="B1917" s="267" t="s">
        <v>6586</v>
      </c>
    </row>
    <row r="1918" spans="2:2" ht="18.75" x14ac:dyDescent="0.3">
      <c r="B1918" s="267" t="s">
        <v>6587</v>
      </c>
    </row>
    <row r="1919" spans="2:2" ht="18.75" x14ac:dyDescent="0.3">
      <c r="B1919" s="267" t="s">
        <v>175</v>
      </c>
    </row>
    <row r="1920" spans="2:2" ht="18.75" x14ac:dyDescent="0.3">
      <c r="B1920" s="267" t="s">
        <v>6588</v>
      </c>
    </row>
    <row r="1921" spans="2:2" ht="18.75" x14ac:dyDescent="0.3">
      <c r="B1921" s="267" t="s">
        <v>6589</v>
      </c>
    </row>
    <row r="1922" spans="2:2" ht="18.75" x14ac:dyDescent="0.3">
      <c r="B1922" s="267"/>
    </row>
    <row r="1923" spans="2:2" ht="18.75" x14ac:dyDescent="0.3">
      <c r="B1923" s="267"/>
    </row>
    <row r="1924" spans="2:2" ht="18.75" x14ac:dyDescent="0.3">
      <c r="B1924" s="267">
        <v>41</v>
      </c>
    </row>
    <row r="1925" spans="2:2" ht="18.75" x14ac:dyDescent="0.3">
      <c r="B1925" s="267" t="s">
        <v>6590</v>
      </c>
    </row>
    <row r="1926" spans="2:2" ht="18.75" x14ac:dyDescent="0.3">
      <c r="B1926" s="267" t="s">
        <v>6591</v>
      </c>
    </row>
    <row r="1927" spans="2:2" ht="18.75" x14ac:dyDescent="0.3">
      <c r="B1927" s="267" t="s">
        <v>6592</v>
      </c>
    </row>
    <row r="1928" spans="2:2" ht="18.75" x14ac:dyDescent="0.3">
      <c r="B1928" s="267" t="s">
        <v>6593</v>
      </c>
    </row>
    <row r="1929" spans="2:2" ht="18.75" x14ac:dyDescent="0.3">
      <c r="B1929" s="267" t="s">
        <v>6594</v>
      </c>
    </row>
    <row r="1930" spans="2:2" ht="18.75" x14ac:dyDescent="0.3">
      <c r="B1930" s="267" t="s">
        <v>6595</v>
      </c>
    </row>
    <row r="1931" spans="2:2" ht="18.75" x14ac:dyDescent="0.3">
      <c r="B1931" s="267" t="s">
        <v>6266</v>
      </c>
    </row>
    <row r="1932" spans="2:2" ht="18.75" x14ac:dyDescent="0.3">
      <c r="B1932" s="267"/>
    </row>
    <row r="1933" spans="2:2" ht="18.75" x14ac:dyDescent="0.3">
      <c r="B1933" s="267"/>
    </row>
    <row r="1934" spans="2:2" ht="18.75" x14ac:dyDescent="0.3">
      <c r="B1934" s="267" t="s">
        <v>175</v>
      </c>
    </row>
    <row r="1935" spans="2:2" ht="18.75" x14ac:dyDescent="0.3">
      <c r="B1935" s="267" t="s">
        <v>6596</v>
      </c>
    </row>
    <row r="1936" spans="2:2" ht="18.75" x14ac:dyDescent="0.3">
      <c r="B1936" s="267" t="s">
        <v>6597</v>
      </c>
    </row>
    <row r="1937" spans="2:2" ht="18.75" x14ac:dyDescent="0.3">
      <c r="B1937" s="267" t="s">
        <v>9</v>
      </c>
    </row>
    <row r="1938" spans="2:2" ht="18.75" x14ac:dyDescent="0.3">
      <c r="B1938" s="267" t="s">
        <v>5073</v>
      </c>
    </row>
    <row r="1939" spans="2:2" ht="18.75" x14ac:dyDescent="0.3">
      <c r="B1939" s="267" t="s">
        <v>6629</v>
      </c>
    </row>
    <row r="1940" spans="2:2" ht="18.75" x14ac:dyDescent="0.3">
      <c r="B1940" s="267"/>
    </row>
    <row r="1941" spans="2:2" ht="18.75" x14ac:dyDescent="0.3">
      <c r="B1941" s="267"/>
    </row>
    <row r="1942" spans="2:2" ht="18.75" x14ac:dyDescent="0.3">
      <c r="B1942" s="267"/>
    </row>
    <row r="1943" spans="2:2" ht="18.75" x14ac:dyDescent="0.3">
      <c r="B1943" s="267"/>
    </row>
    <row r="1944" spans="2:2" ht="18.75" x14ac:dyDescent="0.3">
      <c r="B1944" s="267"/>
    </row>
    <row r="1945" spans="2:2" ht="18.75" x14ac:dyDescent="0.3">
      <c r="B1945" s="267"/>
    </row>
    <row r="1946" spans="2:2" ht="18.75" x14ac:dyDescent="0.3">
      <c r="B1946" s="267"/>
    </row>
    <row r="1947" spans="2:2" ht="18.75" x14ac:dyDescent="0.3">
      <c r="B1947" s="267"/>
    </row>
    <row r="1948" spans="2:2" ht="18.75" x14ac:dyDescent="0.3">
      <c r="B1948" s="267"/>
    </row>
    <row r="1949" spans="2:2" ht="18.75" x14ac:dyDescent="0.3">
      <c r="B1949" s="267"/>
    </row>
    <row r="1950" spans="2:2" ht="18.75" x14ac:dyDescent="0.3">
      <c r="B1950" s="267"/>
    </row>
    <row r="1951" spans="2:2" ht="18.75" x14ac:dyDescent="0.3">
      <c r="B1951" s="267"/>
    </row>
    <row r="1952" spans="2:2" ht="18.75" x14ac:dyDescent="0.3">
      <c r="B1952" s="267"/>
    </row>
    <row r="1953" spans="2:2" ht="18.75" x14ac:dyDescent="0.3">
      <c r="B1953" s="267"/>
    </row>
    <row r="1954" spans="2:2" ht="18.75" x14ac:dyDescent="0.3">
      <c r="B1954" s="267"/>
    </row>
    <row r="1955" spans="2:2" ht="18.75" x14ac:dyDescent="0.3">
      <c r="B1955" s="267"/>
    </row>
    <row r="1956" spans="2:2" ht="18.75" x14ac:dyDescent="0.3">
      <c r="B1956" s="267"/>
    </row>
    <row r="1957" spans="2:2" ht="18.75" x14ac:dyDescent="0.3">
      <c r="B1957" s="267"/>
    </row>
    <row r="1958" spans="2:2" ht="18.75" x14ac:dyDescent="0.3">
      <c r="B1958" s="267"/>
    </row>
    <row r="1959" spans="2:2" ht="18.75" x14ac:dyDescent="0.3">
      <c r="B1959" s="267"/>
    </row>
    <row r="1960" spans="2:2" ht="18.75" x14ac:dyDescent="0.3">
      <c r="B1960" s="267"/>
    </row>
    <row r="1961" spans="2:2" ht="18.75" x14ac:dyDescent="0.3">
      <c r="B1961" s="267"/>
    </row>
    <row r="1962" spans="2:2" ht="18.75" x14ac:dyDescent="0.3">
      <c r="B1962" s="267"/>
    </row>
    <row r="1963" spans="2:2" ht="18.75" x14ac:dyDescent="0.3">
      <c r="B1963" s="267"/>
    </row>
    <row r="1964" spans="2:2" ht="18.75" x14ac:dyDescent="0.3">
      <c r="B1964" s="267"/>
    </row>
    <row r="1965" spans="2:2" ht="18.75" x14ac:dyDescent="0.3">
      <c r="B1965" s="267"/>
    </row>
    <row r="1966" spans="2:2" ht="18.75" x14ac:dyDescent="0.3">
      <c r="B1966" s="267"/>
    </row>
    <row r="1967" spans="2:2" ht="18.75" x14ac:dyDescent="0.3">
      <c r="B1967" s="267"/>
    </row>
    <row r="1968" spans="2:2" ht="18.75" x14ac:dyDescent="0.3">
      <c r="B1968" s="267"/>
    </row>
    <row r="1969" spans="2:2" ht="18.75" x14ac:dyDescent="0.3">
      <c r="B1969" s="267" t="s">
        <v>175</v>
      </c>
    </row>
    <row r="1970" spans="2:2" ht="18.75" x14ac:dyDescent="0.3">
      <c r="B1970" s="267" t="s">
        <v>6598</v>
      </c>
    </row>
    <row r="1971" spans="2:2" ht="18.75" x14ac:dyDescent="0.3">
      <c r="B1971" s="267" t="s">
        <v>6599</v>
      </c>
    </row>
    <row r="1972" spans="2:2" ht="18.75" x14ac:dyDescent="0.3">
      <c r="B1972" s="267" t="s">
        <v>5077</v>
      </c>
    </row>
    <row r="1973" spans="2:2" ht="18.75" x14ac:dyDescent="0.3">
      <c r="B1973" s="267" t="s">
        <v>6600</v>
      </c>
    </row>
    <row r="1974" spans="2:2" ht="18.75" x14ac:dyDescent="0.3">
      <c r="B1974" s="267" t="s">
        <v>6601</v>
      </c>
    </row>
    <row r="1975" spans="2:2" ht="18.75" x14ac:dyDescent="0.3">
      <c r="B1975" s="267" t="s">
        <v>6602</v>
      </c>
    </row>
    <row r="1976" spans="2:2" ht="18.75" x14ac:dyDescent="0.3">
      <c r="B1976" s="267" t="s">
        <v>6603</v>
      </c>
    </row>
    <row r="1977" spans="2:2" ht="18.75" x14ac:dyDescent="0.3">
      <c r="B1977" s="267" t="s">
        <v>6604</v>
      </c>
    </row>
    <row r="1978" spans="2:2" ht="18.75" x14ac:dyDescent="0.3">
      <c r="B1978" s="267" t="s">
        <v>5081</v>
      </c>
    </row>
    <row r="1979" spans="2:2" ht="18.75" x14ac:dyDescent="0.3">
      <c r="B1979" s="267"/>
    </row>
    <row r="1980" spans="2:2" ht="18.75" x14ac:dyDescent="0.3">
      <c r="B1980" s="267" t="s">
        <v>6605</v>
      </c>
    </row>
    <row r="1981" spans="2:2" ht="18.75" x14ac:dyDescent="0.3">
      <c r="B1981" s="267" t="s">
        <v>6606</v>
      </c>
    </row>
    <row r="1982" spans="2:2" ht="18.75" x14ac:dyDescent="0.3">
      <c r="B1982" s="267" t="s">
        <v>175</v>
      </c>
    </row>
    <row r="1983" spans="2:2" ht="18.75" x14ac:dyDescent="0.3">
      <c r="B1983" s="267" t="s">
        <v>6607</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175</v>
      </c>
    </row>
    <row r="1989" spans="2:2" ht="18.75" x14ac:dyDescent="0.3">
      <c r="B1989" s="267" t="s">
        <v>6608</v>
      </c>
    </row>
    <row r="1990" spans="2:2" ht="18.75" x14ac:dyDescent="0.3">
      <c r="B1990" s="267" t="s">
        <v>5205</v>
      </c>
    </row>
    <row r="1991" spans="2:2" ht="18.75" x14ac:dyDescent="0.3">
      <c r="B1991" s="267" t="s">
        <v>6609</v>
      </c>
    </row>
    <row r="1992" spans="2:2" ht="18.75" x14ac:dyDescent="0.3">
      <c r="B1992" s="267" t="s">
        <v>5205</v>
      </c>
    </row>
    <row r="1993" spans="2:2" ht="18.75" x14ac:dyDescent="0.3">
      <c r="B1993" s="267" t="s">
        <v>175</v>
      </c>
    </row>
    <row r="1994" spans="2:2" ht="18.75" x14ac:dyDescent="0.3">
      <c r="B1994" s="267" t="s">
        <v>175</v>
      </c>
    </row>
    <row r="1995" spans="2:2" ht="18.75" x14ac:dyDescent="0.3">
      <c r="B1995" s="267" t="s">
        <v>6610</v>
      </c>
    </row>
    <row r="1996" spans="2:2" ht="18.75" x14ac:dyDescent="0.3">
      <c r="B1996" s="267" t="s">
        <v>175</v>
      </c>
    </row>
    <row r="1997" spans="2:2" ht="18.75" x14ac:dyDescent="0.3">
      <c r="B1997" s="267" t="s">
        <v>6611</v>
      </c>
    </row>
    <row r="1998" spans="2:2" ht="18.75" x14ac:dyDescent="0.3">
      <c r="B1998" s="267" t="s">
        <v>175</v>
      </c>
    </row>
    <row r="1999" spans="2:2" ht="18.75" x14ac:dyDescent="0.3">
      <c r="B1999" s="267"/>
    </row>
    <row r="2000" spans="2:2" ht="18.75" x14ac:dyDescent="0.3">
      <c r="B2000" s="267" t="s">
        <v>6612</v>
      </c>
    </row>
    <row r="2001" spans="2:2" ht="18.75" x14ac:dyDescent="0.3">
      <c r="B2001" s="267" t="s">
        <v>6613</v>
      </c>
    </row>
    <row r="2002" spans="2:2" ht="18.75" x14ac:dyDescent="0.3">
      <c r="B2002" s="267" t="s">
        <v>6614</v>
      </c>
    </row>
    <row r="2003" spans="2:2" ht="18.75" x14ac:dyDescent="0.3">
      <c r="B2003" s="267" t="s">
        <v>6615</v>
      </c>
    </row>
    <row r="2004" spans="2:2" ht="18.75" x14ac:dyDescent="0.3">
      <c r="B2004" s="267" t="s">
        <v>6616</v>
      </c>
    </row>
    <row r="2005" spans="2:2" ht="18.75" x14ac:dyDescent="0.3">
      <c r="B2005" s="267" t="s">
        <v>6617</v>
      </c>
    </row>
    <row r="2006" spans="2:2" ht="18.75" x14ac:dyDescent="0.3">
      <c r="B2006" s="267" t="s">
        <v>6618</v>
      </c>
    </row>
    <row r="2007" spans="2:2" ht="18.75" x14ac:dyDescent="0.3">
      <c r="B2007" s="267" t="s">
        <v>6619</v>
      </c>
    </row>
    <row r="2008" spans="2:2" ht="18.75" x14ac:dyDescent="0.3">
      <c r="B2008" s="267" t="s">
        <v>6620</v>
      </c>
    </row>
    <row r="2009" spans="2:2" ht="18.75" x14ac:dyDescent="0.3">
      <c r="B2009" s="267" t="s">
        <v>6621</v>
      </c>
    </row>
    <row r="2010" spans="2:2" ht="18.75" x14ac:dyDescent="0.3">
      <c r="B2010" s="267" t="s">
        <v>6622</v>
      </c>
    </row>
    <row r="2011" spans="2:2" ht="18.75" x14ac:dyDescent="0.3">
      <c r="B2011" s="267" t="s">
        <v>6623</v>
      </c>
    </row>
    <row r="2012" spans="2:2" ht="18.75" x14ac:dyDescent="0.3">
      <c r="B2012" s="267" t="s">
        <v>175</v>
      </c>
    </row>
    <row r="2013" spans="2:2" ht="18.75" x14ac:dyDescent="0.3">
      <c r="B2013" s="267"/>
    </row>
    <row r="2014" spans="2:2" ht="18.75" x14ac:dyDescent="0.3">
      <c r="B2014" s="267" t="s">
        <v>175</v>
      </c>
    </row>
    <row r="2015" spans="2:2" ht="18.75" x14ac:dyDescent="0.3">
      <c r="B2015" s="267" t="s">
        <v>6624</v>
      </c>
    </row>
    <row r="2016" spans="2:2" ht="18.75" x14ac:dyDescent="0.3">
      <c r="B2016" s="267" t="s">
        <v>6625</v>
      </c>
    </row>
    <row r="2017" spans="2:2" ht="18.75" x14ac:dyDescent="0.3">
      <c r="B2017" s="267" t="s">
        <v>6626</v>
      </c>
    </row>
    <row r="2018" spans="2:2" ht="18.75" x14ac:dyDescent="0.3">
      <c r="B2018" s="267" t="s">
        <v>6627</v>
      </c>
    </row>
    <row r="2019" spans="2:2" ht="18.75" x14ac:dyDescent="0.3">
      <c r="B2019" s="267"/>
    </row>
    <row r="2020" spans="2:2" ht="18.75" x14ac:dyDescent="0.3">
      <c r="B2020" s="267" t="s">
        <v>4822</v>
      </c>
    </row>
    <row r="2021" spans="2:2" ht="18.75" x14ac:dyDescent="0.3">
      <c r="B2021" s="267"/>
    </row>
    <row r="2022" spans="2:2" ht="18.75" x14ac:dyDescent="0.3">
      <c r="B2022" s="267" t="s">
        <v>6628</v>
      </c>
    </row>
    <row r="2023" spans="2:2" x14ac:dyDescent="0.25">
      <c r="B2023" s="1"/>
    </row>
  </sheetData>
  <hyperlinks>
    <hyperlink ref="B1" location="'Калькулятор 4'!A1" display="ВЕРНУТЬСЯ К КАЛЬКУЛЯТОРУ"/>
  </hyperlinks>
  <pageMargins left="0.7" right="0.7" top="0.75" bottom="0.75" header="0.3" footer="0.3"/>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20" location="'Калькулятор 4'!A1" display="ВЕРНУТЬСЯ К КАЛЬКУЛЯТОРУ"/>
    <hyperlink ref="B1" location="'Калькулятор 4'!A1" display="ВЕРНУТЬСЯ К КАЛЬКУЛЯТОРУ"/>
  </hyperlinks>
  <pageMargins left="0.7" right="0.7" top="0.75" bottom="0.75" header="0.3" footer="0.3"/>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4014</v>
      </c>
    </row>
    <row r="3" spans="2:4" ht="18.75" x14ac:dyDescent="0.25">
      <c r="B3" s="230" t="s">
        <v>4844</v>
      </c>
      <c r="D3" s="50"/>
    </row>
    <row r="4" spans="2:4" x14ac:dyDescent="0.25">
      <c r="B4" s="44"/>
    </row>
    <row r="5" spans="2:4" ht="18.75" x14ac:dyDescent="0.25">
      <c r="B5" s="22"/>
    </row>
    <row r="6" spans="2:4" ht="18.75" x14ac:dyDescent="0.25">
      <c r="B6" s="22"/>
    </row>
    <row r="7" spans="2:4" ht="56.25" x14ac:dyDescent="0.25">
      <c r="B7" s="17" t="s">
        <v>4835</v>
      </c>
    </row>
    <row r="8" spans="2:4" ht="18.75" x14ac:dyDescent="0.25">
      <c r="B8" s="22"/>
    </row>
    <row r="9" spans="2:4" ht="18.75" x14ac:dyDescent="0.25">
      <c r="B9" s="22"/>
    </row>
    <row r="10" spans="2:4" ht="45" x14ac:dyDescent="0.25">
      <c r="B10" s="262" t="s">
        <v>4836</v>
      </c>
    </row>
    <row r="11" spans="2:4" ht="45" x14ac:dyDescent="0.25">
      <c r="B11" s="262" t="s">
        <v>4837</v>
      </c>
    </row>
    <row r="12" spans="2:4" ht="93.75" x14ac:dyDescent="0.25">
      <c r="B12" s="21" t="s">
        <v>4838</v>
      </c>
      <c r="C12" s="37"/>
    </row>
    <row r="13" spans="2:4" ht="93.75" x14ac:dyDescent="0.25">
      <c r="B13" s="20" t="s">
        <v>4839</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4840</v>
      </c>
    </row>
    <row r="21" spans="2:2" ht="18.75" x14ac:dyDescent="0.25">
      <c r="B21" s="20" t="s">
        <v>4841</v>
      </c>
    </row>
    <row r="22" spans="2:2" ht="18.75" x14ac:dyDescent="0.25">
      <c r="B22" s="20" t="s">
        <v>4842</v>
      </c>
    </row>
    <row r="23" spans="2:2" ht="18.75" x14ac:dyDescent="0.25">
      <c r="B23" s="191"/>
    </row>
    <row r="24" spans="2:2" ht="18.75" x14ac:dyDescent="0.25">
      <c r="B24" s="191"/>
    </row>
    <row r="25" spans="2:2" ht="18.75" x14ac:dyDescent="0.25">
      <c r="B25" s="21" t="s">
        <v>4217</v>
      </c>
    </row>
    <row r="26" spans="2:2" ht="18.75" x14ac:dyDescent="0.25">
      <c r="B26" s="21" t="s">
        <v>9</v>
      </c>
    </row>
    <row r="27" spans="2:2" ht="18.75" x14ac:dyDescent="0.3">
      <c r="B27" s="6" t="s">
        <v>4843</v>
      </c>
    </row>
    <row r="29" spans="2:2" ht="18.75" x14ac:dyDescent="0.25">
      <c r="B29" s="211" t="s">
        <v>163</v>
      </c>
    </row>
    <row r="30" spans="2:2" ht="18.75" x14ac:dyDescent="0.25">
      <c r="B30" s="25" t="s">
        <v>6</v>
      </c>
    </row>
    <row r="31" spans="2:2" ht="18.75" x14ac:dyDescent="0.25">
      <c r="B31" s="25" t="s">
        <v>4501</v>
      </c>
    </row>
    <row r="32" spans="2:2" ht="18.75" x14ac:dyDescent="0.25">
      <c r="B32" s="25" t="s">
        <v>4845</v>
      </c>
    </row>
    <row r="33" spans="2:2" ht="18.75" x14ac:dyDescent="0.25">
      <c r="B33" s="19" t="s">
        <v>7</v>
      </c>
    </row>
    <row r="34" spans="2:2" ht="56.25" x14ac:dyDescent="0.25">
      <c r="B34" s="19" t="s">
        <v>4846</v>
      </c>
    </row>
    <row r="35" spans="2:2" ht="18.75" x14ac:dyDescent="0.25">
      <c r="B35" s="22"/>
    </row>
    <row r="36" spans="2:2" ht="18.75" x14ac:dyDescent="0.25">
      <c r="B36" s="19" t="s">
        <v>4223</v>
      </c>
    </row>
    <row r="37" spans="2:2" ht="18.75" x14ac:dyDescent="0.25">
      <c r="B37" s="20"/>
    </row>
    <row r="38" spans="2:2" ht="18.75" x14ac:dyDescent="0.25">
      <c r="B38" s="19" t="s">
        <v>4224</v>
      </c>
    </row>
    <row r="39" spans="2:2" ht="18.75" x14ac:dyDescent="0.25">
      <c r="B39" s="19" t="s">
        <v>172</v>
      </c>
    </row>
    <row r="40" spans="2:2" ht="18.75" x14ac:dyDescent="0.25">
      <c r="B40" s="19"/>
    </row>
    <row r="41" spans="2:2" ht="131.25" x14ac:dyDescent="0.25">
      <c r="B41" s="20" t="s">
        <v>4847</v>
      </c>
    </row>
    <row r="42" spans="2:2" ht="18.75" x14ac:dyDescent="0.25">
      <c r="B42" s="20"/>
    </row>
    <row r="43" spans="2:2" ht="18.75" x14ac:dyDescent="0.25">
      <c r="B43" s="19" t="s">
        <v>4226</v>
      </c>
    </row>
    <row r="44" spans="2:2" ht="18.75" x14ac:dyDescent="0.25">
      <c r="B44" s="20"/>
    </row>
    <row r="45" spans="2:2" ht="112.5" x14ac:dyDescent="0.25">
      <c r="B45" s="20" t="s">
        <v>4848</v>
      </c>
    </row>
    <row r="46" spans="2:2" ht="18.75" x14ac:dyDescent="0.25">
      <c r="B46" s="20"/>
    </row>
    <row r="47" spans="2:2" ht="18.75" x14ac:dyDescent="0.25">
      <c r="B47" s="19"/>
    </row>
    <row r="48" spans="2:2" ht="18.75" x14ac:dyDescent="0.25">
      <c r="B48" s="19" t="s">
        <v>4505</v>
      </c>
    </row>
    <row r="49" spans="2:2" ht="18.75" x14ac:dyDescent="0.25">
      <c r="B49" s="19"/>
    </row>
    <row r="50" spans="2:2" ht="18.75" x14ac:dyDescent="0.25">
      <c r="B50" s="19"/>
    </row>
    <row r="51" spans="2:2" ht="18.75" x14ac:dyDescent="0.25">
      <c r="B51" s="19"/>
    </row>
    <row r="52" spans="2:2" ht="18.75" x14ac:dyDescent="0.25">
      <c r="B52" s="19" t="s">
        <v>4849</v>
      </c>
    </row>
    <row r="53" spans="2:2" ht="18.75" x14ac:dyDescent="0.25">
      <c r="B53" s="19"/>
    </row>
    <row r="54" spans="2:2" ht="18.75" x14ac:dyDescent="0.25">
      <c r="B54" s="20" t="s">
        <v>3668</v>
      </c>
    </row>
    <row r="55" spans="2:2" ht="37.5" x14ac:dyDescent="0.25">
      <c r="B55" s="20" t="s">
        <v>4850</v>
      </c>
    </row>
    <row r="56" spans="2:2" ht="18.75" x14ac:dyDescent="0.25">
      <c r="B56" s="20" t="s">
        <v>3568</v>
      </c>
    </row>
    <row r="57" spans="2:2" ht="18.75" x14ac:dyDescent="0.25">
      <c r="B57" s="20" t="s">
        <v>3569</v>
      </c>
    </row>
    <row r="58" spans="2:2" ht="18.75" x14ac:dyDescent="0.25">
      <c r="B58" s="20" t="s">
        <v>3670</v>
      </c>
    </row>
    <row r="59" spans="2:2" ht="18.75" x14ac:dyDescent="0.25">
      <c r="B59" s="20" t="s">
        <v>3671</v>
      </c>
    </row>
    <row r="60" spans="2:2" ht="37.5" x14ac:dyDescent="0.25">
      <c r="B60" s="20" t="s">
        <v>4851</v>
      </c>
    </row>
    <row r="61" spans="2:2" ht="18.75" x14ac:dyDescent="0.25">
      <c r="B61" s="20" t="s">
        <v>3570</v>
      </c>
    </row>
    <row r="62" spans="2:2" ht="37.5" x14ac:dyDescent="0.25">
      <c r="B62" s="20" t="s">
        <v>4852</v>
      </c>
    </row>
    <row r="63" spans="2:2" ht="37.5" x14ac:dyDescent="0.25">
      <c r="B63" s="20" t="s">
        <v>4853</v>
      </c>
    </row>
    <row r="64" spans="2:2" ht="56.25" x14ac:dyDescent="0.25">
      <c r="B64" s="20" t="s">
        <v>3673</v>
      </c>
    </row>
    <row r="65" spans="2:2" ht="18.75" x14ac:dyDescent="0.25">
      <c r="B65" s="20" t="s">
        <v>3674</v>
      </c>
    </row>
    <row r="66" spans="2:2" ht="18.75" x14ac:dyDescent="0.25">
      <c r="B66" s="20" t="s">
        <v>4854</v>
      </c>
    </row>
    <row r="67" spans="2:2" ht="18.75" x14ac:dyDescent="0.25">
      <c r="B67" s="20" t="s">
        <v>4238</v>
      </c>
    </row>
    <row r="68" spans="2:2" ht="18.75" x14ac:dyDescent="0.25">
      <c r="B68" s="20" t="s">
        <v>3676</v>
      </c>
    </row>
    <row r="69" spans="2:2" ht="37.5" x14ac:dyDescent="0.25">
      <c r="B69" s="20" t="s">
        <v>3571</v>
      </c>
    </row>
    <row r="70" spans="2:2" ht="56.25" x14ac:dyDescent="0.25">
      <c r="B70" s="20" t="s">
        <v>3572</v>
      </c>
    </row>
    <row r="71" spans="2:2" ht="56.25" x14ac:dyDescent="0.25">
      <c r="B71" s="20" t="s">
        <v>3677</v>
      </c>
    </row>
    <row r="72" spans="2:2" ht="37.5" x14ac:dyDescent="0.25">
      <c r="B72" s="20" t="s">
        <v>3678</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3679</v>
      </c>
    </row>
    <row r="79" spans="2:2" ht="37.5" x14ac:dyDescent="0.25">
      <c r="B79" s="20" t="s">
        <v>3680</v>
      </c>
    </row>
    <row r="80" spans="2:2" ht="18.75" x14ac:dyDescent="0.25">
      <c r="B80" s="20" t="s">
        <v>3681</v>
      </c>
    </row>
    <row r="81" spans="2:2" ht="18.75" x14ac:dyDescent="0.25">
      <c r="B81" s="20" t="s">
        <v>3573</v>
      </c>
    </row>
    <row r="82" spans="2:2" ht="37.5" x14ac:dyDescent="0.25">
      <c r="B82" s="20" t="s">
        <v>4855</v>
      </c>
    </row>
    <row r="83" spans="2:2" ht="18.75" x14ac:dyDescent="0.25">
      <c r="B83" s="20" t="s">
        <v>3683</v>
      </c>
    </row>
    <row r="84" spans="2:2" ht="18.75" x14ac:dyDescent="0.25">
      <c r="B84" s="20" t="s">
        <v>3684</v>
      </c>
    </row>
    <row r="85" spans="2:2" ht="18.75" x14ac:dyDescent="0.25">
      <c r="B85" s="20" t="s">
        <v>3685</v>
      </c>
    </row>
    <row r="86" spans="2:2" ht="18.75" x14ac:dyDescent="0.25">
      <c r="B86" s="20" t="s">
        <v>3686</v>
      </c>
    </row>
    <row r="87" spans="2:2" ht="18.75" x14ac:dyDescent="0.25">
      <c r="B87" s="20" t="s">
        <v>3687</v>
      </c>
    </row>
    <row r="88" spans="2:2" ht="18.75" x14ac:dyDescent="0.25">
      <c r="B88" s="20" t="s">
        <v>3688</v>
      </c>
    </row>
    <row r="89" spans="2:2" ht="18.75" x14ac:dyDescent="0.25">
      <c r="B89" s="20" t="s">
        <v>3689</v>
      </c>
    </row>
    <row r="90" spans="2:2" ht="37.5" x14ac:dyDescent="0.25">
      <c r="B90" s="20" t="s">
        <v>3574</v>
      </c>
    </row>
    <row r="91" spans="2:2" ht="18.75" x14ac:dyDescent="0.25">
      <c r="B91" s="20" t="s">
        <v>3690</v>
      </c>
    </row>
    <row r="92" spans="2:2" ht="37.5" x14ac:dyDescent="0.25">
      <c r="B92" s="20" t="s">
        <v>4856</v>
      </c>
    </row>
    <row r="93" spans="2:2" ht="37.5" x14ac:dyDescent="0.25">
      <c r="B93" s="20" t="s">
        <v>3692</v>
      </c>
    </row>
    <row r="94" spans="2:2" ht="18.75" x14ac:dyDescent="0.25">
      <c r="B94" s="20" t="s">
        <v>3693</v>
      </c>
    </row>
    <row r="95" spans="2:2" ht="18.75" x14ac:dyDescent="0.25">
      <c r="B95" s="20" t="s">
        <v>3693</v>
      </c>
    </row>
    <row r="96" spans="2:2" ht="18.75" x14ac:dyDescent="0.25">
      <c r="B96" s="20" t="s">
        <v>4241</v>
      </c>
    </row>
    <row r="97" spans="2:2" ht="18.75" x14ac:dyDescent="0.25">
      <c r="B97" s="20" t="s">
        <v>4242</v>
      </c>
    </row>
    <row r="98" spans="2:2" ht="18.75" x14ac:dyDescent="0.25">
      <c r="B98" s="20" t="s">
        <v>4243</v>
      </c>
    </row>
    <row r="99" spans="2:2" ht="37.5" x14ac:dyDescent="0.25">
      <c r="B99" s="20" t="s">
        <v>4857</v>
      </c>
    </row>
    <row r="100" spans="2:2" ht="18.75" x14ac:dyDescent="0.25">
      <c r="B100" s="20" t="s">
        <v>4245</v>
      </c>
    </row>
    <row r="101" spans="2:2" ht="56.25" x14ac:dyDescent="0.25">
      <c r="B101" s="20" t="s">
        <v>4858</v>
      </c>
    </row>
    <row r="102" spans="2:2" ht="18.75" x14ac:dyDescent="0.25">
      <c r="B102" s="19"/>
    </row>
    <row r="103" spans="2:2" ht="18.75" x14ac:dyDescent="0.25">
      <c r="B103" s="19"/>
    </row>
    <row r="104" spans="2:2" ht="18.75" x14ac:dyDescent="0.25">
      <c r="B104" s="19"/>
    </row>
    <row r="105" spans="2:2" ht="18.75" x14ac:dyDescent="0.25">
      <c r="B105" s="20" t="s">
        <v>4247</v>
      </c>
    </row>
    <row r="106" spans="2:2" ht="18.75" x14ac:dyDescent="0.25">
      <c r="B106" s="20" t="s">
        <v>4248</v>
      </c>
    </row>
    <row r="107" spans="2:2" ht="18.75" x14ac:dyDescent="0.25">
      <c r="B107" s="20" t="s">
        <v>4249</v>
      </c>
    </row>
    <row r="108" spans="2:2" ht="18.75" x14ac:dyDescent="0.25">
      <c r="B108" s="20" t="s">
        <v>4250</v>
      </c>
    </row>
    <row r="109" spans="2:2" ht="18.75" x14ac:dyDescent="0.25">
      <c r="B109" s="20" t="s">
        <v>4251</v>
      </c>
    </row>
    <row r="110" spans="2:2" ht="18.75" x14ac:dyDescent="0.25">
      <c r="B110" s="20" t="s">
        <v>4252</v>
      </c>
    </row>
    <row r="111" spans="2:2" ht="75" x14ac:dyDescent="0.25">
      <c r="B111" s="20" t="s">
        <v>4253</v>
      </c>
    </row>
    <row r="112" spans="2:2" ht="30" x14ac:dyDescent="0.25">
      <c r="B112" s="262" t="s">
        <v>4254</v>
      </c>
    </row>
    <row r="113" spans="2:2" ht="18.75" x14ac:dyDescent="0.25">
      <c r="B113" s="220"/>
    </row>
    <row r="114" spans="2:2" ht="18.75" x14ac:dyDescent="0.25">
      <c r="B114" s="21"/>
    </row>
    <row r="115" spans="2:2" ht="18.75" x14ac:dyDescent="0.25">
      <c r="B115" s="19" t="s">
        <v>4255</v>
      </c>
    </row>
    <row r="116" spans="2:2" ht="18.75" x14ac:dyDescent="0.25">
      <c r="B116" s="20"/>
    </row>
    <row r="117" spans="2:2" ht="18.75" x14ac:dyDescent="0.25">
      <c r="B117" s="19" t="s">
        <v>4256</v>
      </c>
    </row>
    <row r="118" spans="2:2" ht="18.75" x14ac:dyDescent="0.25">
      <c r="B118" s="19"/>
    </row>
    <row r="119" spans="2:2" ht="37.5" x14ac:dyDescent="0.25">
      <c r="B119" s="20" t="s">
        <v>4859</v>
      </c>
    </row>
    <row r="120" spans="2:2" ht="18.75" x14ac:dyDescent="0.25">
      <c r="B120" s="20"/>
    </row>
    <row r="121" spans="2:2" ht="18.75" x14ac:dyDescent="0.25">
      <c r="B121" s="19" t="s">
        <v>4258</v>
      </c>
    </row>
    <row r="122" spans="2:2" ht="18.75" x14ac:dyDescent="0.25">
      <c r="B122" s="20"/>
    </row>
    <row r="123" spans="2:2" ht="18.75" x14ac:dyDescent="0.25">
      <c r="B123" s="20" t="s">
        <v>3705</v>
      </c>
    </row>
    <row r="124" spans="2:2" ht="18.75" x14ac:dyDescent="0.25">
      <c r="B124" s="20" t="s">
        <v>3706</v>
      </c>
    </row>
    <row r="125" spans="2:2" ht="37.5" x14ac:dyDescent="0.25">
      <c r="B125" s="21" t="s">
        <v>4260</v>
      </c>
    </row>
    <row r="126" spans="2:2" ht="18.75" x14ac:dyDescent="0.25">
      <c r="B126" s="21" t="s">
        <v>4860</v>
      </c>
    </row>
    <row r="127" spans="2:2" ht="18.75" x14ac:dyDescent="0.25">
      <c r="B127" s="21" t="s">
        <v>4262</v>
      </c>
    </row>
    <row r="128" spans="2:2" ht="75" x14ac:dyDescent="0.25">
      <c r="B128" s="21" t="s">
        <v>4861</v>
      </c>
    </row>
    <row r="129" spans="2:2" ht="37.5" x14ac:dyDescent="0.25">
      <c r="B129" s="21" t="s">
        <v>4862</v>
      </c>
    </row>
    <row r="130" spans="2:2" ht="18.75" x14ac:dyDescent="0.25">
      <c r="B130" s="239"/>
    </row>
    <row r="131" spans="2:2" ht="18.75" x14ac:dyDescent="0.25">
      <c r="B131" s="239"/>
    </row>
    <row r="132" spans="2:2" ht="18.75" x14ac:dyDescent="0.25">
      <c r="B132" s="21"/>
    </row>
    <row r="133" spans="2:2" ht="37.5" x14ac:dyDescent="0.25">
      <c r="B133" s="21" t="s">
        <v>4863</v>
      </c>
    </row>
    <row r="134" spans="2:2" ht="150" x14ac:dyDescent="0.25">
      <c r="B134" s="20" t="s">
        <v>4266</v>
      </c>
    </row>
    <row r="135" spans="2:2" ht="18.75" x14ac:dyDescent="0.25">
      <c r="B135" s="20"/>
    </row>
    <row r="136" spans="2:2" ht="18.75" x14ac:dyDescent="0.25">
      <c r="B136" s="19" t="s">
        <v>4267</v>
      </c>
    </row>
    <row r="137" spans="2:2" ht="18.75" x14ac:dyDescent="0.25">
      <c r="B137" s="19" t="s">
        <v>4268</v>
      </c>
    </row>
    <row r="138" spans="2:2" ht="18.75" x14ac:dyDescent="0.25">
      <c r="B138" s="20"/>
    </row>
    <row r="139" spans="2:2" ht="18.75" x14ac:dyDescent="0.25">
      <c r="B139" s="20" t="s">
        <v>3710</v>
      </c>
    </row>
    <row r="140" spans="2:2" ht="37.5" x14ac:dyDescent="0.25">
      <c r="B140" s="20" t="s">
        <v>4864</v>
      </c>
    </row>
    <row r="141" spans="2:2" ht="18.75" x14ac:dyDescent="0.25">
      <c r="B141" s="220" t="s">
        <v>4865</v>
      </c>
    </row>
    <row r="142" spans="2:2" ht="18.75" x14ac:dyDescent="0.25">
      <c r="B142" s="19"/>
    </row>
    <row r="143" spans="2:2" ht="37.5" x14ac:dyDescent="0.25">
      <c r="B143" s="19" t="s">
        <v>4271</v>
      </c>
    </row>
    <row r="144" spans="2:2" ht="18.75" x14ac:dyDescent="0.25">
      <c r="B144" s="19" t="s">
        <v>4272</v>
      </c>
    </row>
    <row r="145" spans="2:2" ht="37.5" x14ac:dyDescent="0.25">
      <c r="B145" s="19" t="s">
        <v>4273</v>
      </c>
    </row>
    <row r="146" spans="2:2" ht="18.75" x14ac:dyDescent="0.25">
      <c r="B146" s="19" t="s">
        <v>4268</v>
      </c>
    </row>
    <row r="147" spans="2:2" ht="18.75" x14ac:dyDescent="0.25">
      <c r="B147" s="20"/>
    </row>
    <row r="148" spans="2:2" ht="56.25" x14ac:dyDescent="0.25">
      <c r="B148" s="20" t="s">
        <v>4866</v>
      </c>
    </row>
    <row r="149" spans="2:2" ht="37.5" x14ac:dyDescent="0.25">
      <c r="B149" s="20" t="s">
        <v>3719</v>
      </c>
    </row>
    <row r="150" spans="2:2" ht="18.75" x14ac:dyDescent="0.25">
      <c r="B150" s="22"/>
    </row>
    <row r="151" spans="2:2" ht="18.75" x14ac:dyDescent="0.25">
      <c r="B151" s="19" t="s">
        <v>4275</v>
      </c>
    </row>
    <row r="152" spans="2:2" ht="18.75" x14ac:dyDescent="0.25">
      <c r="B152" s="19" t="s">
        <v>4276</v>
      </c>
    </row>
    <row r="153" spans="2:2" ht="18.75" x14ac:dyDescent="0.25">
      <c r="B153" s="19" t="s">
        <v>4277</v>
      </c>
    </row>
    <row r="154" spans="2:2" ht="18.75" x14ac:dyDescent="0.25">
      <c r="B154" s="19"/>
    </row>
    <row r="155" spans="2:2" ht="18.75" x14ac:dyDescent="0.25">
      <c r="B155" s="19"/>
    </row>
    <row r="156" spans="2:2" ht="56.25" x14ac:dyDescent="0.25">
      <c r="B156" s="20" t="s">
        <v>4867</v>
      </c>
    </row>
    <row r="157" spans="2:2" ht="18.75" x14ac:dyDescent="0.25">
      <c r="B157" s="239"/>
    </row>
    <row r="158" spans="2:2" ht="18.75" x14ac:dyDescent="0.25">
      <c r="B158" s="239"/>
    </row>
    <row r="159" spans="2:2" ht="18.75" x14ac:dyDescent="0.25">
      <c r="B159" s="239"/>
    </row>
    <row r="160" spans="2:2" x14ac:dyDescent="0.25">
      <c r="B160" s="262" t="s">
        <v>4868</v>
      </c>
    </row>
    <row r="161" spans="2:2" ht="45" x14ac:dyDescent="0.25">
      <c r="B161" s="262" t="s">
        <v>4869</v>
      </c>
    </row>
    <row r="162" spans="2:2" ht="75" x14ac:dyDescent="0.25">
      <c r="B162" s="20" t="s">
        <v>4870</v>
      </c>
    </row>
    <row r="163" spans="2:2" ht="45" x14ac:dyDescent="0.25">
      <c r="B163" s="262" t="s">
        <v>4871</v>
      </c>
    </row>
    <row r="164" spans="2:2" ht="75" x14ac:dyDescent="0.25">
      <c r="B164" s="20" t="s">
        <v>4872</v>
      </c>
    </row>
    <row r="165" spans="2:2" ht="93.75" x14ac:dyDescent="0.25">
      <c r="B165" s="20" t="s">
        <v>4873</v>
      </c>
    </row>
    <row r="166" spans="2:2" ht="56.25" x14ac:dyDescent="0.25">
      <c r="B166" s="20" t="s">
        <v>4874</v>
      </c>
    </row>
    <row r="167" spans="2:2" ht="56.25" x14ac:dyDescent="0.25">
      <c r="B167" s="20" t="s">
        <v>3579</v>
      </c>
    </row>
    <row r="168" spans="2:2" ht="37.5" x14ac:dyDescent="0.25">
      <c r="B168" s="20" t="s">
        <v>4875</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4876</v>
      </c>
    </row>
    <row r="178" spans="2:2" ht="93.75" x14ac:dyDescent="0.25">
      <c r="B178" s="20" t="s">
        <v>4877</v>
      </c>
    </row>
    <row r="179" spans="2:2" ht="75" x14ac:dyDescent="0.25">
      <c r="B179" s="20" t="s">
        <v>4052</v>
      </c>
    </row>
    <row r="180" spans="2:2" ht="93.75" x14ac:dyDescent="0.25">
      <c r="B180" s="20" t="s">
        <v>4053</v>
      </c>
    </row>
    <row r="181" spans="2:2" ht="75" x14ac:dyDescent="0.25">
      <c r="B181" s="20" t="s">
        <v>4054</v>
      </c>
    </row>
    <row r="182" spans="2:2" ht="45" x14ac:dyDescent="0.25">
      <c r="B182" s="262" t="s">
        <v>4878</v>
      </c>
    </row>
    <row r="183" spans="2:2" ht="45" x14ac:dyDescent="0.25">
      <c r="B183" s="262" t="s">
        <v>4879</v>
      </c>
    </row>
    <row r="184" spans="2:2" ht="56.25" x14ac:dyDescent="0.25">
      <c r="B184" s="20" t="s">
        <v>3731</v>
      </c>
    </row>
    <row r="185" spans="2:2" ht="56.25" x14ac:dyDescent="0.25">
      <c r="B185" s="20" t="s">
        <v>4880</v>
      </c>
    </row>
    <row r="186" spans="2:2" ht="37.5" x14ac:dyDescent="0.25">
      <c r="B186" s="20" t="s">
        <v>4881</v>
      </c>
    </row>
    <row r="187" spans="2:2" ht="18.75" x14ac:dyDescent="0.25">
      <c r="B187" s="239"/>
    </row>
    <row r="188" spans="2:2" ht="18.75" x14ac:dyDescent="0.25">
      <c r="B188" s="239"/>
    </row>
    <row r="189" spans="2:2" ht="18.75" x14ac:dyDescent="0.25">
      <c r="B189" s="239"/>
    </row>
    <row r="190" spans="2:2" ht="75" x14ac:dyDescent="0.25">
      <c r="B190" s="21" t="s">
        <v>4882</v>
      </c>
    </row>
    <row r="191" spans="2:2" ht="75" x14ac:dyDescent="0.25">
      <c r="B191" s="20" t="s">
        <v>4883</v>
      </c>
    </row>
    <row r="192" spans="2:2" ht="18.75" x14ac:dyDescent="0.25">
      <c r="B192" s="20"/>
    </row>
    <row r="193" spans="2:2" ht="18.75" x14ac:dyDescent="0.25">
      <c r="B193" s="20"/>
    </row>
    <row r="194" spans="2:2" ht="18.75" x14ac:dyDescent="0.25">
      <c r="B194" s="20"/>
    </row>
    <row r="195" spans="2:2" ht="18.75" x14ac:dyDescent="0.25">
      <c r="B195" s="19" t="s">
        <v>4307</v>
      </c>
    </row>
    <row r="196" spans="2:2" ht="18.75" x14ac:dyDescent="0.25">
      <c r="B196" s="19" t="s">
        <v>4308</v>
      </c>
    </row>
    <row r="197" spans="2:2" ht="18.75" x14ac:dyDescent="0.25">
      <c r="B197" s="19" t="s">
        <v>4309</v>
      </c>
    </row>
    <row r="198" spans="2:2" ht="18.75" x14ac:dyDescent="0.25">
      <c r="B198" s="19" t="s">
        <v>4310</v>
      </c>
    </row>
    <row r="199" spans="2:2" ht="37.5" x14ac:dyDescent="0.25">
      <c r="B199" s="19" t="s">
        <v>4311</v>
      </c>
    </row>
    <row r="200" spans="2:2" ht="37.5" x14ac:dyDescent="0.25">
      <c r="B200" s="19" t="s">
        <v>4312</v>
      </c>
    </row>
    <row r="201" spans="2:2" ht="18.75" x14ac:dyDescent="0.25">
      <c r="B201" s="20"/>
    </row>
    <row r="202" spans="2:2" ht="18.75" x14ac:dyDescent="0.25">
      <c r="B202" s="20" t="s">
        <v>3741</v>
      </c>
    </row>
    <row r="203" spans="2:2" ht="37.5" x14ac:dyDescent="0.25">
      <c r="B203" s="20" t="s">
        <v>4884</v>
      </c>
    </row>
    <row r="204" spans="2:2" ht="56.25" x14ac:dyDescent="0.25">
      <c r="B204" s="20" t="s">
        <v>4885</v>
      </c>
    </row>
    <row r="205" spans="2:2" ht="37.5" x14ac:dyDescent="0.25">
      <c r="B205" s="20" t="s">
        <v>4886</v>
      </c>
    </row>
    <row r="206" spans="2:2" ht="56.25" x14ac:dyDescent="0.25">
      <c r="B206" s="20" t="s">
        <v>4887</v>
      </c>
    </row>
    <row r="207" spans="2:2" ht="75" x14ac:dyDescent="0.25">
      <c r="B207" s="262" t="s">
        <v>4888</v>
      </c>
    </row>
    <row r="208" spans="2:2" ht="18.75" x14ac:dyDescent="0.25">
      <c r="B208" s="19"/>
    </row>
    <row r="209" spans="2:2" ht="18.75" x14ac:dyDescent="0.25">
      <c r="B209" s="19"/>
    </row>
    <row r="210" spans="2:2" ht="18.75" x14ac:dyDescent="0.25">
      <c r="B210" s="19"/>
    </row>
    <row r="211" spans="2:2" ht="56.25" x14ac:dyDescent="0.25">
      <c r="B211" s="20" t="s">
        <v>4889</v>
      </c>
    </row>
    <row r="212" spans="2:2" ht="75" x14ac:dyDescent="0.25">
      <c r="B212" s="20" t="s">
        <v>4890</v>
      </c>
    </row>
    <row r="213" spans="2:2" ht="112.5" x14ac:dyDescent="0.25">
      <c r="B213" s="20" t="s">
        <v>4891</v>
      </c>
    </row>
    <row r="214" spans="2:2" ht="60" x14ac:dyDescent="0.25">
      <c r="B214" s="262" t="s">
        <v>4892</v>
      </c>
    </row>
    <row r="215" spans="2:2" ht="60" x14ac:dyDescent="0.25">
      <c r="B215" s="262" t="s">
        <v>4893</v>
      </c>
    </row>
    <row r="216" spans="2:2" ht="30" x14ac:dyDescent="0.25">
      <c r="B216" s="262" t="s">
        <v>4894</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4316</v>
      </c>
    </row>
    <row r="222" spans="2:2" ht="18.75" x14ac:dyDescent="0.25">
      <c r="B222" s="19" t="s">
        <v>4590</v>
      </c>
    </row>
    <row r="223" spans="2:2" ht="18.75" x14ac:dyDescent="0.25">
      <c r="B223" s="19" t="s">
        <v>4309</v>
      </c>
    </row>
    <row r="224" spans="2:2" ht="18.75" x14ac:dyDescent="0.25">
      <c r="B224" s="19" t="s">
        <v>4317</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4318</v>
      </c>
    </row>
    <row r="230" spans="2:2" ht="37.5" x14ac:dyDescent="0.25">
      <c r="B230" s="19" t="s">
        <v>4319</v>
      </c>
    </row>
    <row r="231" spans="2:2" ht="56.25" x14ac:dyDescent="0.25">
      <c r="B231" s="19" t="s">
        <v>4320</v>
      </c>
    </row>
    <row r="232" spans="2:2" ht="18.75" x14ac:dyDescent="0.25">
      <c r="B232" s="19"/>
    </row>
    <row r="233" spans="2:2" ht="75" x14ac:dyDescent="0.25">
      <c r="B233" s="20" t="s">
        <v>4895</v>
      </c>
    </row>
    <row r="234" spans="2:2" ht="37.5" x14ac:dyDescent="0.25">
      <c r="B234" s="20" t="s">
        <v>4896</v>
      </c>
    </row>
    <row r="235" spans="2:2" ht="18.75" x14ac:dyDescent="0.25">
      <c r="B235" s="20" t="s">
        <v>4897</v>
      </c>
    </row>
    <row r="236" spans="2:2" ht="30" x14ac:dyDescent="0.25">
      <c r="B236" s="262" t="s">
        <v>4898</v>
      </c>
    </row>
    <row r="237" spans="2:2" ht="18.75" x14ac:dyDescent="0.25">
      <c r="B237" s="20" t="s">
        <v>4899</v>
      </c>
    </row>
    <row r="238" spans="2:2" ht="37.5" x14ac:dyDescent="0.25">
      <c r="B238" s="20" t="s">
        <v>4900</v>
      </c>
    </row>
    <row r="239" spans="2:2" ht="37.5" x14ac:dyDescent="0.25">
      <c r="B239" s="20" t="s">
        <v>4901</v>
      </c>
    </row>
    <row r="240" spans="2:2" ht="30" x14ac:dyDescent="0.25">
      <c r="B240" s="262" t="s">
        <v>4902</v>
      </c>
    </row>
    <row r="241" spans="2:2" ht="56.25" x14ac:dyDescent="0.25">
      <c r="B241" s="20" t="s">
        <v>4597</v>
      </c>
    </row>
    <row r="242" spans="2:2" ht="37.5" x14ac:dyDescent="0.25">
      <c r="B242" s="20" t="s">
        <v>4903</v>
      </c>
    </row>
    <row r="243" spans="2:2" ht="18.75" x14ac:dyDescent="0.25">
      <c r="B243" s="22"/>
    </row>
    <row r="244" spans="2:2" ht="18.75" x14ac:dyDescent="0.25">
      <c r="B244" s="19" t="s">
        <v>4329</v>
      </c>
    </row>
    <row r="245" spans="2:2" ht="18.75" x14ac:dyDescent="0.25">
      <c r="B245" s="19"/>
    </row>
    <row r="246" spans="2:2" ht="56.25" x14ac:dyDescent="0.25">
      <c r="B246" s="20" t="s">
        <v>3757</v>
      </c>
    </row>
    <row r="247" spans="2:2" ht="18.75" x14ac:dyDescent="0.25">
      <c r="B247" s="20"/>
    </row>
    <row r="248" spans="2:2" ht="18.75" x14ac:dyDescent="0.25">
      <c r="B248" s="20"/>
    </row>
    <row r="249" spans="2:2" ht="18.75" x14ac:dyDescent="0.25">
      <c r="B249" s="19"/>
    </row>
    <row r="250" spans="2:2" ht="18.75" x14ac:dyDescent="0.25">
      <c r="B250" s="19"/>
    </row>
    <row r="251" spans="2:2" ht="18.75" x14ac:dyDescent="0.25">
      <c r="B251" s="19"/>
    </row>
    <row r="252" spans="2:2" ht="18.75" x14ac:dyDescent="0.25">
      <c r="B252" s="19"/>
    </row>
    <row r="253" spans="2:2" ht="112.5" x14ac:dyDescent="0.25">
      <c r="B253" s="20" t="s">
        <v>3758</v>
      </c>
    </row>
    <row r="254" spans="2:2" ht="18.75" x14ac:dyDescent="0.25">
      <c r="B254" s="20"/>
    </row>
    <row r="255" spans="2:2" ht="37.5" x14ac:dyDescent="0.25">
      <c r="B255" s="19" t="s">
        <v>4330</v>
      </c>
    </row>
    <row r="256" spans="2:2" ht="18.75" x14ac:dyDescent="0.25">
      <c r="B256" s="19" t="s">
        <v>4268</v>
      </c>
    </row>
    <row r="257" spans="2:2" ht="18.75" x14ac:dyDescent="0.25">
      <c r="B257" s="20"/>
    </row>
    <row r="258" spans="2:2" ht="37.5" x14ac:dyDescent="0.25">
      <c r="B258" s="20" t="s">
        <v>3761</v>
      </c>
    </row>
    <row r="259" spans="2:2" ht="18.75" x14ac:dyDescent="0.25">
      <c r="B259" s="20" t="s">
        <v>3762</v>
      </c>
    </row>
    <row r="260" spans="2:2" ht="56.25" x14ac:dyDescent="0.25">
      <c r="B260" s="20" t="s">
        <v>3584</v>
      </c>
    </row>
    <row r="261" spans="2:2" ht="18.75" x14ac:dyDescent="0.25">
      <c r="B261" s="20" t="s">
        <v>3763</v>
      </c>
    </row>
    <row r="262" spans="2:2" ht="75" x14ac:dyDescent="0.25">
      <c r="B262" s="20" t="s">
        <v>3764</v>
      </c>
    </row>
    <row r="263" spans="2:2" ht="75" x14ac:dyDescent="0.25">
      <c r="B263" s="20" t="s">
        <v>3765</v>
      </c>
    </row>
    <row r="264" spans="2:2" ht="37.5" x14ac:dyDescent="0.25">
      <c r="B264" s="20" t="s">
        <v>3585</v>
      </c>
    </row>
    <row r="265" spans="2:2" ht="75" x14ac:dyDescent="0.25">
      <c r="B265" s="20" t="s">
        <v>3766</v>
      </c>
    </row>
    <row r="266" spans="2:2" ht="37.5" x14ac:dyDescent="0.25">
      <c r="B266" s="20" t="s">
        <v>3767</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4333</v>
      </c>
    </row>
    <row r="273" spans="2:2" ht="18.75" x14ac:dyDescent="0.25">
      <c r="B273" s="19" t="s">
        <v>4334</v>
      </c>
    </row>
    <row r="274" spans="2:2" ht="18.75" x14ac:dyDescent="0.25">
      <c r="B274" s="20"/>
    </row>
    <row r="275" spans="2:2" ht="37.5" x14ac:dyDescent="0.25">
      <c r="B275" s="20" t="s">
        <v>4067</v>
      </c>
    </row>
    <row r="276" spans="2:2" ht="18.75" x14ac:dyDescent="0.25">
      <c r="B276" s="20" t="s">
        <v>3771</v>
      </c>
    </row>
    <row r="277" spans="2:2" ht="37.5" x14ac:dyDescent="0.25">
      <c r="B277" s="20" t="s">
        <v>4904</v>
      </c>
    </row>
    <row r="278" spans="2:2" ht="18.75" x14ac:dyDescent="0.25">
      <c r="B278" s="20" t="s">
        <v>4905</v>
      </c>
    </row>
    <row r="279" spans="2:2" ht="18.75" x14ac:dyDescent="0.25">
      <c r="B279" s="20" t="s">
        <v>4906</v>
      </c>
    </row>
    <row r="280" spans="2:2" ht="37.5" x14ac:dyDescent="0.25">
      <c r="B280" s="20" t="s">
        <v>4907</v>
      </c>
    </row>
    <row r="281" spans="2:2" ht="93.75" x14ac:dyDescent="0.25">
      <c r="B281" s="20" t="s">
        <v>4908</v>
      </c>
    </row>
    <row r="282" spans="2:2" ht="37.5" x14ac:dyDescent="0.25">
      <c r="B282" s="20" t="s">
        <v>4909</v>
      </c>
    </row>
    <row r="283" spans="2:2" ht="56.25" x14ac:dyDescent="0.25">
      <c r="B283" s="20" t="s">
        <v>4910</v>
      </c>
    </row>
    <row r="284" spans="2:2" ht="45" x14ac:dyDescent="0.25">
      <c r="B284" s="262" t="s">
        <v>4911</v>
      </c>
    </row>
    <row r="285" spans="2:2" ht="30" x14ac:dyDescent="0.25">
      <c r="B285" s="262" t="s">
        <v>4912</v>
      </c>
    </row>
    <row r="286" spans="2:2" ht="150" x14ac:dyDescent="0.25">
      <c r="B286" s="20" t="s">
        <v>4913</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4914</v>
      </c>
    </row>
    <row r="292" spans="2:2" ht="30" x14ac:dyDescent="0.25">
      <c r="B292" s="262" t="s">
        <v>4915</v>
      </c>
    </row>
    <row r="293" spans="2:2" ht="18.75" x14ac:dyDescent="0.25">
      <c r="B293" s="20" t="s">
        <v>4916</v>
      </c>
    </row>
    <row r="294" spans="2:2" ht="56.25" x14ac:dyDescent="0.25">
      <c r="B294" s="20" t="s">
        <v>4917</v>
      </c>
    </row>
    <row r="295" spans="2:2" ht="56.25" x14ac:dyDescent="0.25">
      <c r="B295" s="20" t="s">
        <v>3779</v>
      </c>
    </row>
    <row r="296" spans="2:2" ht="37.5" x14ac:dyDescent="0.25">
      <c r="B296" s="20" t="s">
        <v>3780</v>
      </c>
    </row>
    <row r="297" spans="2:2" x14ac:dyDescent="0.25">
      <c r="B297" s="225"/>
    </row>
    <row r="298" spans="2:2" ht="18.75" x14ac:dyDescent="0.25">
      <c r="B298" s="22"/>
    </row>
    <row r="299" spans="2:2" ht="75" x14ac:dyDescent="0.25">
      <c r="B299" s="19" t="s">
        <v>4618</v>
      </c>
    </row>
    <row r="300" spans="2:2" ht="18.75" x14ac:dyDescent="0.25">
      <c r="B300" s="20"/>
    </row>
    <row r="301" spans="2:2" ht="93.75" x14ac:dyDescent="0.25">
      <c r="B301" s="20" t="s">
        <v>4918</v>
      </c>
    </row>
    <row r="302" spans="2:2" ht="18.75" x14ac:dyDescent="0.25">
      <c r="B302" s="19">
        <v>14</v>
      </c>
    </row>
    <row r="303" spans="2:2" ht="18.75" x14ac:dyDescent="0.25">
      <c r="B303" s="19"/>
    </row>
    <row r="304" spans="2:2" ht="56.25" x14ac:dyDescent="0.25">
      <c r="B304" s="20" t="s">
        <v>4919</v>
      </c>
    </row>
    <row r="305" spans="2:2" ht="45" x14ac:dyDescent="0.25">
      <c r="B305" s="262" t="s">
        <v>4920</v>
      </c>
    </row>
    <row r="306" spans="2:2" ht="30" x14ac:dyDescent="0.25">
      <c r="B306" s="262" t="s">
        <v>4921</v>
      </c>
    </row>
    <row r="307" spans="2:2" ht="18.75" x14ac:dyDescent="0.25">
      <c r="B307" s="20"/>
    </row>
    <row r="308" spans="2:2" ht="37.5" x14ac:dyDescent="0.25">
      <c r="B308" s="19" t="s">
        <v>4642</v>
      </c>
    </row>
    <row r="309" spans="2:2" ht="18.75" x14ac:dyDescent="0.25">
      <c r="B309" s="22"/>
    </row>
    <row r="310" spans="2:2" ht="37.5" x14ac:dyDescent="0.25">
      <c r="B310" s="20" t="s">
        <v>3787</v>
      </c>
    </row>
    <row r="311" spans="2:2" ht="18.75" x14ac:dyDescent="0.25">
      <c r="B311" s="19"/>
    </row>
    <row r="312" spans="2:2" ht="37.5" x14ac:dyDescent="0.25">
      <c r="B312" s="19" t="s">
        <v>4644</v>
      </c>
    </row>
    <row r="313" spans="2:2" ht="37.5" x14ac:dyDescent="0.25">
      <c r="B313" s="19" t="s">
        <v>4341</v>
      </c>
    </row>
    <row r="314" spans="2:2" x14ac:dyDescent="0.25">
      <c r="B314" s="199"/>
    </row>
    <row r="315" spans="2:2" ht="56.25" x14ac:dyDescent="0.25">
      <c r="B315" s="20" t="s">
        <v>4922</v>
      </c>
    </row>
    <row r="316" spans="2:2" ht="18.75" x14ac:dyDescent="0.25">
      <c r="B316" s="191"/>
    </row>
    <row r="317" spans="2:2" ht="75" x14ac:dyDescent="0.25">
      <c r="B317" s="19" t="s">
        <v>4342</v>
      </c>
    </row>
    <row r="318" spans="2:2" x14ac:dyDescent="0.25">
      <c r="B318" s="199"/>
    </row>
    <row r="319" spans="2:2" ht="56.25" x14ac:dyDescent="0.25">
      <c r="B319" s="20" t="s">
        <v>3798</v>
      </c>
    </row>
    <row r="320" spans="2:2" ht="18.75" x14ac:dyDescent="0.25">
      <c r="B320" s="22"/>
    </row>
    <row r="321" spans="2:2" ht="18.75" x14ac:dyDescent="0.25">
      <c r="B321" s="19" t="s">
        <v>4343</v>
      </c>
    </row>
    <row r="322" spans="2:2" ht="18.75" x14ac:dyDescent="0.25">
      <c r="B322" s="19" t="s">
        <v>4344</v>
      </c>
    </row>
    <row r="323" spans="2:2" ht="18.75" x14ac:dyDescent="0.25">
      <c r="B323" s="19" t="s">
        <v>4345</v>
      </c>
    </row>
    <row r="324" spans="2:2" ht="18.75" x14ac:dyDescent="0.25">
      <c r="B324" s="19" t="s">
        <v>4923</v>
      </c>
    </row>
    <row r="325" spans="2:2" ht="18.75" x14ac:dyDescent="0.25">
      <c r="B325" s="19"/>
    </row>
    <row r="326" spans="2:2" ht="18.75" x14ac:dyDescent="0.25">
      <c r="B326" s="19"/>
    </row>
    <row r="327" spans="2:2" ht="18.75" x14ac:dyDescent="0.25">
      <c r="B327" s="19" t="s">
        <v>4924</v>
      </c>
    </row>
    <row r="328" spans="2:2" ht="18.75" x14ac:dyDescent="0.25">
      <c r="B328" s="20"/>
    </row>
    <row r="329" spans="2:2" ht="56.25" x14ac:dyDescent="0.25">
      <c r="B329" s="20" t="s">
        <v>3800</v>
      </c>
    </row>
    <row r="330" spans="2:2" ht="56.25" x14ac:dyDescent="0.25">
      <c r="B330" s="20" t="s">
        <v>3801</v>
      </c>
    </row>
    <row r="331" spans="2:2" ht="37.5" x14ac:dyDescent="0.25">
      <c r="B331" s="20" t="s">
        <v>3802</v>
      </c>
    </row>
    <row r="332" spans="2:2" ht="18.75" x14ac:dyDescent="0.25">
      <c r="B332" s="19"/>
    </row>
    <row r="333" spans="2:2" ht="18.75" x14ac:dyDescent="0.25">
      <c r="B333" s="19"/>
    </row>
    <row r="334" spans="2:2" ht="18.75" x14ac:dyDescent="0.25">
      <c r="B334" s="19" t="s">
        <v>4347</v>
      </c>
    </row>
    <row r="335" spans="2:2" ht="18.75" x14ac:dyDescent="0.25">
      <c r="B335" s="19" t="s">
        <v>4348</v>
      </c>
    </row>
    <row r="336" spans="2:2" ht="18.75" x14ac:dyDescent="0.25">
      <c r="B336" s="19" t="s">
        <v>4349</v>
      </c>
    </row>
    <row r="337" spans="2:2" ht="18.75" x14ac:dyDescent="0.25">
      <c r="B337" s="19" t="s">
        <v>4350</v>
      </c>
    </row>
    <row r="338" spans="2:2" ht="18.75" x14ac:dyDescent="0.25">
      <c r="B338" s="19" t="s">
        <v>4351</v>
      </c>
    </row>
    <row r="339" spans="2:2" ht="56.25" x14ac:dyDescent="0.25">
      <c r="B339" s="19" t="s">
        <v>4352</v>
      </c>
    </row>
    <row r="340" spans="2:2" x14ac:dyDescent="0.25">
      <c r="B340" s="66" t="s">
        <v>4353</v>
      </c>
    </row>
    <row r="341" spans="2:2" ht="18.75" x14ac:dyDescent="0.25">
      <c r="B341" s="22"/>
    </row>
    <row r="342" spans="2:2" ht="37.5" x14ac:dyDescent="0.25">
      <c r="B342" s="20" t="s">
        <v>3807</v>
      </c>
    </row>
    <row r="343" spans="2:2" ht="37.5" x14ac:dyDescent="0.25">
      <c r="B343" s="20" t="s">
        <v>3808</v>
      </c>
    </row>
    <row r="344" spans="2:2" ht="75" x14ac:dyDescent="0.25">
      <c r="B344" s="20" t="s">
        <v>3809</v>
      </c>
    </row>
    <row r="345" spans="2:2" ht="56.25" x14ac:dyDescent="0.25">
      <c r="B345" s="20" t="s">
        <v>3810</v>
      </c>
    </row>
    <row r="346" spans="2:2" ht="37.5" x14ac:dyDescent="0.25">
      <c r="B346" s="20" t="s">
        <v>3589</v>
      </c>
    </row>
    <row r="347" spans="2:2" ht="56.25" x14ac:dyDescent="0.25">
      <c r="B347" s="20" t="s">
        <v>3811</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3812</v>
      </c>
    </row>
    <row r="356" spans="2:2" ht="37.5" x14ac:dyDescent="0.25">
      <c r="B356" s="20" t="s">
        <v>3813</v>
      </c>
    </row>
    <row r="357" spans="2:2" ht="112.5" x14ac:dyDescent="0.25">
      <c r="B357" s="20" t="s">
        <v>3593</v>
      </c>
    </row>
    <row r="358" spans="2:2" ht="75" x14ac:dyDescent="0.25">
      <c r="B358" s="20" t="s">
        <v>4925</v>
      </c>
    </row>
    <row r="359" spans="2:2" ht="37.5" x14ac:dyDescent="0.25">
      <c r="B359" s="20" t="s">
        <v>3815</v>
      </c>
    </row>
    <row r="360" spans="2:2" ht="37.5" x14ac:dyDescent="0.25">
      <c r="B360" s="20" t="s">
        <v>4086</v>
      </c>
    </row>
    <row r="361" spans="2:2" ht="18.75" x14ac:dyDescent="0.25">
      <c r="B361" s="20" t="s">
        <v>3594</v>
      </c>
    </row>
    <row r="362" spans="2:2" ht="131.25" x14ac:dyDescent="0.25">
      <c r="B362" s="20" t="s">
        <v>4355</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3818</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3819</v>
      </c>
    </row>
    <row r="376" spans="2:2" ht="56.25" x14ac:dyDescent="0.25">
      <c r="B376" s="20" t="s">
        <v>4926</v>
      </c>
    </row>
    <row r="377" spans="2:2" ht="56.25" x14ac:dyDescent="0.25">
      <c r="B377" s="20" t="s">
        <v>3821</v>
      </c>
    </row>
    <row r="378" spans="2:2" ht="37.5" x14ac:dyDescent="0.25">
      <c r="B378" s="20" t="s">
        <v>3601</v>
      </c>
    </row>
    <row r="379" spans="2:2" ht="37.5" x14ac:dyDescent="0.25">
      <c r="B379" s="20" t="s">
        <v>3602</v>
      </c>
    </row>
    <row r="380" spans="2:2" ht="18.75" x14ac:dyDescent="0.25">
      <c r="B380" s="20"/>
    </row>
    <row r="381" spans="2:2" ht="18.75" x14ac:dyDescent="0.25">
      <c r="B381" s="19" t="s">
        <v>4657</v>
      </c>
    </row>
    <row r="382" spans="2:2" ht="18.75" x14ac:dyDescent="0.25">
      <c r="B382" s="19" t="s">
        <v>4357</v>
      </c>
    </row>
    <row r="383" spans="2:2" ht="18.75" x14ac:dyDescent="0.25">
      <c r="B383" s="19" t="s">
        <v>4358</v>
      </c>
    </row>
    <row r="384" spans="2:2" ht="18.75" x14ac:dyDescent="0.25">
      <c r="B384" s="19" t="s">
        <v>4359</v>
      </c>
    </row>
    <row r="385" spans="2:2" ht="18.75" x14ac:dyDescent="0.25">
      <c r="B385" s="19" t="s">
        <v>4360</v>
      </c>
    </row>
    <row r="386" spans="2:2" ht="75" x14ac:dyDescent="0.25">
      <c r="B386" s="19" t="s">
        <v>4361</v>
      </c>
    </row>
    <row r="387" spans="2:2" ht="18.75" x14ac:dyDescent="0.25">
      <c r="B387" s="184"/>
    </row>
    <row r="388" spans="2:2" ht="18.75" x14ac:dyDescent="0.25">
      <c r="B388" s="20" t="s">
        <v>3827</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3828</v>
      </c>
    </row>
    <row r="394" spans="2:2" ht="37.5" x14ac:dyDescent="0.25">
      <c r="B394" s="20" t="s">
        <v>3829</v>
      </c>
    </row>
    <row r="395" spans="2:2" ht="37.5" x14ac:dyDescent="0.25">
      <c r="B395" s="20" t="s">
        <v>3830</v>
      </c>
    </row>
    <row r="396" spans="2:2" ht="18.75" x14ac:dyDescent="0.25">
      <c r="B396" s="20" t="s">
        <v>3831</v>
      </c>
    </row>
    <row r="397" spans="2:2" ht="18.75" x14ac:dyDescent="0.25">
      <c r="B397" s="20" t="s">
        <v>3603</v>
      </c>
    </row>
    <row r="398" spans="2:2" ht="37.5" x14ac:dyDescent="0.25">
      <c r="B398" s="20" t="s">
        <v>3832</v>
      </c>
    </row>
    <row r="399" spans="2:2" ht="37.5" x14ac:dyDescent="0.25">
      <c r="B399" s="20" t="s">
        <v>3833</v>
      </c>
    </row>
    <row r="400" spans="2:2" ht="18.75" x14ac:dyDescent="0.25">
      <c r="B400" s="20"/>
    </row>
    <row r="401" spans="2:2" ht="18.75" x14ac:dyDescent="0.25">
      <c r="B401" s="191"/>
    </row>
    <row r="402" spans="2:2" ht="75" x14ac:dyDescent="0.25">
      <c r="B402" s="19" t="s">
        <v>4364</v>
      </c>
    </row>
    <row r="403" spans="2:2" ht="18.75" x14ac:dyDescent="0.25">
      <c r="B403" s="19"/>
    </row>
    <row r="404" spans="2:2" ht="56.25" x14ac:dyDescent="0.25">
      <c r="B404" s="20" t="s">
        <v>3838</v>
      </c>
    </row>
    <row r="405" spans="2:2" ht="18.75" x14ac:dyDescent="0.25">
      <c r="B405" s="20" t="s">
        <v>3604</v>
      </c>
    </row>
    <row r="406" spans="2:2" ht="18.75" x14ac:dyDescent="0.25">
      <c r="B406" s="20" t="s">
        <v>3605</v>
      </c>
    </row>
    <row r="407" spans="2:2" ht="93.75" x14ac:dyDescent="0.25">
      <c r="B407" s="20" t="s">
        <v>3839</v>
      </c>
    </row>
    <row r="408" spans="2:2" ht="75" x14ac:dyDescent="0.25">
      <c r="B408" s="20" t="s">
        <v>4927</v>
      </c>
    </row>
    <row r="409" spans="2:2" ht="18.75" x14ac:dyDescent="0.25">
      <c r="B409" s="19"/>
    </row>
    <row r="410" spans="2:2" ht="18.75" x14ac:dyDescent="0.25">
      <c r="B410" s="19">
        <v>19</v>
      </c>
    </row>
    <row r="411" spans="2:2" ht="18.75" x14ac:dyDescent="0.25">
      <c r="B411" s="19"/>
    </row>
    <row r="412" spans="2:2" ht="18.75" x14ac:dyDescent="0.25">
      <c r="B412" s="20" t="s">
        <v>4928</v>
      </c>
    </row>
    <row r="413" spans="2:2" ht="37.5" x14ac:dyDescent="0.25">
      <c r="B413" s="20" t="s">
        <v>3840</v>
      </c>
    </row>
    <row r="414" spans="2:2" ht="37.5" x14ac:dyDescent="0.25">
      <c r="B414" s="20" t="s">
        <v>3841</v>
      </c>
    </row>
    <row r="415" spans="2:2" ht="112.5" x14ac:dyDescent="0.25">
      <c r="B415" s="20" t="s">
        <v>4094</v>
      </c>
    </row>
    <row r="416" spans="2:2" ht="75" x14ac:dyDescent="0.25">
      <c r="B416" s="20" t="s">
        <v>3843</v>
      </c>
    </row>
    <row r="417" spans="2:2" ht="37.5" x14ac:dyDescent="0.25">
      <c r="B417" s="20" t="s">
        <v>3844</v>
      </c>
    </row>
    <row r="418" spans="2:2" ht="37.5" x14ac:dyDescent="0.25">
      <c r="B418" s="20" t="s">
        <v>3845</v>
      </c>
    </row>
    <row r="419" spans="2:2" ht="37.5" x14ac:dyDescent="0.25">
      <c r="B419" s="20" t="s">
        <v>3607</v>
      </c>
    </row>
    <row r="420" spans="2:2" ht="56.25" x14ac:dyDescent="0.25">
      <c r="B420" s="20" t="s">
        <v>3846</v>
      </c>
    </row>
    <row r="421" spans="2:2" ht="56.25" x14ac:dyDescent="0.25">
      <c r="B421" s="20" t="s">
        <v>3847</v>
      </c>
    </row>
    <row r="422" spans="2:2" ht="75" x14ac:dyDescent="0.25">
      <c r="B422" s="20" t="s">
        <v>3848</v>
      </c>
    </row>
    <row r="423" spans="2:2" ht="37.5" x14ac:dyDescent="0.25">
      <c r="B423" s="20" t="s">
        <v>3849</v>
      </c>
    </row>
    <row r="424" spans="2:2" ht="56.25" x14ac:dyDescent="0.25">
      <c r="B424" s="20" t="s">
        <v>3850</v>
      </c>
    </row>
    <row r="425" spans="2:2" ht="18.75" x14ac:dyDescent="0.25">
      <c r="B425" s="19"/>
    </row>
    <row r="426" spans="2:2" ht="18.75" x14ac:dyDescent="0.25">
      <c r="B426" s="19">
        <v>20</v>
      </c>
    </row>
    <row r="427" spans="2:2" ht="18.75" x14ac:dyDescent="0.25">
      <c r="B427" s="20"/>
    </row>
    <row r="428" spans="2:2" ht="75" x14ac:dyDescent="0.25">
      <c r="B428" s="20" t="s">
        <v>3851</v>
      </c>
    </row>
    <row r="429" spans="2:2" ht="93.75" x14ac:dyDescent="0.25">
      <c r="B429" s="20" t="s">
        <v>3852</v>
      </c>
    </row>
    <row r="430" spans="2:2" ht="93.75" x14ac:dyDescent="0.25">
      <c r="B430" s="20" t="s">
        <v>3853</v>
      </c>
    </row>
    <row r="431" spans="2:2" ht="18.75" x14ac:dyDescent="0.25">
      <c r="B431" s="19"/>
    </row>
    <row r="432" spans="2:2" ht="18.75" x14ac:dyDescent="0.25">
      <c r="B432" s="19" t="s">
        <v>4367</v>
      </c>
    </row>
    <row r="433" spans="2:2" ht="18.75" x14ac:dyDescent="0.25">
      <c r="B433" s="19" t="s">
        <v>4368</v>
      </c>
    </row>
    <row r="434" spans="2:2" ht="37.5" x14ac:dyDescent="0.25">
      <c r="B434" s="19" t="s">
        <v>4929</v>
      </c>
    </row>
    <row r="435" spans="2:2" ht="18.75" x14ac:dyDescent="0.25">
      <c r="B435" s="19" t="s">
        <v>4930</v>
      </c>
    </row>
    <row r="436" spans="2:2" ht="18.75" x14ac:dyDescent="0.25">
      <c r="B436" s="19" t="s">
        <v>4931</v>
      </c>
    </row>
    <row r="437" spans="2:2" ht="18.75" x14ac:dyDescent="0.25">
      <c r="B437" s="19" t="s">
        <v>4932</v>
      </c>
    </row>
    <row r="438" spans="2:2" ht="18.75" x14ac:dyDescent="0.25">
      <c r="B438" s="20"/>
    </row>
    <row r="439" spans="2:2" ht="18.75" x14ac:dyDescent="0.25">
      <c r="B439" s="19" t="s">
        <v>4370</v>
      </c>
    </row>
    <row r="440" spans="2:2" ht="18.75" x14ac:dyDescent="0.25">
      <c r="B440" s="19" t="s">
        <v>4371</v>
      </c>
    </row>
    <row r="441" spans="2:2" x14ac:dyDescent="0.25">
      <c r="B441" s="200"/>
    </row>
    <row r="442" spans="2:2" ht="18.75" x14ac:dyDescent="0.25">
      <c r="B442" s="20" t="s">
        <v>4372</v>
      </c>
    </row>
    <row r="443" spans="2:2" ht="37.5" x14ac:dyDescent="0.25">
      <c r="B443" s="20" t="s">
        <v>4373</v>
      </c>
    </row>
    <row r="444" spans="2:2" ht="18.75" x14ac:dyDescent="0.25">
      <c r="B444" s="20" t="s">
        <v>4374</v>
      </c>
    </row>
    <row r="445" spans="2:2" ht="18.75" x14ac:dyDescent="0.25">
      <c r="B445" s="20" t="s">
        <v>4375</v>
      </c>
    </row>
    <row r="446" spans="2:2" ht="37.5" x14ac:dyDescent="0.25">
      <c r="B446" s="20" t="s">
        <v>4376</v>
      </c>
    </row>
    <row r="447" spans="2:2" ht="18.75" x14ac:dyDescent="0.25">
      <c r="B447" s="20" t="s">
        <v>4377</v>
      </c>
    </row>
    <row r="448" spans="2:2" ht="18.75" x14ac:dyDescent="0.25">
      <c r="B448" s="20" t="s">
        <v>4378</v>
      </c>
    </row>
    <row r="449" spans="2:2" ht="18.75" x14ac:dyDescent="0.25">
      <c r="B449" s="20" t="s">
        <v>4379</v>
      </c>
    </row>
    <row r="450" spans="2:2" ht="18.75" x14ac:dyDescent="0.25">
      <c r="B450" s="20"/>
    </row>
    <row r="451" spans="2:2" ht="18.75" x14ac:dyDescent="0.25">
      <c r="B451" s="19">
        <v>21</v>
      </c>
    </row>
    <row r="452" spans="2:2" ht="18.75" x14ac:dyDescent="0.25">
      <c r="B452" s="19"/>
    </row>
    <row r="453" spans="2:2" ht="37.5" x14ac:dyDescent="0.25">
      <c r="B453" s="20" t="s">
        <v>3863</v>
      </c>
    </row>
    <row r="454" spans="2:2" ht="56.25" x14ac:dyDescent="0.25">
      <c r="B454" s="20" t="s">
        <v>3613</v>
      </c>
    </row>
    <row r="455" spans="2:2" ht="18.75" x14ac:dyDescent="0.25">
      <c r="B455" s="20"/>
    </row>
    <row r="456" spans="2:2" ht="18.75" x14ac:dyDescent="0.25">
      <c r="B456" s="19" t="s">
        <v>4380</v>
      </c>
    </row>
    <row r="457" spans="2:2" ht="18.75" x14ac:dyDescent="0.25">
      <c r="B457" s="19" t="s">
        <v>4371</v>
      </c>
    </row>
    <row r="458" spans="2:2" ht="18.75" x14ac:dyDescent="0.25">
      <c r="B458" s="22"/>
    </row>
    <row r="459" spans="2:2" ht="37.5" x14ac:dyDescent="0.25">
      <c r="B459" s="20" t="s">
        <v>3865</v>
      </c>
    </row>
    <row r="460" spans="2:2" ht="75" x14ac:dyDescent="0.25">
      <c r="B460" s="20" t="s">
        <v>3866</v>
      </c>
    </row>
    <row r="461" spans="2:2" ht="18.75" x14ac:dyDescent="0.25">
      <c r="B461" s="20" t="s">
        <v>3867</v>
      </c>
    </row>
    <row r="462" spans="2:2" ht="18.75" x14ac:dyDescent="0.25">
      <c r="B462" s="20" t="s">
        <v>3614</v>
      </c>
    </row>
    <row r="463" spans="2:2" ht="37.5" x14ac:dyDescent="0.25">
      <c r="B463" s="20" t="s">
        <v>3615</v>
      </c>
    </row>
    <row r="464" spans="2:2" ht="37.5" x14ac:dyDescent="0.25">
      <c r="B464" s="20" t="s">
        <v>3616</v>
      </c>
    </row>
    <row r="465" spans="2:2" ht="18.75" x14ac:dyDescent="0.25">
      <c r="B465" s="20" t="s">
        <v>3868</v>
      </c>
    </row>
    <row r="466" spans="2:2" ht="56.25" x14ac:dyDescent="0.25">
      <c r="B466" s="20" t="s">
        <v>3869</v>
      </c>
    </row>
    <row r="467" spans="2:2" ht="18.75" x14ac:dyDescent="0.25">
      <c r="B467" s="20" t="s">
        <v>3870</v>
      </c>
    </row>
    <row r="468" spans="2:2" ht="18.75" x14ac:dyDescent="0.25">
      <c r="B468" s="20" t="s">
        <v>3617</v>
      </c>
    </row>
    <row r="469" spans="2:2" ht="18.75" x14ac:dyDescent="0.25">
      <c r="B469" s="20" t="s">
        <v>3618</v>
      </c>
    </row>
    <row r="470" spans="2:2" ht="18.75" x14ac:dyDescent="0.25">
      <c r="B470" s="20" t="s">
        <v>3619</v>
      </c>
    </row>
    <row r="471" spans="2:2" ht="37.5" x14ac:dyDescent="0.25">
      <c r="B471" s="20" t="s">
        <v>3871</v>
      </c>
    </row>
    <row r="472" spans="2:2" ht="18.75" x14ac:dyDescent="0.25">
      <c r="B472" s="20" t="s">
        <v>3872</v>
      </c>
    </row>
    <row r="473" spans="2:2" ht="37.5" x14ac:dyDescent="0.25">
      <c r="B473" s="20" t="s">
        <v>3873</v>
      </c>
    </row>
    <row r="474" spans="2:2" ht="18.75" x14ac:dyDescent="0.25">
      <c r="B474" s="20" t="s">
        <v>3874</v>
      </c>
    </row>
    <row r="475" spans="2:2" ht="56.25" x14ac:dyDescent="0.25">
      <c r="B475" s="20" t="s">
        <v>3875</v>
      </c>
    </row>
    <row r="476" spans="2:2" ht="18.75" x14ac:dyDescent="0.25">
      <c r="B476" s="19"/>
    </row>
    <row r="477" spans="2:2" ht="18.75" x14ac:dyDescent="0.25">
      <c r="B477" s="19">
        <v>22</v>
      </c>
    </row>
    <row r="478" spans="2:2" ht="18.75" x14ac:dyDescent="0.25">
      <c r="B478" s="19"/>
    </row>
    <row r="479" spans="2:2" ht="37.5" x14ac:dyDescent="0.25">
      <c r="B479" s="20" t="s">
        <v>3876</v>
      </c>
    </row>
    <row r="480" spans="2:2" ht="18.75" x14ac:dyDescent="0.25">
      <c r="B480" s="20" t="s">
        <v>3877</v>
      </c>
    </row>
    <row r="481" spans="2:2" ht="18.75" x14ac:dyDescent="0.25">
      <c r="B481" s="20" t="s">
        <v>3878</v>
      </c>
    </row>
    <row r="482" spans="2:2" ht="56.25" x14ac:dyDescent="0.25">
      <c r="B482" s="20" t="s">
        <v>4101</v>
      </c>
    </row>
    <row r="483" spans="2:2" ht="56.25" x14ac:dyDescent="0.25">
      <c r="B483" s="20" t="s">
        <v>4102</v>
      </c>
    </row>
    <row r="484" spans="2:2" ht="37.5" x14ac:dyDescent="0.25">
      <c r="B484" s="20" t="s">
        <v>3880</v>
      </c>
    </row>
    <row r="485" spans="2:2" ht="131.25" x14ac:dyDescent="0.25">
      <c r="B485" s="20" t="s">
        <v>4103</v>
      </c>
    </row>
    <row r="486" spans="2:2" ht="206.25" x14ac:dyDescent="0.25">
      <c r="B486" s="20" t="s">
        <v>4104</v>
      </c>
    </row>
    <row r="487" spans="2:2" ht="37.5" x14ac:dyDescent="0.25">
      <c r="B487" s="20" t="s">
        <v>3882</v>
      </c>
    </row>
    <row r="488" spans="2:2" ht="18.75" x14ac:dyDescent="0.25">
      <c r="B488" s="20" t="s">
        <v>3620</v>
      </c>
    </row>
    <row r="489" spans="2:2" ht="37.5" x14ac:dyDescent="0.25">
      <c r="B489" s="20" t="s">
        <v>3883</v>
      </c>
    </row>
    <row r="490" spans="2:2" ht="37.5" x14ac:dyDescent="0.25">
      <c r="B490" s="20" t="s">
        <v>3884</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3885</v>
      </c>
    </row>
    <row r="497" spans="2:2" ht="18.75" x14ac:dyDescent="0.25">
      <c r="B497" s="20" t="s">
        <v>4933</v>
      </c>
    </row>
    <row r="498" spans="2:2" ht="37.5" x14ac:dyDescent="0.25">
      <c r="B498" s="20" t="s">
        <v>3887</v>
      </c>
    </row>
    <row r="499" spans="2:2" ht="56.25" x14ac:dyDescent="0.25">
      <c r="B499" s="20" t="s">
        <v>4934</v>
      </c>
    </row>
    <row r="500" spans="2:2" ht="75" x14ac:dyDescent="0.25">
      <c r="B500" s="20" t="s">
        <v>4935</v>
      </c>
    </row>
    <row r="501" spans="2:2" ht="37.5" x14ac:dyDescent="0.25">
      <c r="B501" s="20" t="s">
        <v>4936</v>
      </c>
    </row>
    <row r="502" spans="2:2" ht="18.75" x14ac:dyDescent="0.25">
      <c r="B502" s="20" t="s">
        <v>4937</v>
      </c>
    </row>
    <row r="503" spans="2:2" ht="56.25" x14ac:dyDescent="0.25">
      <c r="B503" s="20" t="s">
        <v>4938</v>
      </c>
    </row>
    <row r="504" spans="2:2" ht="37.5" x14ac:dyDescent="0.25">
      <c r="B504" s="20" t="s">
        <v>4109</v>
      </c>
    </row>
    <row r="505" spans="2:2" ht="18.75" x14ac:dyDescent="0.25">
      <c r="B505" s="20" t="s">
        <v>4939</v>
      </c>
    </row>
    <row r="506" spans="2:2" ht="112.5" x14ac:dyDescent="0.25">
      <c r="B506" s="20" t="s">
        <v>4940</v>
      </c>
    </row>
    <row r="507" spans="2:2" ht="56.25" x14ac:dyDescent="0.25">
      <c r="B507" s="20" t="s">
        <v>4941</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4942</v>
      </c>
    </row>
    <row r="513" spans="2:2" ht="37.5" x14ac:dyDescent="0.25">
      <c r="B513" s="20" t="s">
        <v>4943</v>
      </c>
    </row>
    <row r="514" spans="2:2" ht="56.25" x14ac:dyDescent="0.25">
      <c r="B514" s="20" t="s">
        <v>4944</v>
      </c>
    </row>
    <row r="515" spans="2:2" ht="56.25" x14ac:dyDescent="0.25">
      <c r="B515" s="20" t="s">
        <v>4945</v>
      </c>
    </row>
    <row r="516" spans="2:2" ht="18.75" x14ac:dyDescent="0.25">
      <c r="B516" s="20" t="s">
        <v>4946</v>
      </c>
    </row>
    <row r="517" spans="2:2" ht="37.5" x14ac:dyDescent="0.25">
      <c r="B517" s="20" t="s">
        <v>4947</v>
      </c>
    </row>
    <row r="518" spans="2:2" ht="93.75" x14ac:dyDescent="0.25">
      <c r="B518" s="20" t="s">
        <v>4948</v>
      </c>
    </row>
    <row r="519" spans="2:2" ht="56.25" x14ac:dyDescent="0.25">
      <c r="B519" s="20" t="s">
        <v>4949</v>
      </c>
    </row>
    <row r="520" spans="2:2" ht="75" x14ac:dyDescent="0.25">
      <c r="B520" s="20" t="s">
        <v>4950</v>
      </c>
    </row>
    <row r="521" spans="2:2" ht="18.75" x14ac:dyDescent="0.25">
      <c r="B521" s="20" t="s">
        <v>4693</v>
      </c>
    </row>
    <row r="522" spans="2:2" ht="37.5" x14ac:dyDescent="0.25">
      <c r="B522" s="20" t="s">
        <v>3916</v>
      </c>
    </row>
    <row r="523" spans="2:2" ht="37.5" x14ac:dyDescent="0.25">
      <c r="B523" s="20" t="s">
        <v>3899</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4951</v>
      </c>
    </row>
    <row r="531" spans="2:2" ht="37.5" x14ac:dyDescent="0.25">
      <c r="B531" s="20" t="s">
        <v>3632</v>
      </c>
    </row>
    <row r="532" spans="2:2" ht="75" x14ac:dyDescent="0.25">
      <c r="B532" s="20" t="s">
        <v>3918</v>
      </c>
    </row>
    <row r="533" spans="2:2" ht="18.75" x14ac:dyDescent="0.25">
      <c r="B533" s="19"/>
    </row>
    <row r="534" spans="2:2" ht="18.75" x14ac:dyDescent="0.25">
      <c r="B534" s="20" t="s">
        <v>4399</v>
      </c>
    </row>
    <row r="535" spans="2:2" ht="18.75" x14ac:dyDescent="0.25">
      <c r="B535" s="20" t="s">
        <v>4334</v>
      </c>
    </row>
    <row r="536" spans="2:2" ht="18.75" x14ac:dyDescent="0.25">
      <c r="B536" s="20" t="s">
        <v>4400</v>
      </c>
    </row>
    <row r="537" spans="2:2" ht="37.5" x14ac:dyDescent="0.25">
      <c r="B537" s="20" t="s">
        <v>4401</v>
      </c>
    </row>
    <row r="538" spans="2:2" ht="18.75" x14ac:dyDescent="0.25">
      <c r="B538" s="20" t="s">
        <v>4402</v>
      </c>
    </row>
    <row r="539" spans="2:2" ht="18.75" x14ac:dyDescent="0.25">
      <c r="B539" s="20" t="s">
        <v>4403</v>
      </c>
    </row>
    <row r="540" spans="2:2" ht="18.75" x14ac:dyDescent="0.25">
      <c r="B540" s="20" t="s">
        <v>4404</v>
      </c>
    </row>
    <row r="541" spans="2:2" ht="18.75" x14ac:dyDescent="0.25">
      <c r="B541" s="20"/>
    </row>
    <row r="542" spans="2:2" ht="37.5" x14ac:dyDescent="0.25">
      <c r="B542" s="20" t="s">
        <v>3924</v>
      </c>
    </row>
    <row r="543" spans="2:2" ht="56.25" x14ac:dyDescent="0.25">
      <c r="B543" s="20" t="s">
        <v>3925</v>
      </c>
    </row>
    <row r="544" spans="2:2" ht="93.75" x14ac:dyDescent="0.25">
      <c r="B544" s="20" t="s">
        <v>3926</v>
      </c>
    </row>
    <row r="545" spans="2:2" ht="75" x14ac:dyDescent="0.25">
      <c r="B545" s="20" t="s">
        <v>3927</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3928</v>
      </c>
    </row>
    <row r="551" spans="2:2" ht="18.75" x14ac:dyDescent="0.25">
      <c r="B551" s="20"/>
    </row>
    <row r="552" spans="2:2" ht="56.25" x14ac:dyDescent="0.25">
      <c r="B552" s="20" t="s">
        <v>4406</v>
      </c>
    </row>
    <row r="553" spans="2:2" ht="18.75" x14ac:dyDescent="0.25">
      <c r="B553" s="20" t="s">
        <v>4707</v>
      </c>
    </row>
    <row r="554" spans="2:2" ht="18.75" x14ac:dyDescent="0.25">
      <c r="B554" s="20" t="s">
        <v>4268</v>
      </c>
    </row>
    <row r="555" spans="2:2" ht="18.75" x14ac:dyDescent="0.25">
      <c r="B555" s="184"/>
    </row>
    <row r="556" spans="2:2" ht="37.5" x14ac:dyDescent="0.25">
      <c r="B556" s="20" t="s">
        <v>3634</v>
      </c>
    </row>
    <row r="557" spans="2:2" ht="75" x14ac:dyDescent="0.25">
      <c r="B557" s="20" t="s">
        <v>4408</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4409</v>
      </c>
    </row>
    <row r="566" spans="2:2" ht="37.5" x14ac:dyDescent="0.25">
      <c r="B566" s="20" t="s">
        <v>4709</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3936</v>
      </c>
    </row>
    <row r="574" spans="2:2" ht="56.25" x14ac:dyDescent="0.25">
      <c r="B574" s="20" t="s">
        <v>3937</v>
      </c>
    </row>
    <row r="575" spans="2:2" ht="37.5" x14ac:dyDescent="0.25">
      <c r="B575" s="20" t="s">
        <v>3938</v>
      </c>
    </row>
    <row r="576" spans="2:2" ht="18.75" x14ac:dyDescent="0.25">
      <c r="B576" s="20"/>
    </row>
    <row r="577" spans="2:2" ht="18.75" x14ac:dyDescent="0.25">
      <c r="B577" s="20" t="s">
        <v>4411</v>
      </c>
    </row>
    <row r="578" spans="2:2" ht="18.75" x14ac:dyDescent="0.25">
      <c r="B578" s="20" t="s">
        <v>4412</v>
      </c>
    </row>
    <row r="579" spans="2:2" ht="18.75" x14ac:dyDescent="0.25">
      <c r="B579" s="20" t="s">
        <v>4413</v>
      </c>
    </row>
    <row r="580" spans="2:2" ht="18.75" x14ac:dyDescent="0.25">
      <c r="B580" s="20" t="s">
        <v>4414</v>
      </c>
    </row>
    <row r="581" spans="2:2" ht="18.75" x14ac:dyDescent="0.25">
      <c r="B581" s="20"/>
    </row>
    <row r="582" spans="2:2" ht="93.75" x14ac:dyDescent="0.25">
      <c r="B582" s="20" t="s">
        <v>3942</v>
      </c>
    </row>
    <row r="583" spans="2:2" ht="18.75" x14ac:dyDescent="0.25">
      <c r="B583" s="20" t="s">
        <v>3642</v>
      </c>
    </row>
    <row r="584" spans="2:2" ht="37.5" x14ac:dyDescent="0.25">
      <c r="B584" s="20" t="s">
        <v>3943</v>
      </c>
    </row>
    <row r="585" spans="2:2" ht="56.25" x14ac:dyDescent="0.25">
      <c r="B585" s="20" t="s">
        <v>3643</v>
      </c>
    </row>
    <row r="586" spans="2:2" ht="18.75" x14ac:dyDescent="0.25">
      <c r="B586" s="20"/>
    </row>
    <row r="587" spans="2:2" ht="37.5" x14ac:dyDescent="0.25">
      <c r="B587" s="221" t="s">
        <v>4415</v>
      </c>
    </row>
    <row r="588" spans="2:2" ht="18.75" x14ac:dyDescent="0.25">
      <c r="B588" s="221" t="s">
        <v>4416</v>
      </c>
    </row>
    <row r="589" spans="2:2" ht="18.75" x14ac:dyDescent="0.25">
      <c r="B589" s="221" t="s">
        <v>4417</v>
      </c>
    </row>
    <row r="590" spans="2:2" ht="18.75" x14ac:dyDescent="0.25">
      <c r="B590" s="221"/>
    </row>
    <row r="591" spans="2:2" ht="56.25" x14ac:dyDescent="0.25">
      <c r="B591" s="221" t="s">
        <v>4418</v>
      </c>
    </row>
    <row r="592" spans="2:2" ht="18.75" x14ac:dyDescent="0.25">
      <c r="B592" s="222"/>
    </row>
    <row r="593" spans="2:2" ht="75" x14ac:dyDescent="0.25">
      <c r="B593" s="222" t="s">
        <v>4952</v>
      </c>
    </row>
    <row r="594" spans="2:2" ht="18.75" x14ac:dyDescent="0.25">
      <c r="B594" s="221"/>
    </row>
    <row r="595" spans="2:2" ht="18.75" x14ac:dyDescent="0.25">
      <c r="B595" s="221">
        <v>28</v>
      </c>
    </row>
    <row r="596" spans="2:2" ht="18.75" x14ac:dyDescent="0.25">
      <c r="B596" s="222"/>
    </row>
    <row r="597" spans="2:2" ht="18.75" x14ac:dyDescent="0.25">
      <c r="B597" s="222" t="s">
        <v>4953</v>
      </c>
    </row>
    <row r="598" spans="2:2" ht="18.75" x14ac:dyDescent="0.25">
      <c r="B598" s="222"/>
    </row>
    <row r="599" spans="2:2" ht="18.75" x14ac:dyDescent="0.25">
      <c r="B599" s="221" t="s">
        <v>4420</v>
      </c>
    </row>
    <row r="600" spans="2:2" ht="18.75" x14ac:dyDescent="0.25">
      <c r="B600" s="222"/>
    </row>
    <row r="601" spans="2:2" ht="75" x14ac:dyDescent="0.25">
      <c r="B601" s="222" t="s">
        <v>4954</v>
      </c>
    </row>
    <row r="602" spans="2:2" ht="56.25" x14ac:dyDescent="0.25">
      <c r="B602" s="222" t="s">
        <v>4422</v>
      </c>
    </row>
    <row r="603" spans="2:2" ht="18.75" x14ac:dyDescent="0.25">
      <c r="B603" s="222" t="s">
        <v>4423</v>
      </c>
    </row>
    <row r="604" spans="2:2" ht="18.75" x14ac:dyDescent="0.25">
      <c r="B604" s="222" t="s">
        <v>4424</v>
      </c>
    </row>
    <row r="605" spans="2:2" ht="37.5" x14ac:dyDescent="0.25">
      <c r="B605" s="222" t="s">
        <v>4425</v>
      </c>
    </row>
    <row r="606" spans="2:2" ht="37.5" x14ac:dyDescent="0.25">
      <c r="B606" s="222" t="s">
        <v>4426</v>
      </c>
    </row>
    <row r="607" spans="2:2" ht="56.25" x14ac:dyDescent="0.25">
      <c r="B607" s="222" t="s">
        <v>4427</v>
      </c>
    </row>
    <row r="608" spans="2:2" ht="37.5" x14ac:dyDescent="0.25">
      <c r="B608" s="222" t="s">
        <v>4428</v>
      </c>
    </row>
    <row r="609" spans="2:2" ht="75" x14ac:dyDescent="0.25">
      <c r="B609" s="222" t="s">
        <v>4429</v>
      </c>
    </row>
    <row r="610" spans="2:2" ht="18.75" x14ac:dyDescent="0.25">
      <c r="B610" s="222" t="s">
        <v>4430</v>
      </c>
    </row>
    <row r="611" spans="2:2" ht="75" x14ac:dyDescent="0.25">
      <c r="B611" s="222" t="s">
        <v>4431</v>
      </c>
    </row>
    <row r="612" spans="2:2" ht="56.25" x14ac:dyDescent="0.25">
      <c r="B612" s="222" t="s">
        <v>4432</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4433</v>
      </c>
    </row>
    <row r="618" spans="2:2" ht="37.5" x14ac:dyDescent="0.25">
      <c r="B618" s="222" t="s">
        <v>4434</v>
      </c>
    </row>
    <row r="619" spans="2:2" ht="37.5" x14ac:dyDescent="0.25">
      <c r="B619" s="222" t="s">
        <v>4955</v>
      </c>
    </row>
    <row r="620" spans="2:2" ht="18.75" x14ac:dyDescent="0.25">
      <c r="B620" s="218"/>
    </row>
    <row r="621" spans="2:2" ht="56.25" x14ac:dyDescent="0.25">
      <c r="B621" s="221" t="s">
        <v>4436</v>
      </c>
    </row>
    <row r="622" spans="2:2" ht="18.75" x14ac:dyDescent="0.25">
      <c r="B622" s="222"/>
    </row>
    <row r="623" spans="2:2" ht="37.5" x14ac:dyDescent="0.25">
      <c r="B623" s="222" t="s">
        <v>4437</v>
      </c>
    </row>
    <row r="624" spans="2:2" ht="75" x14ac:dyDescent="0.25">
      <c r="B624" s="222" t="s">
        <v>4956</v>
      </c>
    </row>
    <row r="625" spans="2:3" ht="18.75" x14ac:dyDescent="0.25">
      <c r="B625" s="222" t="s">
        <v>4439</v>
      </c>
    </row>
    <row r="626" spans="2:3" ht="18.75" x14ac:dyDescent="0.25">
      <c r="B626" s="222" t="s">
        <v>4440</v>
      </c>
    </row>
    <row r="627" spans="2:3" ht="37.5" x14ac:dyDescent="0.25">
      <c r="B627" s="222" t="s">
        <v>4441</v>
      </c>
    </row>
    <row r="628" spans="2:3" ht="56.25" x14ac:dyDescent="0.25">
      <c r="B628" s="222" t="s">
        <v>4442</v>
      </c>
    </row>
    <row r="629" spans="2:3" ht="56.25" x14ac:dyDescent="0.25">
      <c r="B629" s="222" t="s">
        <v>4443</v>
      </c>
      <c r="C629" s="214"/>
    </row>
    <row r="630" spans="2:3" ht="37.5" x14ac:dyDescent="0.25">
      <c r="B630" s="222" t="s">
        <v>4444</v>
      </c>
      <c r="C630" s="214"/>
    </row>
    <row r="631" spans="2:3" ht="37.5" x14ac:dyDescent="0.25">
      <c r="B631" s="222" t="s">
        <v>4445</v>
      </c>
      <c r="C631" s="214"/>
    </row>
    <row r="632" spans="2:3" ht="18.75" x14ac:dyDescent="0.25">
      <c r="B632" s="221"/>
    </row>
    <row r="633" spans="2:3" ht="18.75" x14ac:dyDescent="0.25">
      <c r="B633" s="221" t="s">
        <v>4446</v>
      </c>
    </row>
    <row r="634" spans="2:3" ht="18.75" x14ac:dyDescent="0.25">
      <c r="B634" s="219"/>
    </row>
    <row r="635" spans="2:3" ht="37.5" x14ac:dyDescent="0.25">
      <c r="B635" s="222" t="s">
        <v>4957</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4958</v>
      </c>
    </row>
    <row r="642" spans="2:3" ht="18.75" x14ac:dyDescent="0.25">
      <c r="B642" s="222" t="s">
        <v>4448</v>
      </c>
      <c r="C642" s="214"/>
    </row>
    <row r="643" spans="2:3" ht="18.75" x14ac:dyDescent="0.25">
      <c r="B643" s="222" t="s">
        <v>4449</v>
      </c>
    </row>
    <row r="644" spans="2:3" ht="18.75" x14ac:dyDescent="0.25">
      <c r="B644" s="222" t="s">
        <v>4450</v>
      </c>
    </row>
    <row r="645" spans="2:3" ht="37.5" x14ac:dyDescent="0.25">
      <c r="B645" s="222" t="s">
        <v>4451</v>
      </c>
    </row>
    <row r="646" spans="2:3" ht="75" x14ac:dyDescent="0.25">
      <c r="B646" s="222" t="s">
        <v>4452</v>
      </c>
    </row>
    <row r="647" spans="2:3" ht="37.5" x14ac:dyDescent="0.25">
      <c r="B647" s="222" t="s">
        <v>4453</v>
      </c>
    </row>
    <row r="648" spans="2:3" ht="56.25" x14ac:dyDescent="0.25">
      <c r="B648" s="222" t="s">
        <v>1057</v>
      </c>
    </row>
    <row r="649" spans="2:3" ht="56.25" x14ac:dyDescent="0.25">
      <c r="B649" s="222" t="s">
        <v>1058</v>
      </c>
    </row>
    <row r="650" spans="2:3" ht="93.75" x14ac:dyDescent="0.25">
      <c r="B650" s="222" t="s">
        <v>4454</v>
      </c>
    </row>
    <row r="651" spans="2:3" ht="56.25" x14ac:dyDescent="0.25">
      <c r="B651" s="222" t="s">
        <v>4455</v>
      </c>
    </row>
    <row r="652" spans="2:3" ht="18.75" x14ac:dyDescent="0.25">
      <c r="B652" s="221"/>
    </row>
    <row r="653" spans="2:3" ht="18.75" x14ac:dyDescent="0.25">
      <c r="B653" s="221" t="s">
        <v>4456</v>
      </c>
    </row>
    <row r="654" spans="2:3" ht="18.75" x14ac:dyDescent="0.25">
      <c r="B654" s="222"/>
    </row>
    <row r="655" spans="2:3" ht="75" x14ac:dyDescent="0.25">
      <c r="B655" s="222" t="s">
        <v>4959</v>
      </c>
    </row>
    <row r="656" spans="2:3" ht="18.75" x14ac:dyDescent="0.25">
      <c r="B656" s="222"/>
    </row>
    <row r="657" spans="2:3" ht="18.75" x14ac:dyDescent="0.25">
      <c r="B657" s="221">
        <v>31</v>
      </c>
    </row>
    <row r="658" spans="2:3" ht="18.75" x14ac:dyDescent="0.25">
      <c r="B658" s="221"/>
    </row>
    <row r="659" spans="2:3" ht="56.25" x14ac:dyDescent="0.25">
      <c r="B659" s="222" t="s">
        <v>4960</v>
      </c>
    </row>
    <row r="660" spans="2:3" ht="18.75" x14ac:dyDescent="0.25">
      <c r="B660" s="221"/>
    </row>
    <row r="661" spans="2:3" ht="18.75" x14ac:dyDescent="0.25">
      <c r="B661" s="221" t="s">
        <v>4458</v>
      </c>
    </row>
    <row r="662" spans="2:3" ht="18.75" x14ac:dyDescent="0.25">
      <c r="B662" s="222"/>
    </row>
    <row r="663" spans="2:3" ht="37.5" x14ac:dyDescent="0.25">
      <c r="B663" s="222" t="s">
        <v>4459</v>
      </c>
    </row>
    <row r="664" spans="2:3" ht="18.75" x14ac:dyDescent="0.25">
      <c r="B664" s="222"/>
    </row>
    <row r="665" spans="2:3" ht="18.75" x14ac:dyDescent="0.25">
      <c r="B665" s="221" t="s">
        <v>4460</v>
      </c>
    </row>
    <row r="666" spans="2:3" ht="18.75" x14ac:dyDescent="0.25">
      <c r="B666" s="222"/>
    </row>
    <row r="667" spans="2:3" ht="37.5" x14ac:dyDescent="0.25">
      <c r="B667" s="222" t="s">
        <v>4749</v>
      </c>
    </row>
    <row r="668" spans="2:3" ht="112.5" x14ac:dyDescent="0.25">
      <c r="B668" s="222" t="s">
        <v>4462</v>
      </c>
      <c r="C668" s="214"/>
    </row>
    <row r="669" spans="2:3" ht="18.75" x14ac:dyDescent="0.25">
      <c r="B669" s="222" t="s">
        <v>3986</v>
      </c>
      <c r="C669" s="214"/>
    </row>
    <row r="670" spans="2:3" ht="56.25" x14ac:dyDescent="0.25">
      <c r="B670" s="222" t="s">
        <v>4463</v>
      </c>
      <c r="C670" s="214"/>
    </row>
    <row r="671" spans="2:3" ht="56.25" x14ac:dyDescent="0.25">
      <c r="B671" s="222" t="s">
        <v>4464</v>
      </c>
      <c r="C671" s="214"/>
    </row>
    <row r="672" spans="2:3" ht="18.75" x14ac:dyDescent="0.25">
      <c r="B672" s="222"/>
    </row>
    <row r="673" spans="2:2" ht="18.75" x14ac:dyDescent="0.25">
      <c r="B673" s="221" t="s">
        <v>4465</v>
      </c>
    </row>
    <row r="674" spans="2:2" ht="18.75" x14ac:dyDescent="0.25">
      <c r="B674" s="218"/>
    </row>
    <row r="675" spans="2:2" ht="37.5" x14ac:dyDescent="0.25">
      <c r="B675" s="222" t="s">
        <v>4466</v>
      </c>
    </row>
    <row r="676" spans="2:2" ht="18.75" x14ac:dyDescent="0.25">
      <c r="B676" s="222"/>
    </row>
    <row r="677" spans="2:2" ht="37.5" x14ac:dyDescent="0.25">
      <c r="B677" s="221" t="s">
        <v>4961</v>
      </c>
    </row>
    <row r="678" spans="2:2" ht="18.75" x14ac:dyDescent="0.25">
      <c r="B678" s="218"/>
    </row>
    <row r="679" spans="2:2" ht="37.5" x14ac:dyDescent="0.25">
      <c r="B679" s="222" t="s">
        <v>4468</v>
      </c>
    </row>
    <row r="680" spans="2:2" ht="18.75" x14ac:dyDescent="0.25">
      <c r="B680" s="221">
        <v>32</v>
      </c>
    </row>
    <row r="681" spans="2:2" ht="18.75" x14ac:dyDescent="0.25">
      <c r="B681" s="222"/>
    </row>
    <row r="682" spans="2:2" ht="37.5" x14ac:dyDescent="0.25">
      <c r="B682" s="222" t="s">
        <v>4469</v>
      </c>
    </row>
    <row r="683" spans="2:2" ht="18.75" x14ac:dyDescent="0.25">
      <c r="B683" s="221"/>
    </row>
    <row r="684" spans="2:2" ht="37.5" x14ac:dyDescent="0.25">
      <c r="B684" s="221" t="s">
        <v>4470</v>
      </c>
    </row>
    <row r="685" spans="2:2" ht="18.75" x14ac:dyDescent="0.25">
      <c r="B685" s="222"/>
    </row>
    <row r="686" spans="2:2" ht="75" x14ac:dyDescent="0.25">
      <c r="B686" s="222" t="s">
        <v>4962</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4473</v>
      </c>
    </row>
    <row r="692" spans="2:45" ht="18.75" x14ac:dyDescent="0.25">
      <c r="B692" s="220" t="s">
        <v>4474</v>
      </c>
    </row>
    <row r="693" spans="2:45" ht="18.75" x14ac:dyDescent="0.25">
      <c r="B693" s="220" t="s">
        <v>9</v>
      </c>
    </row>
    <row r="694" spans="2:45" ht="18.75" x14ac:dyDescent="0.25">
      <c r="B694" s="220" t="s">
        <v>4475</v>
      </c>
    </row>
    <row r="695" spans="2:45" ht="18.75" x14ac:dyDescent="0.3">
      <c r="B695" s="258" t="s">
        <v>4963</v>
      </c>
    </row>
    <row r="697" spans="2:45" ht="18.75" x14ac:dyDescent="0.25">
      <c r="B697" s="256" t="s">
        <v>173</v>
      </c>
    </row>
    <row r="698" spans="2:45" ht="18.75" x14ac:dyDescent="0.25">
      <c r="B698" s="256" t="s">
        <v>4969</v>
      </c>
    </row>
    <row r="699" spans="2:45" ht="18.75" x14ac:dyDescent="0.25">
      <c r="B699" s="256" t="s">
        <v>4964</v>
      </c>
    </row>
    <row r="700" spans="2:45" ht="18.75" x14ac:dyDescent="0.25">
      <c r="B700" s="259" t="s">
        <v>4965</v>
      </c>
    </row>
    <row r="701" spans="2:45" ht="18.75" x14ac:dyDescent="0.25">
      <c r="B701" s="256" t="s">
        <v>4966</v>
      </c>
    </row>
    <row r="702" spans="2:45" ht="18.75" x14ac:dyDescent="0.25">
      <c r="B702" s="256" t="s">
        <v>4967</v>
      </c>
    </row>
    <row r="703" spans="2:45" ht="18.75" x14ac:dyDescent="0.25">
      <c r="B703" s="256" t="s">
        <v>4968</v>
      </c>
    </row>
    <row r="704" spans="2:45" x14ac:dyDescent="0.25">
      <c r="B704" s="344" t="s">
        <v>4970</v>
      </c>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c r="AS704" s="344"/>
    </row>
    <row r="705" spans="2:45" x14ac:dyDescent="0.25">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c r="AA705" s="337"/>
      <c r="AB705" s="337"/>
      <c r="AC705" s="337"/>
      <c r="AD705" s="337"/>
      <c r="AE705" s="337"/>
      <c r="AF705" s="337"/>
      <c r="AG705" s="337"/>
      <c r="AH705" s="337"/>
      <c r="AI705" s="337"/>
      <c r="AJ705" s="337"/>
      <c r="AK705" s="337"/>
      <c r="AL705" s="337"/>
      <c r="AM705" s="337"/>
      <c r="AN705" s="337"/>
      <c r="AO705" s="337"/>
      <c r="AP705" s="337"/>
      <c r="AQ705" s="337"/>
      <c r="AR705" s="337"/>
      <c r="AS705" s="337"/>
    </row>
    <row r="706" spans="2:45" x14ac:dyDescent="0.25">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t="s">
        <v>4971</v>
      </c>
      <c r="Z706" s="337"/>
      <c r="AA706" s="337"/>
      <c r="AB706" s="337"/>
      <c r="AC706" s="337"/>
      <c r="AD706" s="337"/>
      <c r="AE706" s="337"/>
      <c r="AF706" s="337"/>
      <c r="AG706" s="337"/>
      <c r="AH706" s="337"/>
      <c r="AI706" s="337"/>
      <c r="AJ706" s="337"/>
      <c r="AK706" s="337"/>
      <c r="AL706" s="337"/>
      <c r="AM706" s="337"/>
      <c r="AN706" s="337"/>
      <c r="AO706" s="337"/>
      <c r="AP706" s="337"/>
      <c r="AQ706" s="337"/>
      <c r="AR706" s="337"/>
      <c r="AS706" s="337"/>
    </row>
    <row r="707" spans="2:45" x14ac:dyDescent="0.25">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46" t="s">
        <v>4478</v>
      </c>
      <c r="Z707" s="346"/>
      <c r="AA707" s="346"/>
      <c r="AB707" s="346"/>
      <c r="AC707" s="346"/>
      <c r="AD707" s="346"/>
      <c r="AE707" s="346"/>
      <c r="AF707" s="346"/>
      <c r="AG707" s="346"/>
      <c r="AH707" s="346"/>
      <c r="AI707" s="346"/>
      <c r="AJ707" s="346"/>
      <c r="AK707" s="346"/>
      <c r="AL707" s="346"/>
      <c r="AM707" s="346"/>
      <c r="AN707" s="346"/>
      <c r="AO707" s="346"/>
      <c r="AP707" s="346"/>
      <c r="AQ707" s="346"/>
      <c r="AR707" s="346"/>
      <c r="AS707" s="346"/>
    </row>
    <row r="708" spans="2:45" ht="15.75" thickBot="1" x14ac:dyDescent="0.3">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9"/>
      <c r="Z708" s="339"/>
      <c r="AA708" s="339"/>
      <c r="AB708" s="339"/>
      <c r="AC708" s="339"/>
      <c r="AD708" s="339"/>
      <c r="AE708" s="339"/>
      <c r="AF708" s="339"/>
      <c r="AG708" s="339"/>
      <c r="AH708" s="339"/>
      <c r="AI708" s="339"/>
      <c r="AJ708" s="339"/>
      <c r="AK708" s="339"/>
      <c r="AL708" s="339"/>
      <c r="AM708" s="339"/>
      <c r="AN708" s="339"/>
      <c r="AO708" s="339"/>
      <c r="AP708" s="339"/>
      <c r="AQ708" s="339"/>
      <c r="AR708" s="339"/>
      <c r="AS708" s="339"/>
    </row>
    <row r="709" spans="2:45" ht="15.75" thickBot="1" x14ac:dyDescent="0.3">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42" t="s">
        <v>4972</v>
      </c>
      <c r="Z709" s="342"/>
      <c r="AA709" s="342"/>
      <c r="AB709" s="342"/>
      <c r="AC709" s="342"/>
      <c r="AD709" s="342"/>
      <c r="AE709" s="340"/>
      <c r="AF709" s="340"/>
      <c r="AG709" s="340"/>
      <c r="AH709" s="340"/>
      <c r="AI709" s="340"/>
      <c r="AJ709" s="340"/>
      <c r="AK709" s="340"/>
      <c r="AL709" s="340"/>
      <c r="AM709" s="340"/>
      <c r="AN709" s="340"/>
      <c r="AO709" s="340"/>
      <c r="AP709" s="340"/>
      <c r="AQ709" s="340"/>
      <c r="AR709" s="340"/>
      <c r="AS709" s="340"/>
    </row>
    <row r="710" spans="2:45" x14ac:dyDescent="0.25">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8" t="s">
        <v>4973</v>
      </c>
      <c r="Z710" s="338"/>
      <c r="AA710" s="338"/>
      <c r="AB710" s="338"/>
      <c r="AC710" s="338"/>
      <c r="AD710" s="338"/>
      <c r="AE710" s="338"/>
      <c r="AF710" s="338"/>
      <c r="AG710" s="338"/>
      <c r="AH710" s="338"/>
      <c r="AI710" s="338"/>
      <c r="AJ710" s="338"/>
      <c r="AK710" s="338"/>
      <c r="AL710" s="338"/>
      <c r="AM710" s="338"/>
      <c r="AN710" s="338"/>
      <c r="AO710" s="338"/>
      <c r="AP710" s="338"/>
      <c r="AQ710" s="338"/>
      <c r="AR710" s="338"/>
      <c r="AS710" s="338"/>
    </row>
    <row r="711" spans="2:45" ht="15.75" thickBot="1" x14ac:dyDescent="0.3">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9"/>
      <c r="Z711" s="339"/>
      <c r="AA711" s="339"/>
      <c r="AB711" s="339"/>
      <c r="AC711" s="339"/>
      <c r="AD711" s="339"/>
      <c r="AE711" s="339"/>
      <c r="AF711" s="339"/>
      <c r="AG711" s="339"/>
      <c r="AH711" s="339"/>
      <c r="AI711" s="339"/>
      <c r="AJ711" s="339"/>
      <c r="AK711" s="339"/>
      <c r="AL711" s="339"/>
      <c r="AM711" s="339"/>
      <c r="AN711" s="339"/>
      <c r="AO711" s="339"/>
      <c r="AP711" s="339"/>
      <c r="AQ711" s="339"/>
      <c r="AR711" s="339"/>
      <c r="AS711" s="339"/>
    </row>
    <row r="712" spans="2:45" x14ac:dyDescent="0.25">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43" t="s">
        <v>4974</v>
      </c>
      <c r="Z712" s="343"/>
      <c r="AA712" s="343"/>
      <c r="AB712" s="343"/>
      <c r="AC712" s="343"/>
      <c r="AD712" s="343"/>
      <c r="AE712" s="343"/>
      <c r="AF712" s="343"/>
      <c r="AG712" s="343"/>
      <c r="AH712" s="343"/>
      <c r="AI712" s="343"/>
      <c r="AJ712" s="343"/>
      <c r="AK712" s="343"/>
      <c r="AL712" s="343"/>
      <c r="AM712" s="343"/>
      <c r="AN712" s="343"/>
      <c r="AO712" s="343"/>
      <c r="AP712" s="343"/>
      <c r="AQ712" s="343"/>
      <c r="AR712" s="343"/>
      <c r="AS712" s="343"/>
    </row>
    <row r="713" spans="2:45" ht="15.75" thickBot="1" x14ac:dyDescent="0.3">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9"/>
      <c r="Z713" s="339"/>
      <c r="AA713" s="339"/>
      <c r="AB713" s="339"/>
      <c r="AC713" s="339"/>
      <c r="AD713" s="339"/>
      <c r="AE713" s="339"/>
      <c r="AF713" s="339"/>
      <c r="AG713" s="339"/>
      <c r="AH713" s="339"/>
      <c r="AI713" s="339"/>
      <c r="AJ713" s="339"/>
      <c r="AK713" s="339"/>
      <c r="AL713" s="339"/>
      <c r="AM713" s="339"/>
      <c r="AN713" s="339"/>
      <c r="AO713" s="339"/>
      <c r="AP713" s="339"/>
      <c r="AQ713" s="339"/>
      <c r="AR713" s="339"/>
      <c r="AS713" s="339"/>
    </row>
    <row r="714" spans="2:45" x14ac:dyDescent="0.25">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43" t="s">
        <v>4975</v>
      </c>
      <c r="Z714" s="343"/>
      <c r="AA714" s="343"/>
      <c r="AB714" s="343"/>
      <c r="AC714" s="343"/>
      <c r="AD714" s="343"/>
      <c r="AE714" s="343"/>
      <c r="AF714" s="343"/>
      <c r="AG714" s="343"/>
      <c r="AH714" s="343"/>
      <c r="AI714" s="343"/>
      <c r="AJ714" s="343"/>
      <c r="AK714" s="343"/>
      <c r="AL714" s="343"/>
      <c r="AM714" s="343"/>
      <c r="AN714" s="343"/>
      <c r="AO714" s="343"/>
      <c r="AP714" s="343"/>
      <c r="AQ714" s="343"/>
      <c r="AR714" s="343"/>
      <c r="AS714" s="343"/>
    </row>
    <row r="715" spans="2:45" ht="15.75" thickBot="1" x14ac:dyDescent="0.3">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9"/>
      <c r="Z715" s="339"/>
      <c r="AA715" s="339"/>
      <c r="AB715" s="339"/>
      <c r="AC715" s="339"/>
      <c r="AD715" s="339"/>
      <c r="AE715" s="339"/>
      <c r="AF715" s="339"/>
      <c r="AG715" s="339"/>
      <c r="AH715" s="339"/>
      <c r="AI715" s="339"/>
      <c r="AJ715" s="339"/>
      <c r="AK715" s="339"/>
      <c r="AL715" s="339"/>
      <c r="AM715" s="339"/>
      <c r="AN715" s="339"/>
      <c r="AO715" s="339"/>
      <c r="AP715" s="339"/>
      <c r="AQ715" s="339"/>
      <c r="AR715" s="339"/>
      <c r="AS715" s="339"/>
    </row>
    <row r="716" spans="2:45" x14ac:dyDescent="0.25">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43" t="s">
        <v>4976</v>
      </c>
      <c r="Z716" s="343"/>
      <c r="AA716" s="343"/>
      <c r="AB716" s="343"/>
      <c r="AC716" s="343"/>
      <c r="AD716" s="343"/>
      <c r="AE716" s="343"/>
      <c r="AF716" s="343"/>
      <c r="AG716" s="343"/>
      <c r="AH716" s="343"/>
      <c r="AI716" s="343"/>
      <c r="AJ716" s="343"/>
      <c r="AK716" s="343"/>
      <c r="AL716" s="343"/>
      <c r="AM716" s="343"/>
      <c r="AN716" s="343"/>
      <c r="AO716" s="343"/>
      <c r="AP716" s="343"/>
      <c r="AQ716" s="343"/>
      <c r="AR716" s="343"/>
      <c r="AS716" s="343"/>
    </row>
    <row r="717" spans="2:45" ht="15.75" thickBot="1" x14ac:dyDescent="0.3">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9"/>
      <c r="Z717" s="339"/>
      <c r="AA717" s="339"/>
      <c r="AB717" s="339"/>
      <c r="AC717" s="339"/>
      <c r="AD717" s="339"/>
      <c r="AE717" s="339"/>
      <c r="AF717" s="339"/>
      <c r="AG717" s="339"/>
      <c r="AH717" s="339"/>
      <c r="AI717" s="339"/>
      <c r="AJ717" s="339"/>
      <c r="AK717" s="339"/>
      <c r="AL717" s="339"/>
      <c r="AM717" s="339"/>
      <c r="AN717" s="339"/>
      <c r="AO717" s="339"/>
      <c r="AP717" s="339"/>
      <c r="AQ717" s="339"/>
      <c r="AR717" s="339"/>
      <c r="AS717" s="339"/>
    </row>
    <row r="718" spans="2:45" x14ac:dyDescent="0.25">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43" t="s">
        <v>4977</v>
      </c>
      <c r="Z718" s="343"/>
      <c r="AA718" s="343"/>
      <c r="AB718" s="343"/>
      <c r="AC718" s="343"/>
      <c r="AD718" s="343"/>
      <c r="AE718" s="343"/>
      <c r="AF718" s="343"/>
      <c r="AG718" s="343"/>
      <c r="AH718" s="343"/>
      <c r="AI718" s="343"/>
      <c r="AJ718" s="343"/>
      <c r="AK718" s="343"/>
      <c r="AL718" s="343"/>
      <c r="AM718" s="343"/>
      <c r="AN718" s="343"/>
      <c r="AO718" s="343"/>
      <c r="AP718" s="343"/>
      <c r="AQ718" s="343"/>
      <c r="AR718" s="343"/>
      <c r="AS718" s="343"/>
    </row>
    <row r="719" spans="2:45" x14ac:dyDescent="0.25">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row>
    <row r="720" spans="2:45" x14ac:dyDescent="0.25">
      <c r="B720" s="345" t="s">
        <v>4152</v>
      </c>
      <c r="C720" s="345"/>
      <c r="D720" s="345"/>
      <c r="E720" s="345"/>
      <c r="F720" s="345"/>
      <c r="G720" s="345"/>
      <c r="H720" s="345"/>
      <c r="I720" s="345"/>
      <c r="J720" s="345"/>
      <c r="K720" s="345"/>
      <c r="L720" s="345"/>
      <c r="M720" s="345"/>
      <c r="N720" s="345"/>
      <c r="O720" s="345"/>
      <c r="P720" s="345"/>
      <c r="Q720" s="345"/>
      <c r="R720" s="345"/>
      <c r="S720" s="345"/>
      <c r="T720" s="345"/>
      <c r="U720" s="345"/>
      <c r="V720" s="345"/>
      <c r="W720" s="345"/>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c r="AS720" s="345"/>
    </row>
    <row r="721" spans="2:45" x14ac:dyDescent="0.25">
      <c r="B721" s="345" t="s">
        <v>4978</v>
      </c>
      <c r="C721" s="345"/>
      <c r="D721" s="345"/>
      <c r="E721" s="345"/>
      <c r="F721" s="345"/>
      <c r="G721" s="345"/>
      <c r="H721" s="345"/>
      <c r="I721" s="345"/>
      <c r="J721" s="345"/>
      <c r="K721" s="345"/>
      <c r="L721" s="345"/>
      <c r="M721" s="345"/>
      <c r="N721" s="345"/>
      <c r="O721" s="345"/>
      <c r="P721" s="345"/>
      <c r="Q721" s="345"/>
      <c r="R721" s="345"/>
      <c r="S721" s="345"/>
      <c r="T721" s="345"/>
      <c r="U721" s="345"/>
      <c r="V721" s="345"/>
      <c r="W721" s="345"/>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c r="AS721" s="345"/>
    </row>
    <row r="722" spans="2:45" x14ac:dyDescent="0.25">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c r="AA722" s="337"/>
      <c r="AB722" s="337"/>
      <c r="AC722" s="337"/>
      <c r="AD722" s="337"/>
      <c r="AE722" s="337"/>
      <c r="AF722" s="337"/>
      <c r="AG722" s="337"/>
      <c r="AH722" s="337"/>
      <c r="AI722" s="337"/>
      <c r="AJ722" s="337"/>
      <c r="AK722" s="337"/>
      <c r="AL722" s="337"/>
      <c r="AM722" s="337"/>
      <c r="AN722" s="337"/>
      <c r="AO722" s="337"/>
      <c r="AP722" s="337"/>
      <c r="AQ722" s="337"/>
      <c r="AR722" s="337"/>
      <c r="AS722" s="337"/>
    </row>
    <row r="723" spans="2:45" x14ac:dyDescent="0.25">
      <c r="B723" s="337" t="s">
        <v>4979</v>
      </c>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c r="AA723" s="337"/>
      <c r="AB723" s="337"/>
      <c r="AC723" s="337"/>
      <c r="AD723" s="337"/>
      <c r="AE723" s="337"/>
      <c r="AF723" s="337"/>
      <c r="AG723" s="337"/>
      <c r="AH723" s="337"/>
      <c r="AI723" s="337"/>
      <c r="AJ723" s="337"/>
      <c r="AK723" s="337"/>
      <c r="AL723" s="337"/>
      <c r="AM723" s="337"/>
      <c r="AN723" s="337"/>
      <c r="AO723" s="337"/>
      <c r="AP723" s="337"/>
      <c r="AQ723" s="337"/>
      <c r="AR723" s="337"/>
      <c r="AS723" s="337"/>
    </row>
    <row r="724" spans="2:45" ht="15.75" thickBot="1" x14ac:dyDescent="0.3">
      <c r="B724" s="337" t="s">
        <v>4980</v>
      </c>
      <c r="C724" s="337"/>
      <c r="D724" s="337"/>
      <c r="E724" s="337"/>
      <c r="F724" s="337"/>
      <c r="G724" s="337"/>
      <c r="H724" s="337"/>
      <c r="I724" s="339"/>
      <c r="J724" s="339"/>
      <c r="K724" s="339"/>
      <c r="L724" s="339"/>
      <c r="M724" s="339"/>
      <c r="N724" s="339"/>
      <c r="O724" s="339"/>
      <c r="P724" s="339"/>
      <c r="Q724" s="339"/>
      <c r="R724" s="339"/>
      <c r="S724" s="339"/>
      <c r="T724" s="339"/>
      <c r="U724" s="339"/>
      <c r="V724" s="339"/>
      <c r="W724" s="339"/>
      <c r="X724" s="339"/>
      <c r="Y724" s="339"/>
      <c r="Z724" s="339"/>
      <c r="AA724" s="339"/>
      <c r="AB724" s="339"/>
      <c r="AC724" s="339"/>
      <c r="AD724" s="339"/>
      <c r="AE724" s="339"/>
      <c r="AF724" s="339"/>
      <c r="AG724" s="339"/>
      <c r="AH724" s="339"/>
      <c r="AI724" s="339"/>
      <c r="AJ724" s="339"/>
      <c r="AK724" s="339"/>
      <c r="AL724" s="339"/>
      <c r="AM724" s="339"/>
      <c r="AN724" s="339"/>
      <c r="AO724" s="339"/>
      <c r="AP724" s="339"/>
      <c r="AQ724" s="339"/>
      <c r="AR724" s="339"/>
      <c r="AS724" s="339"/>
    </row>
    <row r="725" spans="2:45" x14ac:dyDescent="0.25">
      <c r="B725" s="337"/>
      <c r="C725" s="337"/>
      <c r="D725" s="337"/>
      <c r="E725" s="337"/>
      <c r="F725" s="337"/>
      <c r="G725" s="337"/>
      <c r="H725" s="337"/>
      <c r="I725" s="343" t="s">
        <v>4981</v>
      </c>
      <c r="J725" s="343"/>
      <c r="K725" s="343"/>
      <c r="L725" s="343"/>
      <c r="M725" s="343"/>
      <c r="N725" s="343"/>
      <c r="O725" s="343"/>
      <c r="P725" s="343"/>
      <c r="Q725" s="343"/>
      <c r="R725" s="343"/>
      <c r="S725" s="343"/>
      <c r="T725" s="343"/>
      <c r="U725" s="343"/>
      <c r="V725" s="343"/>
      <c r="W725" s="343"/>
      <c r="X725" s="343"/>
      <c r="Y725" s="343"/>
      <c r="Z725" s="343"/>
      <c r="AA725" s="343"/>
      <c r="AB725" s="343"/>
      <c r="AC725" s="343"/>
      <c r="AD725" s="343"/>
      <c r="AE725" s="343"/>
      <c r="AF725" s="343"/>
      <c r="AG725" s="343"/>
      <c r="AH725" s="343"/>
      <c r="AI725" s="343"/>
      <c r="AJ725" s="343"/>
      <c r="AK725" s="343"/>
      <c r="AL725" s="343"/>
      <c r="AM725" s="343"/>
      <c r="AN725" s="343"/>
      <c r="AO725" s="343"/>
      <c r="AP725" s="343"/>
      <c r="AQ725" s="343"/>
      <c r="AR725" s="343"/>
      <c r="AS725" s="343"/>
    </row>
    <row r="726" spans="2:45" ht="15.75" thickBot="1" x14ac:dyDescent="0.3">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c r="AS726" s="339"/>
    </row>
    <row r="727" spans="2:45" ht="15.75" thickBot="1" x14ac:dyDescent="0.3">
      <c r="B727" s="342" t="s">
        <v>4982</v>
      </c>
      <c r="C727" s="342"/>
      <c r="D727" s="342"/>
      <c r="E727" s="342"/>
      <c r="F727" s="342"/>
      <c r="G727" s="342"/>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0"/>
      <c r="AD727" s="340"/>
      <c r="AE727" s="340"/>
      <c r="AF727" s="340"/>
      <c r="AG727" s="340"/>
      <c r="AH727" s="340"/>
      <c r="AI727" s="340"/>
      <c r="AJ727" s="340"/>
      <c r="AK727" s="340"/>
      <c r="AL727" s="340"/>
      <c r="AM727" s="340"/>
      <c r="AN727" s="340"/>
      <c r="AO727" s="340"/>
      <c r="AP727" s="340"/>
      <c r="AQ727" s="340"/>
      <c r="AR727" s="340"/>
      <c r="AS727" s="340"/>
    </row>
    <row r="728" spans="2:45" ht="15.75" thickBot="1" x14ac:dyDescent="0.3">
      <c r="B728" s="337" t="s">
        <v>4983</v>
      </c>
      <c r="C728" s="337"/>
      <c r="D728" s="337"/>
      <c r="E728" s="337"/>
      <c r="F728" s="337"/>
      <c r="G728" s="337"/>
      <c r="H728" s="337"/>
      <c r="I728" s="337"/>
      <c r="J728" s="337"/>
      <c r="K728" s="337"/>
      <c r="L728" s="337"/>
      <c r="M728" s="337"/>
      <c r="N728" s="337"/>
      <c r="O728" s="339"/>
      <c r="P728" s="339"/>
      <c r="Q728" s="339"/>
      <c r="R728" s="339"/>
      <c r="S728" s="339"/>
      <c r="T728" s="339"/>
      <c r="U728" s="339"/>
      <c r="V728" s="339"/>
      <c r="W728" s="339"/>
      <c r="X728" s="339"/>
      <c r="Y728" s="339"/>
      <c r="Z728" s="339"/>
      <c r="AA728" s="339"/>
      <c r="AB728" s="339"/>
      <c r="AC728" s="339"/>
      <c r="AD728" s="339"/>
      <c r="AE728" s="339"/>
      <c r="AF728" s="339"/>
      <c r="AG728" s="339"/>
      <c r="AH728" s="339"/>
      <c r="AI728" s="339"/>
      <c r="AJ728" s="339"/>
      <c r="AK728" s="339"/>
      <c r="AL728" s="339"/>
      <c r="AM728" s="339"/>
      <c r="AN728" s="339"/>
      <c r="AO728" s="339"/>
      <c r="AP728" s="339"/>
      <c r="AQ728" s="339"/>
      <c r="AR728" s="339"/>
      <c r="AS728" s="339"/>
    </row>
    <row r="729" spans="2:45" x14ac:dyDescent="0.25">
      <c r="B729" s="337"/>
      <c r="C729" s="337"/>
      <c r="D729" s="337"/>
      <c r="E729" s="337"/>
      <c r="F729" s="337"/>
      <c r="G729" s="337"/>
      <c r="H729" s="337"/>
      <c r="I729" s="337"/>
      <c r="J729" s="337"/>
      <c r="K729" s="337"/>
      <c r="L729" s="337"/>
      <c r="M729" s="337"/>
      <c r="N729" s="337"/>
      <c r="O729" s="343" t="s">
        <v>4984</v>
      </c>
      <c r="P729" s="343"/>
      <c r="Q729" s="343"/>
      <c r="R729" s="343"/>
      <c r="S729" s="343"/>
      <c r="T729" s="343"/>
      <c r="U729" s="343"/>
      <c r="V729" s="343"/>
      <c r="W729" s="343"/>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c r="AS729" s="343"/>
    </row>
    <row r="730" spans="2:45" ht="15.75" thickBot="1" x14ac:dyDescent="0.3">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c r="AA730" s="339"/>
      <c r="AB730" s="339"/>
      <c r="AC730" s="339"/>
      <c r="AD730" s="339"/>
      <c r="AE730" s="339"/>
      <c r="AF730" s="339"/>
      <c r="AG730" s="339"/>
      <c r="AH730" s="339"/>
      <c r="AI730" s="339"/>
      <c r="AJ730" s="339"/>
      <c r="AK730" s="339"/>
      <c r="AL730" s="339"/>
      <c r="AM730" s="339"/>
      <c r="AN730" s="339"/>
      <c r="AO730" s="339"/>
      <c r="AP730" s="339"/>
      <c r="AQ730" s="339"/>
      <c r="AR730" s="339"/>
      <c r="AS730" s="339"/>
    </row>
    <row r="731" spans="2:45" x14ac:dyDescent="0.25">
      <c r="B731" s="343" t="s">
        <v>4985</v>
      </c>
      <c r="C731" s="343"/>
      <c r="D731" s="343"/>
      <c r="E731" s="343"/>
      <c r="F731" s="343"/>
      <c r="G731" s="343"/>
      <c r="H731" s="343"/>
      <c r="I731" s="343"/>
      <c r="J731" s="343"/>
      <c r="K731" s="343"/>
      <c r="L731" s="343"/>
      <c r="M731" s="343"/>
      <c r="N731" s="343"/>
      <c r="O731" s="343"/>
      <c r="P731" s="343"/>
      <c r="Q731" s="343"/>
      <c r="R731" s="343"/>
      <c r="S731" s="343"/>
      <c r="T731" s="343"/>
      <c r="U731" s="343"/>
      <c r="V731" s="343"/>
      <c r="W731" s="343"/>
      <c r="X731" s="343"/>
      <c r="Y731" s="343"/>
      <c r="Z731" s="343"/>
      <c r="AA731" s="343"/>
      <c r="AB731" s="343"/>
      <c r="AC731" s="343"/>
      <c r="AD731" s="343"/>
      <c r="AE731" s="343"/>
      <c r="AF731" s="343"/>
      <c r="AG731" s="343"/>
      <c r="AH731" s="343"/>
      <c r="AI731" s="343"/>
      <c r="AJ731" s="343"/>
      <c r="AK731" s="343"/>
      <c r="AL731" s="343"/>
      <c r="AM731" s="343"/>
      <c r="AN731" s="343"/>
      <c r="AO731" s="343"/>
      <c r="AP731" s="343"/>
      <c r="AQ731" s="343"/>
      <c r="AR731" s="343"/>
      <c r="AS731" s="343"/>
    </row>
    <row r="732" spans="2:45" ht="15.75" thickBot="1" x14ac:dyDescent="0.3">
      <c r="B732" s="337" t="s">
        <v>4986</v>
      </c>
      <c r="C732" s="337"/>
      <c r="D732" s="337"/>
      <c r="E732" s="337"/>
      <c r="F732" s="337"/>
      <c r="G732" s="337"/>
      <c r="H732" s="337"/>
      <c r="I732" s="337"/>
      <c r="J732" s="337"/>
      <c r="K732" s="337"/>
      <c r="L732" s="337"/>
      <c r="M732" s="337"/>
      <c r="N732" s="337"/>
      <c r="O732" s="337"/>
      <c r="P732" s="337"/>
      <c r="Q732" s="339"/>
      <c r="R732" s="339"/>
      <c r="S732" s="339"/>
      <c r="T732" s="339"/>
      <c r="U732" s="339"/>
      <c r="V732" s="339"/>
      <c r="W732" s="339"/>
      <c r="X732" s="339"/>
      <c r="Y732" s="339"/>
      <c r="Z732" s="339"/>
      <c r="AA732" s="339"/>
      <c r="AB732" s="339"/>
      <c r="AC732" s="339"/>
      <c r="AD732" s="339"/>
      <c r="AE732" s="339"/>
      <c r="AF732" s="339"/>
      <c r="AG732" s="339"/>
      <c r="AH732" s="339"/>
      <c r="AI732" s="339"/>
      <c r="AJ732" s="339"/>
      <c r="AK732" s="339"/>
      <c r="AL732" s="339"/>
      <c r="AM732" s="339"/>
      <c r="AN732" s="339"/>
      <c r="AO732" s="339"/>
      <c r="AP732" s="337" t="s">
        <v>4987</v>
      </c>
      <c r="AQ732" s="337"/>
      <c r="AR732" s="337"/>
      <c r="AS732" s="337"/>
    </row>
    <row r="733" spans="2:45" ht="15.75" thickBot="1" x14ac:dyDescent="0.3">
      <c r="B733" s="337" t="s">
        <v>4988</v>
      </c>
      <c r="C733" s="337"/>
      <c r="D733" s="337"/>
      <c r="E733" s="337"/>
      <c r="F733" s="337"/>
      <c r="G733" s="337"/>
      <c r="H733" s="337"/>
      <c r="I733" s="337"/>
      <c r="J733" s="339"/>
      <c r="K733" s="339"/>
      <c r="L733" s="339"/>
      <c r="M733" s="339"/>
      <c r="N733" s="339"/>
      <c r="O733" s="339"/>
      <c r="P733" s="339"/>
      <c r="Q733" s="339"/>
      <c r="R733" s="339"/>
      <c r="S733" s="339"/>
      <c r="T733" s="339"/>
      <c r="U733" s="339"/>
      <c r="V733" s="339"/>
      <c r="W733" s="339"/>
      <c r="X733" s="339"/>
      <c r="Y733" s="339"/>
      <c r="Z733" s="339"/>
      <c r="AA733" s="339"/>
      <c r="AB733" s="339"/>
      <c r="AC733" s="339"/>
      <c r="AD733" s="339"/>
      <c r="AE733" s="339"/>
      <c r="AF733" s="339"/>
      <c r="AG733" s="339"/>
      <c r="AH733" s="339"/>
      <c r="AI733" s="339"/>
      <c r="AJ733" s="339"/>
      <c r="AK733" s="339"/>
      <c r="AL733" s="339"/>
      <c r="AM733" s="339"/>
      <c r="AN733" s="339"/>
      <c r="AO733" s="339"/>
      <c r="AP733" s="337" t="s">
        <v>4989</v>
      </c>
      <c r="AQ733" s="337"/>
      <c r="AR733" s="337"/>
      <c r="AS733" s="337"/>
    </row>
    <row r="734" spans="2:45" ht="15.75" thickBot="1" x14ac:dyDescent="0.3">
      <c r="B734" s="337" t="s">
        <v>4990</v>
      </c>
      <c r="C734" s="337"/>
      <c r="D734" s="337"/>
      <c r="E734" s="337"/>
      <c r="F734" s="337"/>
      <c r="G734" s="337"/>
      <c r="H734" s="337"/>
      <c r="I734" s="337"/>
      <c r="J734" s="337"/>
      <c r="K734" s="337"/>
      <c r="L734" s="340"/>
      <c r="M734" s="340"/>
      <c r="N734" s="340"/>
      <c r="O734" s="340"/>
      <c r="P734" s="340"/>
      <c r="Q734" s="340"/>
      <c r="R734" s="340"/>
      <c r="S734" s="340"/>
      <c r="T734" s="340"/>
      <c r="U734" s="340"/>
      <c r="V734" s="340"/>
      <c r="W734" s="340"/>
      <c r="X734" s="340"/>
      <c r="Y734" s="340"/>
      <c r="Z734" s="340"/>
      <c r="AA734" s="340"/>
      <c r="AB734" s="340"/>
      <c r="AC734" s="340"/>
      <c r="AD734" s="340"/>
      <c r="AE734" s="340"/>
      <c r="AF734" s="340"/>
      <c r="AG734" s="340"/>
      <c r="AH734" s="340"/>
      <c r="AI734" s="340"/>
      <c r="AJ734" s="340"/>
      <c r="AK734" s="340"/>
      <c r="AL734" s="340"/>
      <c r="AM734" s="340"/>
      <c r="AN734" s="340"/>
      <c r="AO734" s="340"/>
      <c r="AP734" s="337" t="s">
        <v>4989</v>
      </c>
      <c r="AQ734" s="337"/>
      <c r="AR734" s="337"/>
      <c r="AS734" s="337"/>
    </row>
    <row r="735" spans="2:45" ht="15.75" thickBot="1" x14ac:dyDescent="0.3">
      <c r="B735" s="337" t="s">
        <v>4991</v>
      </c>
      <c r="C735" s="337"/>
      <c r="D735" s="337"/>
      <c r="E735" s="337"/>
      <c r="F735" s="337"/>
      <c r="G735" s="337"/>
      <c r="H735" s="337"/>
      <c r="I735" s="337"/>
      <c r="J735" s="337"/>
      <c r="K735" s="337"/>
      <c r="L735" s="340"/>
      <c r="M735" s="340"/>
      <c r="N735" s="340"/>
      <c r="O735" s="340"/>
      <c r="P735" s="340"/>
      <c r="Q735" s="340"/>
      <c r="R735" s="340"/>
      <c r="S735" s="340"/>
      <c r="T735" s="340"/>
      <c r="U735" s="340"/>
      <c r="V735" s="340"/>
      <c r="W735" s="340"/>
      <c r="X735" s="340"/>
      <c r="Y735" s="340"/>
      <c r="Z735" s="340"/>
      <c r="AA735" s="340"/>
      <c r="AB735" s="340"/>
      <c r="AC735" s="340"/>
      <c r="AD735" s="340"/>
      <c r="AE735" s="340"/>
      <c r="AF735" s="340"/>
      <c r="AG735" s="340"/>
      <c r="AH735" s="340"/>
      <c r="AI735" s="340"/>
      <c r="AJ735" s="340"/>
      <c r="AK735" s="340"/>
      <c r="AL735" s="340"/>
      <c r="AM735" s="340"/>
      <c r="AN735" s="340"/>
      <c r="AO735" s="340"/>
      <c r="AP735" s="337" t="s">
        <v>4992</v>
      </c>
      <c r="AQ735" s="337"/>
      <c r="AR735" s="337"/>
      <c r="AS735" s="337"/>
    </row>
    <row r="736" spans="2:45" ht="15.75" thickBot="1" x14ac:dyDescent="0.3">
      <c r="B736" s="337" t="s">
        <v>4993</v>
      </c>
      <c r="C736" s="337"/>
      <c r="D736" s="337"/>
      <c r="E736" s="337"/>
      <c r="F736" s="337"/>
      <c r="G736" s="337"/>
      <c r="H736" s="337"/>
      <c r="I736" s="337"/>
      <c r="J736" s="339"/>
      <c r="K736" s="339"/>
      <c r="L736" s="339"/>
      <c r="M736" s="339"/>
      <c r="N736" s="339"/>
      <c r="O736" s="339"/>
      <c r="P736" s="339"/>
      <c r="Q736" s="339"/>
      <c r="R736" s="339"/>
      <c r="S736" s="339"/>
      <c r="T736" s="339"/>
      <c r="U736" s="339"/>
      <c r="V736" s="339"/>
      <c r="W736" s="339"/>
      <c r="X736" s="339"/>
      <c r="Y736" s="339"/>
      <c r="Z736" s="339"/>
      <c r="AA736" s="339"/>
      <c r="AB736" s="339"/>
      <c r="AC736" s="339"/>
      <c r="AD736" s="339"/>
      <c r="AE736" s="339"/>
      <c r="AF736" s="339"/>
      <c r="AG736" s="339"/>
      <c r="AH736" s="339"/>
      <c r="AI736" s="339"/>
      <c r="AJ736" s="339"/>
      <c r="AK736" s="339"/>
      <c r="AL736" s="339"/>
      <c r="AM736" s="339"/>
      <c r="AN736" s="339"/>
      <c r="AO736" s="339"/>
      <c r="AP736" s="337" t="s">
        <v>4992</v>
      </c>
      <c r="AQ736" s="337"/>
      <c r="AR736" s="337"/>
      <c r="AS736" s="337"/>
    </row>
    <row r="737" spans="2:45" x14ac:dyDescent="0.25">
      <c r="B737" s="338" t="s">
        <v>4994</v>
      </c>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row>
    <row r="738" spans="2:45" ht="15.75" thickBot="1" x14ac:dyDescent="0.3">
      <c r="B738" s="337" t="s">
        <v>4995</v>
      </c>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9"/>
      <c r="Z738" s="339"/>
      <c r="AA738" s="339"/>
      <c r="AB738" s="339"/>
      <c r="AC738" s="339"/>
      <c r="AD738" s="339"/>
      <c r="AE738" s="339"/>
      <c r="AF738" s="339"/>
      <c r="AG738" s="339"/>
      <c r="AH738" s="339"/>
      <c r="AI738" s="339"/>
      <c r="AJ738" s="339"/>
      <c r="AK738" s="339"/>
      <c r="AL738" s="339"/>
      <c r="AM738" s="339"/>
      <c r="AN738" s="339"/>
      <c r="AO738" s="339"/>
      <c r="AP738" s="339"/>
      <c r="AQ738" s="339"/>
      <c r="AR738" s="339"/>
      <c r="AS738" s="339"/>
    </row>
    <row r="739" spans="2:45" x14ac:dyDescent="0.25">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42">
        <v>2</v>
      </c>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row>
    <row r="740" spans="2:45" x14ac:dyDescent="0.25">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c r="AA740" s="337"/>
      <c r="AB740" s="337"/>
      <c r="AC740" s="337"/>
      <c r="AD740" s="337"/>
      <c r="AE740" s="337"/>
      <c r="AF740" s="337"/>
      <c r="AG740" s="337"/>
      <c r="AH740" s="337"/>
      <c r="AI740" s="337"/>
      <c r="AJ740" s="337"/>
      <c r="AK740" s="337"/>
      <c r="AL740" s="337"/>
      <c r="AM740" s="337"/>
      <c r="AN740" s="337"/>
      <c r="AO740" s="337"/>
      <c r="AP740" s="337"/>
      <c r="AQ740" s="337"/>
      <c r="AR740" s="337"/>
      <c r="AS740" s="337"/>
    </row>
    <row r="741" spans="2:45" ht="15.75" thickBot="1" x14ac:dyDescent="0.3">
      <c r="B741" s="337" t="s">
        <v>4996</v>
      </c>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9"/>
      <c r="Z741" s="339"/>
      <c r="AA741" s="339"/>
      <c r="AB741" s="339"/>
      <c r="AC741" s="339"/>
      <c r="AD741" s="339"/>
      <c r="AE741" s="339"/>
      <c r="AF741" s="339"/>
      <c r="AG741" s="339"/>
      <c r="AH741" s="339"/>
      <c r="AI741" s="339"/>
      <c r="AJ741" s="339"/>
      <c r="AK741" s="339"/>
      <c r="AL741" s="339"/>
      <c r="AM741" s="339"/>
      <c r="AN741" s="339"/>
      <c r="AO741" s="339"/>
      <c r="AP741" s="339"/>
      <c r="AQ741" s="339"/>
      <c r="AR741" s="339"/>
      <c r="AS741" s="339"/>
    </row>
    <row r="742" spans="2:45" x14ac:dyDescent="0.25">
      <c r="B742" s="338" t="s">
        <v>4997</v>
      </c>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row>
    <row r="743" spans="2:45" ht="15.75" thickBot="1" x14ac:dyDescent="0.3">
      <c r="B743" s="337" t="s">
        <v>4998</v>
      </c>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9"/>
      <c r="Z743" s="339"/>
      <c r="AA743" s="339"/>
      <c r="AB743" s="339"/>
      <c r="AC743" s="339"/>
      <c r="AD743" s="339"/>
      <c r="AE743" s="339"/>
      <c r="AF743" s="339"/>
      <c r="AG743" s="339"/>
      <c r="AH743" s="339"/>
      <c r="AI743" s="339"/>
      <c r="AJ743" s="339"/>
      <c r="AK743" s="339"/>
      <c r="AL743" s="339"/>
      <c r="AM743" s="339"/>
      <c r="AN743" s="339"/>
      <c r="AO743" s="339"/>
      <c r="AP743" s="339"/>
      <c r="AQ743" s="339"/>
      <c r="AR743" s="339"/>
      <c r="AS743" s="339"/>
    </row>
    <row r="744" spans="2:45" ht="15.75" thickBot="1" x14ac:dyDescent="0.3">
      <c r="B744" s="337" t="s">
        <v>4999</v>
      </c>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40"/>
      <c r="Z744" s="340"/>
      <c r="AA744" s="340"/>
      <c r="AB744" s="340"/>
      <c r="AC744" s="340"/>
      <c r="AD744" s="340"/>
      <c r="AE744" s="340"/>
      <c r="AF744" s="340"/>
      <c r="AG744" s="340"/>
      <c r="AH744" s="340"/>
      <c r="AI744" s="340"/>
      <c r="AJ744" s="340"/>
      <c r="AK744" s="340"/>
      <c r="AL744" s="340"/>
      <c r="AM744" s="340"/>
      <c r="AN744" s="340"/>
      <c r="AO744" s="340"/>
      <c r="AP744" s="340"/>
      <c r="AQ744" s="340"/>
      <c r="AR744" s="340"/>
      <c r="AS744" s="340"/>
    </row>
    <row r="745" spans="2:45" ht="15.75" thickBot="1" x14ac:dyDescent="0.3">
      <c r="B745" s="337" t="s">
        <v>5000</v>
      </c>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40"/>
      <c r="Z745" s="340"/>
      <c r="AA745" s="340"/>
      <c r="AB745" s="340"/>
      <c r="AC745" s="340"/>
      <c r="AD745" s="340"/>
      <c r="AE745" s="340"/>
      <c r="AF745" s="340"/>
      <c r="AG745" s="340"/>
      <c r="AH745" s="340"/>
      <c r="AI745" s="340"/>
      <c r="AJ745" s="340"/>
      <c r="AK745" s="340"/>
      <c r="AL745" s="340"/>
      <c r="AM745" s="340"/>
      <c r="AN745" s="340"/>
      <c r="AO745" s="340"/>
      <c r="AP745" s="340"/>
      <c r="AQ745" s="340"/>
      <c r="AR745" s="340"/>
      <c r="AS745" s="340"/>
    </row>
    <row r="746" spans="2:45" x14ac:dyDescent="0.25">
      <c r="B746" s="338" t="s">
        <v>5001</v>
      </c>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row>
    <row r="747" spans="2:45" x14ac:dyDescent="0.25">
      <c r="B747" s="337" t="s">
        <v>5002</v>
      </c>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row>
    <row r="748" spans="2:45" ht="15.75" thickBot="1" x14ac:dyDescent="0.3">
      <c r="B748" s="337" t="s">
        <v>5003</v>
      </c>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9"/>
      <c r="Z748" s="339"/>
      <c r="AA748" s="339"/>
      <c r="AB748" s="339"/>
      <c r="AC748" s="339"/>
      <c r="AD748" s="339"/>
      <c r="AE748" s="339"/>
      <c r="AF748" s="339"/>
      <c r="AG748" s="339"/>
      <c r="AH748" s="339"/>
      <c r="AI748" s="339"/>
      <c r="AJ748" s="339"/>
      <c r="AK748" s="339"/>
      <c r="AL748" s="339"/>
      <c r="AM748" s="339"/>
      <c r="AN748" s="339"/>
      <c r="AO748" s="339"/>
      <c r="AP748" s="337" t="s">
        <v>4989</v>
      </c>
      <c r="AQ748" s="337"/>
      <c r="AR748" s="337"/>
      <c r="AS748" s="337"/>
    </row>
    <row r="749" spans="2:45" x14ac:dyDescent="0.25">
      <c r="B749" s="337" t="s">
        <v>5004</v>
      </c>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42"/>
      <c r="AA749" s="342"/>
      <c r="AB749" s="342"/>
      <c r="AC749" s="342"/>
      <c r="AD749" s="342"/>
      <c r="AE749" s="342"/>
      <c r="AF749" s="342"/>
      <c r="AG749" s="342"/>
      <c r="AH749" s="342"/>
      <c r="AI749" s="342"/>
      <c r="AJ749" s="342"/>
      <c r="AK749" s="342"/>
      <c r="AL749" s="342"/>
      <c r="AM749" s="342"/>
      <c r="AN749" s="342"/>
      <c r="AO749" s="342"/>
      <c r="AP749" s="337" t="s">
        <v>4992</v>
      </c>
      <c r="AQ749" s="337"/>
      <c r="AR749" s="337"/>
      <c r="AS749" s="337"/>
    </row>
    <row r="750" spans="2:45" ht="15.75" thickBot="1" x14ac:dyDescent="0.3">
      <c r="B750" s="337" t="s">
        <v>5005</v>
      </c>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9"/>
      <c r="Z750" s="339"/>
      <c r="AA750" s="339"/>
      <c r="AB750" s="339"/>
      <c r="AC750" s="339"/>
      <c r="AD750" s="339"/>
      <c r="AE750" s="339"/>
      <c r="AF750" s="339"/>
      <c r="AG750" s="339"/>
      <c r="AH750" s="339"/>
      <c r="AI750" s="339"/>
      <c r="AJ750" s="339"/>
      <c r="AK750" s="339"/>
      <c r="AL750" s="339"/>
      <c r="AM750" s="339"/>
      <c r="AN750" s="339"/>
      <c r="AO750" s="339"/>
      <c r="AP750" s="339"/>
      <c r="AQ750" s="337" t="s">
        <v>5006</v>
      </c>
      <c r="AR750" s="337"/>
      <c r="AS750" s="337"/>
    </row>
    <row r="751" spans="2:45" ht="15.75" thickBot="1" x14ac:dyDescent="0.3">
      <c r="B751" s="337" t="s">
        <v>5007</v>
      </c>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40"/>
      <c r="Z751" s="340"/>
      <c r="AA751" s="340"/>
      <c r="AB751" s="340"/>
      <c r="AC751" s="340"/>
      <c r="AD751" s="340"/>
      <c r="AE751" s="340"/>
      <c r="AF751" s="340"/>
      <c r="AG751" s="340"/>
      <c r="AH751" s="340"/>
      <c r="AI751" s="340"/>
      <c r="AJ751" s="340"/>
      <c r="AK751" s="340"/>
      <c r="AL751" s="340"/>
      <c r="AM751" s="340"/>
      <c r="AN751" s="340"/>
      <c r="AO751" s="337" t="s">
        <v>5008</v>
      </c>
      <c r="AP751" s="337"/>
      <c r="AQ751" s="337"/>
      <c r="AR751" s="337"/>
      <c r="AS751" s="337"/>
    </row>
    <row r="752" spans="2:45" x14ac:dyDescent="0.25">
      <c r="B752" s="337" t="s">
        <v>5009</v>
      </c>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c r="AA752" s="337"/>
      <c r="AB752" s="337"/>
      <c r="AC752" s="337"/>
      <c r="AD752" s="337"/>
      <c r="AE752" s="337"/>
      <c r="AF752" s="337"/>
      <c r="AG752" s="337"/>
      <c r="AH752" s="337"/>
      <c r="AI752" s="337"/>
      <c r="AJ752" s="337"/>
      <c r="AK752" s="337"/>
      <c r="AL752" s="337"/>
      <c r="AM752" s="337"/>
      <c r="AN752" s="337"/>
      <c r="AO752" s="337"/>
      <c r="AP752" s="337"/>
      <c r="AQ752" s="337"/>
      <c r="AR752" s="337"/>
      <c r="AS752" s="337"/>
    </row>
    <row r="753" spans="2:45" ht="15.75" thickBot="1" x14ac:dyDescent="0.3">
      <c r="B753" s="337" t="s">
        <v>5010</v>
      </c>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9"/>
      <c r="Z753" s="339"/>
      <c r="AA753" s="339"/>
      <c r="AB753" s="339"/>
      <c r="AC753" s="339"/>
      <c r="AD753" s="339"/>
      <c r="AE753" s="339"/>
      <c r="AF753" s="339"/>
      <c r="AG753" s="339"/>
      <c r="AH753" s="339"/>
      <c r="AI753" s="339"/>
      <c r="AJ753" s="339"/>
      <c r="AK753" s="339"/>
      <c r="AL753" s="339"/>
      <c r="AM753" s="339"/>
      <c r="AN753" s="339"/>
      <c r="AO753" s="337" t="s">
        <v>5008</v>
      </c>
      <c r="AP753" s="337"/>
      <c r="AQ753" s="337"/>
      <c r="AR753" s="337"/>
      <c r="AS753" s="337"/>
    </row>
    <row r="754" spans="2:45" ht="15.75" thickBot="1" x14ac:dyDescent="0.3">
      <c r="B754" s="337" t="s">
        <v>5011</v>
      </c>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40"/>
      <c r="Z754" s="340"/>
      <c r="AA754" s="340"/>
      <c r="AB754" s="340"/>
      <c r="AC754" s="340"/>
      <c r="AD754" s="340"/>
      <c r="AE754" s="340"/>
      <c r="AF754" s="340"/>
      <c r="AG754" s="340"/>
      <c r="AH754" s="340"/>
      <c r="AI754" s="340"/>
      <c r="AJ754" s="340"/>
      <c r="AK754" s="340"/>
      <c r="AL754" s="340"/>
      <c r="AM754" s="340"/>
      <c r="AN754" s="340"/>
      <c r="AO754" s="337" t="s">
        <v>5008</v>
      </c>
      <c r="AP754" s="337"/>
      <c r="AQ754" s="337"/>
      <c r="AR754" s="337"/>
      <c r="AS754" s="337"/>
    </row>
    <row r="755" spans="2:45" ht="15.75" thickBot="1" x14ac:dyDescent="0.3">
      <c r="B755" s="337" t="s">
        <v>5012</v>
      </c>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40"/>
      <c r="Z755" s="340"/>
      <c r="AA755" s="340"/>
      <c r="AB755" s="340"/>
      <c r="AC755" s="340"/>
      <c r="AD755" s="340"/>
      <c r="AE755" s="340"/>
      <c r="AF755" s="340"/>
      <c r="AG755" s="340"/>
      <c r="AH755" s="340"/>
      <c r="AI755" s="340"/>
      <c r="AJ755" s="340"/>
      <c r="AK755" s="340"/>
      <c r="AL755" s="340"/>
      <c r="AM755" s="340"/>
      <c r="AN755" s="340"/>
      <c r="AO755" s="337" t="s">
        <v>5008</v>
      </c>
      <c r="AP755" s="337"/>
      <c r="AQ755" s="337"/>
      <c r="AR755" s="337"/>
      <c r="AS755" s="337"/>
    </row>
    <row r="756" spans="2:45" x14ac:dyDescent="0.25">
      <c r="B756" s="337" t="s">
        <v>5013</v>
      </c>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42"/>
      <c r="Z756" s="342"/>
      <c r="AA756" s="342"/>
      <c r="AB756" s="342"/>
      <c r="AC756" s="342"/>
      <c r="AD756" s="342"/>
      <c r="AE756" s="342"/>
      <c r="AF756" s="342"/>
      <c r="AG756" s="342"/>
      <c r="AH756" s="342"/>
      <c r="AI756" s="342"/>
      <c r="AJ756" s="342"/>
      <c r="AK756" s="342"/>
      <c r="AL756" s="342"/>
      <c r="AM756" s="342"/>
      <c r="AN756" s="342"/>
      <c r="AO756" s="337" t="s">
        <v>5008</v>
      </c>
      <c r="AP756" s="337"/>
      <c r="AQ756" s="337"/>
      <c r="AR756" s="337"/>
      <c r="AS756" s="337"/>
    </row>
    <row r="757" spans="2:45" ht="15.75" thickBot="1" x14ac:dyDescent="0.3">
      <c r="B757" s="337" t="s">
        <v>5014</v>
      </c>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9"/>
      <c r="Z757" s="339"/>
      <c r="AA757" s="339"/>
      <c r="AB757" s="339"/>
      <c r="AC757" s="339"/>
      <c r="AD757" s="339"/>
      <c r="AE757" s="339"/>
      <c r="AF757" s="339"/>
      <c r="AG757" s="339"/>
      <c r="AH757" s="339"/>
      <c r="AI757" s="339"/>
      <c r="AJ757" s="339"/>
      <c r="AK757" s="339"/>
      <c r="AL757" s="339"/>
      <c r="AM757" s="339"/>
      <c r="AN757" s="339"/>
      <c r="AO757" s="337" t="s">
        <v>5008</v>
      </c>
      <c r="AP757" s="337"/>
      <c r="AQ757" s="337"/>
      <c r="AR757" s="337"/>
      <c r="AS757" s="337"/>
    </row>
    <row r="758" spans="2:45" x14ac:dyDescent="0.25">
      <c r="B758" s="337" t="s">
        <v>5015</v>
      </c>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row>
    <row r="759" spans="2:45" ht="15.75" thickBot="1" x14ac:dyDescent="0.3">
      <c r="B759" s="337" t="s">
        <v>5016</v>
      </c>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9"/>
      <c r="Z759" s="339"/>
      <c r="AA759" s="339"/>
      <c r="AB759" s="339"/>
      <c r="AC759" s="339"/>
      <c r="AD759" s="339"/>
      <c r="AE759" s="339"/>
      <c r="AF759" s="339"/>
      <c r="AG759" s="339"/>
      <c r="AH759" s="339"/>
      <c r="AI759" s="339"/>
      <c r="AJ759" s="339"/>
      <c r="AK759" s="339"/>
      <c r="AL759" s="339"/>
      <c r="AM759" s="339"/>
      <c r="AN759" s="339"/>
      <c r="AO759" s="339"/>
      <c r="AP759" s="337" t="s">
        <v>4989</v>
      </c>
      <c r="AQ759" s="337"/>
      <c r="AR759" s="337"/>
      <c r="AS759" s="337"/>
    </row>
    <row r="760" spans="2:45" ht="15.75" thickBot="1" x14ac:dyDescent="0.3">
      <c r="B760" s="337" t="s">
        <v>5017</v>
      </c>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9"/>
      <c r="AI760" s="339"/>
      <c r="AJ760" s="339"/>
      <c r="AK760" s="339"/>
      <c r="AL760" s="339"/>
      <c r="AM760" s="339"/>
      <c r="AN760" s="339"/>
      <c r="AO760" s="339"/>
      <c r="AP760" s="339"/>
      <c r="AQ760" s="339"/>
      <c r="AR760" s="339"/>
      <c r="AS760" s="339"/>
    </row>
    <row r="761" spans="2:45" x14ac:dyDescent="0.25">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c r="AA761" s="337"/>
      <c r="AB761" s="337"/>
      <c r="AC761" s="337"/>
      <c r="AD761" s="337"/>
      <c r="AE761" s="337"/>
      <c r="AF761" s="337"/>
      <c r="AG761" s="337"/>
      <c r="AH761" s="343" t="s">
        <v>4777</v>
      </c>
      <c r="AI761" s="343"/>
      <c r="AJ761" s="343"/>
      <c r="AK761" s="343"/>
      <c r="AL761" s="343"/>
      <c r="AM761" s="343"/>
      <c r="AN761" s="343"/>
      <c r="AO761" s="343"/>
      <c r="AP761" s="343"/>
      <c r="AQ761" s="343"/>
      <c r="AR761" s="343"/>
      <c r="AS761" s="343"/>
    </row>
    <row r="762" spans="2:45" ht="15.75" thickBot="1" x14ac:dyDescent="0.3">
      <c r="B762" s="337" t="s">
        <v>5018</v>
      </c>
      <c r="C762" s="337"/>
      <c r="D762" s="337"/>
      <c r="E762" s="339"/>
      <c r="F762" s="339"/>
      <c r="G762" s="261" t="s">
        <v>5019</v>
      </c>
      <c r="H762" s="339"/>
      <c r="I762" s="339"/>
      <c r="J762" s="339"/>
      <c r="K762" s="339"/>
      <c r="L762" s="339"/>
      <c r="M762" s="339"/>
      <c r="N762" s="339"/>
      <c r="O762" s="339"/>
      <c r="P762" s="339"/>
      <c r="Q762" s="339"/>
      <c r="R762" s="339"/>
      <c r="S762" s="339"/>
      <c r="T762" s="339"/>
      <c r="U762" s="337">
        <v>20</v>
      </c>
      <c r="V762" s="337"/>
      <c r="W762" s="337"/>
      <c r="X762" s="339"/>
      <c r="Y762" s="339"/>
      <c r="Z762" s="339"/>
      <c r="AA762" s="339"/>
      <c r="AB762" s="337" t="s">
        <v>5020</v>
      </c>
      <c r="AC762" s="337"/>
      <c r="AD762" s="337"/>
      <c r="AE762" s="339"/>
      <c r="AF762" s="339"/>
      <c r="AG762" s="339"/>
      <c r="AH762" s="339"/>
      <c r="AI762" s="339"/>
      <c r="AJ762" s="337"/>
      <c r="AK762" s="337"/>
      <c r="AL762" s="337"/>
      <c r="AM762" s="337"/>
      <c r="AN762" s="337"/>
      <c r="AO762" s="337"/>
      <c r="AP762" s="337"/>
      <c r="AQ762" s="337"/>
      <c r="AR762" s="337"/>
      <c r="AS762" s="337"/>
    </row>
    <row r="763" spans="2:45" ht="15.75" thickBot="1" x14ac:dyDescent="0.3">
      <c r="B763" s="337" t="s">
        <v>4778</v>
      </c>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9"/>
      <c r="Z763" s="339"/>
      <c r="AA763" s="339"/>
      <c r="AB763" s="339"/>
      <c r="AC763" s="339"/>
      <c r="AD763" s="339"/>
      <c r="AE763" s="339"/>
      <c r="AF763" s="339"/>
      <c r="AG763" s="339"/>
      <c r="AH763" s="339"/>
      <c r="AI763" s="339"/>
      <c r="AJ763" s="339"/>
      <c r="AK763" s="339"/>
      <c r="AL763" s="339"/>
      <c r="AM763" s="339"/>
      <c r="AN763" s="339"/>
      <c r="AO763" s="339"/>
      <c r="AP763" s="339"/>
      <c r="AQ763" s="339"/>
      <c r="AR763" s="339"/>
      <c r="AS763" s="339"/>
    </row>
    <row r="764" spans="2:45" x14ac:dyDescent="0.25">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43" t="s">
        <v>4777</v>
      </c>
      <c r="Z764" s="343"/>
      <c r="AA764" s="343"/>
      <c r="AB764" s="343"/>
      <c r="AC764" s="343"/>
      <c r="AD764" s="343"/>
      <c r="AE764" s="343"/>
      <c r="AF764" s="343"/>
      <c r="AG764" s="343"/>
      <c r="AH764" s="343"/>
      <c r="AI764" s="343"/>
      <c r="AJ764" s="343"/>
      <c r="AK764" s="343"/>
      <c r="AL764" s="343"/>
      <c r="AM764" s="343"/>
      <c r="AN764" s="343"/>
      <c r="AO764" s="343"/>
      <c r="AP764" s="343"/>
      <c r="AQ764" s="343"/>
      <c r="AR764" s="343"/>
      <c r="AS764" s="343"/>
    </row>
    <row r="765" spans="2:45" ht="15.75" thickBot="1" x14ac:dyDescent="0.3">
      <c r="B765" s="339"/>
      <c r="C765" s="339"/>
      <c r="D765" s="339"/>
      <c r="E765" s="339"/>
      <c r="F765" s="339"/>
      <c r="G765" s="339"/>
      <c r="H765" s="339"/>
      <c r="I765" s="339"/>
      <c r="J765" s="339"/>
      <c r="K765" s="339"/>
      <c r="L765" s="339"/>
      <c r="M765" s="339"/>
      <c r="N765" s="339"/>
      <c r="O765" s="339"/>
      <c r="P765" s="339"/>
      <c r="Q765" s="339"/>
      <c r="R765" s="339"/>
      <c r="S765" s="337" t="s">
        <v>5018</v>
      </c>
      <c r="T765" s="337"/>
      <c r="U765" s="337"/>
      <c r="V765" s="337"/>
      <c r="W765" s="339"/>
      <c r="X765" s="339"/>
      <c r="Y765" s="339"/>
      <c r="Z765" s="337" t="s">
        <v>5019</v>
      </c>
      <c r="AA765" s="337"/>
      <c r="AB765" s="339"/>
      <c r="AC765" s="339"/>
      <c r="AD765" s="339"/>
      <c r="AE765" s="339"/>
      <c r="AF765" s="339"/>
      <c r="AG765" s="337">
        <v>20</v>
      </c>
      <c r="AH765" s="337"/>
      <c r="AI765" s="339"/>
      <c r="AJ765" s="339"/>
      <c r="AK765" s="339"/>
      <c r="AL765" s="339"/>
      <c r="AM765" s="261" t="s">
        <v>5020</v>
      </c>
      <c r="AN765" s="339"/>
      <c r="AO765" s="339"/>
      <c r="AP765" s="339"/>
      <c r="AQ765" s="339"/>
      <c r="AR765" s="339"/>
      <c r="AS765" s="339"/>
    </row>
    <row r="766" spans="2:45" ht="15.75" thickBot="1" x14ac:dyDescent="0.3">
      <c r="B766" s="342" t="s">
        <v>5021</v>
      </c>
      <c r="C766" s="342"/>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c r="AC766" s="339"/>
      <c r="AD766" s="339"/>
      <c r="AE766" s="339"/>
      <c r="AF766" s="339"/>
      <c r="AG766" s="339"/>
      <c r="AH766" s="339"/>
      <c r="AI766" s="339"/>
      <c r="AJ766" s="339"/>
      <c r="AK766" s="339"/>
      <c r="AL766" s="339"/>
      <c r="AM766" s="339"/>
      <c r="AN766" s="339"/>
      <c r="AO766" s="339"/>
      <c r="AP766" s="339"/>
      <c r="AQ766" s="339"/>
      <c r="AR766" s="342" t="s">
        <v>5022</v>
      </c>
      <c r="AS766" s="342"/>
    </row>
    <row r="767" spans="2:45" ht="15.75" thickBot="1" x14ac:dyDescent="0.3">
      <c r="B767" s="337" t="s">
        <v>5023</v>
      </c>
      <c r="C767" s="337"/>
      <c r="D767" s="337"/>
      <c r="E767" s="337"/>
      <c r="F767" s="337"/>
      <c r="G767" s="337"/>
      <c r="H767" s="337"/>
      <c r="I767" s="337"/>
      <c r="J767" s="337"/>
      <c r="K767" s="337"/>
      <c r="L767" s="337"/>
      <c r="M767" s="337"/>
      <c r="N767" s="337"/>
      <c r="O767" s="337"/>
      <c r="P767" s="337"/>
      <c r="Q767" s="337"/>
      <c r="R767" s="337"/>
      <c r="S767" s="337"/>
      <c r="T767" s="339"/>
      <c r="U767" s="339"/>
      <c r="V767" s="339"/>
      <c r="W767" s="339"/>
      <c r="X767" s="339"/>
      <c r="Y767" s="339"/>
      <c r="Z767" s="339"/>
      <c r="AA767" s="339"/>
      <c r="AB767" s="339"/>
      <c r="AC767" s="339"/>
      <c r="AD767" s="339"/>
      <c r="AE767" s="339"/>
      <c r="AF767" s="339"/>
      <c r="AG767" s="339"/>
      <c r="AH767" s="339"/>
      <c r="AI767" s="339"/>
      <c r="AJ767" s="339"/>
      <c r="AK767" s="339"/>
      <c r="AL767" s="339"/>
      <c r="AM767" s="339"/>
      <c r="AN767" s="339"/>
      <c r="AO767" s="339"/>
      <c r="AP767" s="339"/>
      <c r="AQ767" s="339"/>
      <c r="AR767" s="339"/>
      <c r="AS767" s="339"/>
    </row>
    <row r="768" spans="2:45" ht="15.75" thickBot="1" x14ac:dyDescent="0.3">
      <c r="B768" s="337" t="s">
        <v>5024</v>
      </c>
      <c r="C768" s="337"/>
      <c r="D768" s="337"/>
      <c r="E768" s="337"/>
      <c r="F768" s="337"/>
      <c r="G768" s="337"/>
      <c r="H768" s="337"/>
      <c r="I768" s="337"/>
      <c r="J768" s="337"/>
      <c r="K768" s="337"/>
      <c r="L768" s="337"/>
      <c r="M768" s="337"/>
      <c r="N768" s="337"/>
      <c r="O768" s="337"/>
      <c r="P768" s="337"/>
      <c r="Q768" s="337"/>
      <c r="R768" s="337"/>
      <c r="S768" s="337"/>
      <c r="T768" s="337"/>
      <c r="U768" s="340"/>
      <c r="V768" s="340"/>
      <c r="W768" s="340"/>
      <c r="X768" s="340"/>
      <c r="Y768" s="340"/>
      <c r="Z768" s="340"/>
      <c r="AA768" s="340"/>
      <c r="AB768" s="340"/>
      <c r="AC768" s="340"/>
      <c r="AD768" s="340"/>
      <c r="AE768" s="340"/>
      <c r="AF768" s="340"/>
      <c r="AG768" s="340"/>
      <c r="AH768" s="340"/>
      <c r="AI768" s="340"/>
      <c r="AJ768" s="340"/>
      <c r="AK768" s="340"/>
      <c r="AL768" s="340"/>
      <c r="AM768" s="340"/>
      <c r="AN768" s="340"/>
      <c r="AO768" s="340"/>
      <c r="AP768" s="340"/>
      <c r="AQ768" s="340"/>
      <c r="AR768" s="340"/>
      <c r="AS768" s="340"/>
    </row>
    <row r="769" spans="2:45" x14ac:dyDescent="0.25">
      <c r="B769" s="341" t="s">
        <v>5025</v>
      </c>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c r="AN769" s="341"/>
      <c r="AO769" s="341"/>
      <c r="AP769" s="341"/>
      <c r="AQ769" s="341"/>
      <c r="AR769" s="341"/>
      <c r="AS769" s="341"/>
    </row>
    <row r="770" spans="2:45" ht="15.75" thickBot="1" x14ac:dyDescent="0.3">
      <c r="B770" s="337" t="s">
        <v>5021</v>
      </c>
      <c r="C770" s="337"/>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c r="AC770" s="339"/>
      <c r="AD770" s="339"/>
      <c r="AE770" s="339"/>
      <c r="AF770" s="339"/>
      <c r="AG770" s="339"/>
      <c r="AH770" s="339"/>
      <c r="AI770" s="339"/>
      <c r="AJ770" s="339"/>
      <c r="AK770" s="339"/>
      <c r="AL770" s="339"/>
      <c r="AM770" s="339"/>
      <c r="AN770" s="339"/>
      <c r="AO770" s="339"/>
      <c r="AP770" s="339"/>
      <c r="AQ770" s="339"/>
      <c r="AR770" s="337" t="s">
        <v>5022</v>
      </c>
      <c r="AS770" s="337"/>
    </row>
    <row r="771" spans="2:45" x14ac:dyDescent="0.25">
      <c r="B771" s="337" t="s">
        <v>5026</v>
      </c>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c r="AA771" s="337"/>
      <c r="AB771" s="337"/>
      <c r="AC771" s="337"/>
      <c r="AD771" s="337"/>
      <c r="AE771" s="337"/>
      <c r="AF771" s="337"/>
      <c r="AG771" s="337"/>
      <c r="AH771" s="337"/>
      <c r="AI771" s="337"/>
      <c r="AJ771" s="337"/>
      <c r="AK771" s="337"/>
      <c r="AL771" s="337"/>
      <c r="AM771" s="337"/>
      <c r="AN771" s="337"/>
      <c r="AO771" s="337"/>
      <c r="AP771" s="337"/>
      <c r="AQ771" s="337"/>
      <c r="AR771" s="337"/>
      <c r="AS771" s="337"/>
    </row>
    <row r="772" spans="2:45" ht="15.75" thickBot="1" x14ac:dyDescent="0.3">
      <c r="B772" s="337" t="s">
        <v>5021</v>
      </c>
      <c r="C772" s="337"/>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c r="AC772" s="339"/>
      <c r="AD772" s="339"/>
      <c r="AE772" s="339"/>
      <c r="AF772" s="339"/>
      <c r="AG772" s="339"/>
      <c r="AH772" s="339"/>
      <c r="AI772" s="339"/>
      <c r="AJ772" s="339"/>
      <c r="AK772" s="339"/>
      <c r="AL772" s="339"/>
      <c r="AM772" s="339"/>
      <c r="AN772" s="339"/>
      <c r="AO772" s="339"/>
      <c r="AP772" s="339"/>
      <c r="AQ772" s="339"/>
      <c r="AR772" s="337" t="s">
        <v>5022</v>
      </c>
      <c r="AS772" s="337"/>
    </row>
    <row r="773" spans="2:45" x14ac:dyDescent="0.25">
      <c r="B773" s="337" t="s">
        <v>5027</v>
      </c>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337"/>
      <c r="AL773" s="337"/>
      <c r="AM773" s="337"/>
      <c r="AN773" s="337"/>
      <c r="AO773" s="337"/>
      <c r="AP773" s="337"/>
      <c r="AQ773" s="337"/>
      <c r="AR773" s="337"/>
      <c r="AS773" s="337"/>
    </row>
    <row r="774" spans="2:45" x14ac:dyDescent="0.25">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c r="AA774" s="337"/>
      <c r="AB774" s="337"/>
      <c r="AC774" s="337"/>
      <c r="AD774" s="337"/>
      <c r="AE774" s="337"/>
      <c r="AF774" s="337"/>
      <c r="AG774" s="337"/>
      <c r="AH774" s="337"/>
      <c r="AI774" s="337"/>
      <c r="AJ774" s="337"/>
      <c r="AK774" s="337"/>
      <c r="AL774" s="337"/>
      <c r="AM774" s="337"/>
      <c r="AN774" s="337"/>
      <c r="AO774" s="337"/>
      <c r="AP774" s="337"/>
      <c r="AQ774" s="337"/>
      <c r="AR774" s="337"/>
      <c r="AS774" s="337"/>
    </row>
    <row r="775" spans="2:45" x14ac:dyDescent="0.25">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c r="AA775" s="338"/>
      <c r="AB775" s="338"/>
      <c r="AC775" s="338"/>
      <c r="AD775" s="338"/>
      <c r="AE775" s="338"/>
      <c r="AF775" s="338"/>
      <c r="AG775" s="338"/>
      <c r="AH775" s="338"/>
      <c r="AI775" s="338"/>
      <c r="AJ775" s="338"/>
      <c r="AK775" s="338"/>
      <c r="AL775" s="338"/>
      <c r="AM775" s="338"/>
      <c r="AN775" s="338"/>
      <c r="AO775" s="338"/>
      <c r="AP775" s="338"/>
      <c r="AQ775" s="338"/>
      <c r="AR775" s="338"/>
      <c r="AS775" s="338"/>
    </row>
    <row r="776" spans="2:45" x14ac:dyDescent="0.25">
      <c r="B776" s="338">
        <v>3</v>
      </c>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338"/>
      <c r="AC776" s="338"/>
      <c r="AD776" s="338"/>
      <c r="AE776" s="338"/>
      <c r="AF776" s="338"/>
      <c r="AG776" s="338"/>
      <c r="AH776" s="338"/>
      <c r="AI776" s="338"/>
      <c r="AJ776" s="338"/>
      <c r="AK776" s="338"/>
      <c r="AL776" s="338"/>
      <c r="AM776" s="338"/>
      <c r="AN776" s="338"/>
      <c r="AO776" s="338"/>
      <c r="AP776" s="338"/>
      <c r="AQ776" s="338"/>
      <c r="AR776" s="338"/>
      <c r="AS776" s="338"/>
    </row>
    <row r="777" spans="2:45" ht="15.75" x14ac:dyDescent="0.25">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c r="AG777" s="320"/>
      <c r="AH777" s="320"/>
      <c r="AI777" s="320"/>
      <c r="AJ777" s="320"/>
      <c r="AK777" s="320"/>
      <c r="AL777" s="320"/>
      <c r="AM777" s="320"/>
      <c r="AN777" s="320"/>
      <c r="AO777" s="320"/>
      <c r="AP777" s="320"/>
      <c r="AQ777" s="320"/>
      <c r="AR777" s="320"/>
      <c r="AS777" s="320"/>
    </row>
    <row r="778" spans="2:45" x14ac:dyDescent="0.25">
      <c r="B778" s="337" t="s">
        <v>5028</v>
      </c>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c r="AA778" s="337"/>
      <c r="AB778" s="337"/>
      <c r="AC778" s="337"/>
      <c r="AD778" s="337"/>
      <c r="AE778" s="337"/>
      <c r="AF778" s="337"/>
      <c r="AG778" s="337"/>
      <c r="AH778" s="337"/>
      <c r="AI778" s="337"/>
      <c r="AJ778" s="337"/>
      <c r="AK778" s="337"/>
      <c r="AL778" s="337"/>
      <c r="AM778" s="337"/>
      <c r="AN778" s="337"/>
      <c r="AO778" s="337"/>
      <c r="AP778" s="337"/>
      <c r="AQ778" s="337"/>
      <c r="AR778" s="337"/>
      <c r="AS778" s="337"/>
    </row>
    <row r="779" spans="2:45" x14ac:dyDescent="0.25">
      <c r="B779" s="337" t="s">
        <v>5029</v>
      </c>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c r="AA779" s="337"/>
      <c r="AB779" s="337"/>
      <c r="AC779" s="337"/>
      <c r="AD779" s="337"/>
      <c r="AE779" s="337"/>
      <c r="AF779" s="337"/>
      <c r="AG779" s="337"/>
      <c r="AH779" s="337"/>
      <c r="AI779" s="337"/>
      <c r="AJ779" s="337"/>
      <c r="AK779" s="337"/>
      <c r="AL779" s="337"/>
      <c r="AM779" s="337"/>
      <c r="AN779" s="337"/>
      <c r="AO779" s="337"/>
      <c r="AP779" s="337"/>
      <c r="AQ779" s="337"/>
      <c r="AR779" s="337"/>
      <c r="AS779" s="337"/>
    </row>
    <row r="780" spans="2:45" x14ac:dyDescent="0.25">
      <c r="B780" s="337" t="s">
        <v>5030</v>
      </c>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c r="AA780" s="337"/>
      <c r="AB780" s="337"/>
      <c r="AC780" s="337"/>
      <c r="AD780" s="337"/>
      <c r="AE780" s="337"/>
      <c r="AF780" s="337"/>
      <c r="AG780" s="337"/>
      <c r="AH780" s="337"/>
      <c r="AI780" s="337"/>
      <c r="AJ780" s="337"/>
      <c r="AK780" s="337"/>
      <c r="AL780" s="337"/>
      <c r="AM780" s="337"/>
      <c r="AN780" s="337"/>
      <c r="AO780" s="337"/>
      <c r="AP780" s="337"/>
      <c r="AQ780" s="337"/>
      <c r="AR780" s="337"/>
      <c r="AS780" s="337"/>
    </row>
    <row r="781" spans="2:45" ht="15.75" thickBot="1" x14ac:dyDescent="0.3">
      <c r="B781" s="261" t="s">
        <v>5019</v>
      </c>
      <c r="C781" s="339"/>
      <c r="D781" s="339"/>
      <c r="E781" s="339"/>
      <c r="F781" s="261" t="s">
        <v>5019</v>
      </c>
      <c r="G781" s="339"/>
      <c r="H781" s="339"/>
      <c r="I781" s="339"/>
      <c r="J781" s="339"/>
      <c r="K781" s="339"/>
      <c r="L781" s="339"/>
      <c r="M781" s="339"/>
      <c r="N781" s="337">
        <v>20</v>
      </c>
      <c r="O781" s="337"/>
      <c r="P781" s="339"/>
      <c r="Q781" s="339"/>
      <c r="R781" s="337" t="s">
        <v>5031</v>
      </c>
      <c r="S781" s="337"/>
      <c r="T781" s="337"/>
      <c r="U781" s="337"/>
      <c r="V781" s="339"/>
      <c r="W781" s="339"/>
      <c r="X781" s="339"/>
      <c r="Y781" s="337" t="s">
        <v>5032</v>
      </c>
      <c r="Z781" s="337"/>
      <c r="AA781" s="337"/>
      <c r="AB781" s="337"/>
      <c r="AC781" s="337"/>
      <c r="AD781" s="339"/>
      <c r="AE781" s="339"/>
      <c r="AF781" s="337" t="s">
        <v>5033</v>
      </c>
      <c r="AG781" s="337"/>
      <c r="AH781" s="337"/>
      <c r="AI781" s="337"/>
      <c r="AJ781" s="337"/>
      <c r="AK781" s="337"/>
      <c r="AL781" s="337"/>
      <c r="AM781" s="337"/>
      <c r="AN781" s="337"/>
      <c r="AO781" s="337"/>
      <c r="AP781" s="337"/>
      <c r="AQ781" s="337"/>
      <c r="AR781" s="337"/>
      <c r="AS781" s="337"/>
    </row>
    <row r="782" spans="2:45" x14ac:dyDescent="0.25">
      <c r="B782" s="338" t="s">
        <v>5034</v>
      </c>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c r="AA782" s="337"/>
      <c r="AB782" s="337"/>
      <c r="AC782" s="337"/>
      <c r="AD782" s="337"/>
      <c r="AE782" s="337"/>
      <c r="AF782" s="337"/>
      <c r="AG782" s="337"/>
      <c r="AH782" s="337"/>
      <c r="AI782" s="337"/>
      <c r="AJ782" s="337"/>
      <c r="AK782" s="337"/>
      <c r="AL782" s="337"/>
      <c r="AM782" s="337"/>
      <c r="AN782" s="337"/>
      <c r="AO782" s="337"/>
      <c r="AP782" s="337"/>
      <c r="AQ782" s="337"/>
      <c r="AR782" s="337"/>
      <c r="AS782" s="337"/>
    </row>
    <row r="783" spans="2:45" ht="15.75" thickBot="1" x14ac:dyDescent="0.3">
      <c r="B783" s="261" t="s">
        <v>5035</v>
      </c>
      <c r="C783" s="339"/>
      <c r="D783" s="339"/>
      <c r="E783" s="339"/>
      <c r="F783" s="339"/>
      <c r="G783" s="339"/>
      <c r="H783" s="339"/>
      <c r="I783" s="339"/>
      <c r="J783" s="339"/>
      <c r="K783" s="337" t="s">
        <v>5035</v>
      </c>
      <c r="L783" s="337"/>
      <c r="M783" s="337"/>
      <c r="N783" s="339"/>
      <c r="O783" s="339"/>
      <c r="P783" s="339"/>
      <c r="Q783" s="339"/>
      <c r="R783" s="339"/>
      <c r="S783" s="339"/>
      <c r="T783" s="339"/>
      <c r="U783" s="339"/>
      <c r="V783" s="339"/>
      <c r="W783" s="339"/>
      <c r="X783" s="339"/>
      <c r="Y783" s="339"/>
      <c r="Z783" s="339"/>
      <c r="AA783" s="339"/>
      <c r="AB783" s="337" t="s">
        <v>5035</v>
      </c>
      <c r="AC783" s="337"/>
      <c r="AD783" s="339"/>
      <c r="AE783" s="339"/>
      <c r="AF783" s="339"/>
      <c r="AG783" s="339"/>
      <c r="AH783" s="339"/>
      <c r="AI783" s="339"/>
      <c r="AJ783" s="339"/>
      <c r="AK783" s="339"/>
      <c r="AL783" s="339"/>
      <c r="AM783" s="339"/>
      <c r="AN783" s="339"/>
      <c r="AO783" s="339"/>
      <c r="AP783" s="339"/>
      <c r="AQ783" s="339"/>
      <c r="AR783" s="337" t="s">
        <v>5035</v>
      </c>
      <c r="AS783" s="337"/>
    </row>
    <row r="784" spans="2:45" x14ac:dyDescent="0.25">
      <c r="B784" s="338" t="s">
        <v>4821</v>
      </c>
      <c r="C784" s="338"/>
      <c r="D784" s="338"/>
      <c r="E784" s="338"/>
      <c r="F784" s="338"/>
      <c r="G784" s="338"/>
      <c r="H784" s="338"/>
      <c r="I784" s="338"/>
      <c r="J784" s="338"/>
      <c r="K784" s="338"/>
      <c r="L784" s="338"/>
      <c r="M784" s="338"/>
      <c r="N784" s="343" t="s">
        <v>5036</v>
      </c>
      <c r="O784" s="343"/>
      <c r="P784" s="343"/>
      <c r="Q784" s="343"/>
      <c r="R784" s="343"/>
      <c r="S784" s="343"/>
      <c r="T784" s="343"/>
      <c r="U784" s="343"/>
      <c r="V784" s="343"/>
      <c r="W784" s="343"/>
      <c r="X784" s="343"/>
      <c r="Y784" s="343"/>
      <c r="Z784" s="343"/>
      <c r="AA784" s="343"/>
      <c r="AB784" s="338" t="s">
        <v>5037</v>
      </c>
      <c r="AC784" s="338"/>
      <c r="AD784" s="338"/>
      <c r="AE784" s="338"/>
      <c r="AF784" s="338"/>
      <c r="AG784" s="338"/>
      <c r="AH784" s="338"/>
      <c r="AI784" s="338"/>
      <c r="AJ784" s="338"/>
      <c r="AK784" s="338"/>
      <c r="AL784" s="338"/>
      <c r="AM784" s="338"/>
      <c r="AN784" s="338"/>
      <c r="AO784" s="338"/>
      <c r="AP784" s="338"/>
      <c r="AQ784" s="338"/>
      <c r="AR784" s="338"/>
      <c r="AS784" s="338"/>
    </row>
    <row r="785" spans="2:45" ht="15.75" thickBot="1" x14ac:dyDescent="0.3">
      <c r="B785" s="337" t="s">
        <v>5038</v>
      </c>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9"/>
      <c r="AA785" s="339"/>
      <c r="AB785" s="339"/>
      <c r="AC785" s="339"/>
      <c r="AD785" s="339"/>
      <c r="AE785" s="339"/>
      <c r="AF785" s="339"/>
      <c r="AG785" s="339"/>
      <c r="AH785" s="339"/>
      <c r="AI785" s="339"/>
      <c r="AJ785" s="339"/>
      <c r="AK785" s="337" t="s">
        <v>5035</v>
      </c>
      <c r="AL785" s="337"/>
      <c r="AM785" s="339"/>
      <c r="AN785" s="339"/>
      <c r="AO785" s="339"/>
      <c r="AP785" s="339"/>
      <c r="AQ785" s="339"/>
      <c r="AR785" s="337" t="s">
        <v>5035</v>
      </c>
      <c r="AS785" s="337"/>
    </row>
    <row r="786" spans="2:45" x14ac:dyDescent="0.25">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c r="AA786" s="338" t="s">
        <v>5039</v>
      </c>
      <c r="AB786" s="338"/>
      <c r="AC786" s="338"/>
      <c r="AD786" s="338"/>
      <c r="AE786" s="338"/>
      <c r="AF786" s="338"/>
      <c r="AG786" s="338"/>
      <c r="AH786" s="338"/>
      <c r="AI786" s="338"/>
      <c r="AJ786" s="338"/>
      <c r="AK786" s="338"/>
      <c r="AL786" s="338" t="s">
        <v>5040</v>
      </c>
      <c r="AM786" s="338"/>
      <c r="AN786" s="338"/>
      <c r="AO786" s="338"/>
      <c r="AP786" s="338"/>
      <c r="AQ786" s="338"/>
      <c r="AR786" s="338"/>
      <c r="AS786" s="338"/>
    </row>
    <row r="787" spans="2:45" x14ac:dyDescent="0.25">
      <c r="B787" s="337" t="s">
        <v>5041</v>
      </c>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c r="AA787" s="337"/>
      <c r="AB787" s="337"/>
      <c r="AC787" s="337"/>
      <c r="AD787" s="337"/>
      <c r="AE787" s="337"/>
      <c r="AF787" s="337"/>
      <c r="AG787" s="337"/>
      <c r="AH787" s="337"/>
      <c r="AI787" s="337"/>
      <c r="AJ787" s="337"/>
      <c r="AK787" s="337"/>
      <c r="AL787" s="337"/>
      <c r="AM787" s="337"/>
      <c r="AN787" s="337"/>
      <c r="AO787" s="337"/>
      <c r="AP787" s="337"/>
      <c r="AQ787" s="337"/>
      <c r="AR787" s="337"/>
      <c r="AS787" s="337"/>
    </row>
    <row r="788" spans="2:45" ht="15.75" thickBot="1" x14ac:dyDescent="0.3">
      <c r="B788" s="337" t="s">
        <v>5042</v>
      </c>
      <c r="C788" s="337"/>
      <c r="D788" s="337"/>
      <c r="E788" s="337"/>
      <c r="F788" s="337"/>
      <c r="G788" s="337"/>
      <c r="H788" s="337"/>
      <c r="I788" s="337"/>
      <c r="J788" s="337"/>
      <c r="K788" s="337"/>
      <c r="L788" s="337"/>
      <c r="M788" s="339"/>
      <c r="N788" s="339"/>
      <c r="O788" s="339"/>
      <c r="P788" s="339"/>
      <c r="Q788" s="339"/>
      <c r="R788" s="339"/>
      <c r="S788" s="339"/>
      <c r="T788" s="339"/>
      <c r="U788" s="339"/>
      <c r="V788" s="339"/>
      <c r="W788" s="339"/>
      <c r="X788" s="339"/>
      <c r="Y788" s="339"/>
      <c r="Z788" s="339"/>
      <c r="AA788" s="339"/>
      <c r="AB788" s="339"/>
      <c r="AC788" s="337" t="s">
        <v>5043</v>
      </c>
      <c r="AD788" s="337"/>
      <c r="AE788" s="339"/>
      <c r="AF788" s="339"/>
      <c r="AG788" s="339"/>
      <c r="AH788" s="339"/>
      <c r="AI788" s="339"/>
      <c r="AJ788" s="339"/>
      <c r="AK788" s="339"/>
      <c r="AL788" s="339"/>
      <c r="AM788" s="339"/>
      <c r="AN788" s="339"/>
      <c r="AO788" s="339"/>
      <c r="AP788" s="339"/>
      <c r="AQ788" s="339"/>
      <c r="AR788" s="339"/>
      <c r="AS788" s="261" t="s">
        <v>5044</v>
      </c>
    </row>
  </sheetData>
  <mergeCells count="19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63:X763"/>
    <mergeCell ref="Y763:AS763"/>
    <mergeCell ref="B764:X764"/>
    <mergeCell ref="Y764:AS764"/>
    <mergeCell ref="B765:R765"/>
    <mergeCell ref="S765:V765"/>
    <mergeCell ref="W765:Y765"/>
    <mergeCell ref="Z765:AA765"/>
    <mergeCell ref="AB765:AF765"/>
    <mergeCell ref="AG765:AH765"/>
    <mergeCell ref="B761:AG761"/>
    <mergeCell ref="AH761:AS761"/>
    <mergeCell ref="B762:D762"/>
    <mergeCell ref="E762:F762"/>
    <mergeCell ref="H762:T762"/>
    <mergeCell ref="U762:W762"/>
    <mergeCell ref="X762:AA762"/>
    <mergeCell ref="AB762:AD762"/>
    <mergeCell ref="AE762:AI762"/>
    <mergeCell ref="AJ762:AS762"/>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13:X713"/>
    <mergeCell ref="Y713:AS713"/>
    <mergeCell ref="B714:X714"/>
    <mergeCell ref="Y714:AS714"/>
    <mergeCell ref="B709:X709"/>
    <mergeCell ref="Y709:AD709"/>
    <mergeCell ref="AE709:AS709"/>
    <mergeCell ref="B710:X710"/>
    <mergeCell ref="Y710:AS710"/>
    <mergeCell ref="B711:X711"/>
    <mergeCell ref="Y711:AS711"/>
    <mergeCell ref="B704:AS704"/>
    <mergeCell ref="B705:AS705"/>
    <mergeCell ref="B706:X707"/>
    <mergeCell ref="Y706:AS706"/>
    <mergeCell ref="Y707:AS707"/>
    <mergeCell ref="B708:X708"/>
    <mergeCell ref="Y708:AS708"/>
    <mergeCell ref="B712:X712"/>
    <mergeCell ref="Y712:AS712"/>
  </mergeCells>
  <hyperlinks>
    <hyperlink ref="B1" location="'Калькулятор 4'!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13"/>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4492</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4" t="s">
        <v>10</v>
      </c>
    </row>
  </sheetData>
  <hyperlinks>
    <hyperlink ref="B1" location="'Калькулятор 4'!A1" display="ВЕРНУТЬСЯ К КАЛЬКУЛЯТОРУ"/>
    <hyperlink ref="B13" location="'Калькулятор 4'!A1" display="ВЕРНУТЬСЯ К КАЛЬКУЛЯТОРУ"/>
  </hyperlinks>
  <pageMargins left="0.7" right="0.7" top="0.75" bottom="0.75" header="0.3" footer="0.3"/>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7"/>
  <sheetViews>
    <sheetView workbookViewId="0">
      <selection activeCell="B1" sqref="B1"/>
    </sheetView>
  </sheetViews>
  <sheetFormatPr defaultRowHeight="15" x14ac:dyDescent="0.25"/>
  <cols>
    <col min="2" max="2" width="100.570312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4'!A1" display="ВЕРНУТЬСЯ К КАЛЬКУЛЯТОРУ"/>
    <hyperlink ref="B7" location="'Калькулятор 4'!A1" display="ВЕРНУТЬСЯ К КАЛЬКУЛЯТОРУ"/>
  </hyperlinks>
  <pageMargins left="0.7" right="0.7" top="0.75" bottom="0.75" header="0.3" footer="0.3"/>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D36"/>
  <sheetViews>
    <sheetView workbookViewId="0">
      <selection activeCell="B1" sqref="B1"/>
    </sheetView>
  </sheetViews>
  <sheetFormatPr defaultRowHeight="15" x14ac:dyDescent="0.25"/>
  <cols>
    <col min="2" max="2" width="129.140625" customWidth="1"/>
  </cols>
  <sheetData>
    <row r="1" spans="2:2" x14ac:dyDescent="0.25">
      <c r="B1" s="4" t="s">
        <v>10</v>
      </c>
    </row>
    <row r="2" spans="2:2" ht="56.25" x14ac:dyDescent="0.25">
      <c r="B2" s="17" t="s">
        <v>307</v>
      </c>
    </row>
    <row r="3" spans="2:2" ht="75" x14ac:dyDescent="0.25">
      <c r="B3" s="17" t="s">
        <v>222</v>
      </c>
    </row>
    <row r="4" spans="2:2" ht="18.75" x14ac:dyDescent="0.25">
      <c r="B4" s="16"/>
    </row>
    <row r="5" spans="2:2" ht="56.25" x14ac:dyDescent="0.25">
      <c r="B5" s="21" t="s">
        <v>308</v>
      </c>
    </row>
    <row r="6" spans="2:2" ht="37.5" x14ac:dyDescent="0.25">
      <c r="B6" s="21" t="s">
        <v>4833</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31.25" x14ac:dyDescent="0.25">
      <c r="B18" s="21" t="s">
        <v>235</v>
      </c>
    </row>
    <row r="19" spans="2:4" ht="150" x14ac:dyDescent="0.25">
      <c r="B19" s="21" t="s">
        <v>197</v>
      </c>
    </row>
    <row r="20" spans="2:4" ht="30" x14ac:dyDescent="0.25">
      <c r="B20" s="24" t="s">
        <v>198</v>
      </c>
    </row>
    <row r="21" spans="2:4" ht="56.25" x14ac:dyDescent="0.25">
      <c r="B21" s="21" t="s">
        <v>199</v>
      </c>
      <c r="D21" s="55"/>
    </row>
    <row r="22" spans="2:4" ht="187.5" x14ac:dyDescent="0.25">
      <c r="B22" s="21" t="s">
        <v>200</v>
      </c>
    </row>
    <row r="23" spans="2:4" ht="60" x14ac:dyDescent="0.25">
      <c r="B23" s="24" t="s">
        <v>201</v>
      </c>
    </row>
    <row r="24" spans="2:4" ht="56.25" x14ac:dyDescent="0.25">
      <c r="B24" s="21" t="s">
        <v>202</v>
      </c>
    </row>
    <row r="25" spans="2:4" ht="56.25" x14ac:dyDescent="0.25">
      <c r="B25" s="21" t="s">
        <v>203</v>
      </c>
    </row>
    <row r="26" spans="2:4" ht="37.5" x14ac:dyDescent="0.25">
      <c r="B26" s="21" t="s">
        <v>216</v>
      </c>
    </row>
    <row r="27" spans="2:4" ht="37.5" x14ac:dyDescent="0.25">
      <c r="B27" s="21" t="s">
        <v>228</v>
      </c>
    </row>
    <row r="28" spans="2:4" ht="56.25" x14ac:dyDescent="0.25">
      <c r="B28" s="21" t="s">
        <v>229</v>
      </c>
    </row>
    <row r="29" spans="2:4" ht="18.75" x14ac:dyDescent="0.25">
      <c r="B29" s="17"/>
    </row>
    <row r="30" spans="2:4" ht="18.75" x14ac:dyDescent="0.25">
      <c r="B30" s="17"/>
    </row>
    <row r="31" spans="2:4" ht="93.75" x14ac:dyDescent="0.25">
      <c r="B31" s="17" t="s">
        <v>185</v>
      </c>
    </row>
    <row r="32" spans="2:4" ht="18.75" x14ac:dyDescent="0.25">
      <c r="B32" s="21"/>
    </row>
    <row r="33" spans="2:2" ht="37.5" x14ac:dyDescent="0.25">
      <c r="B33" s="21" t="s">
        <v>230</v>
      </c>
    </row>
    <row r="34" spans="2:2" ht="56.25" x14ac:dyDescent="0.25">
      <c r="B34" s="21" t="s">
        <v>204</v>
      </c>
    </row>
    <row r="35" spans="2:2" ht="18.75" x14ac:dyDescent="0.25">
      <c r="B35" s="21" t="s">
        <v>205</v>
      </c>
    </row>
    <row r="36" spans="2:2" x14ac:dyDescent="0.25">
      <c r="B36" s="4" t="s">
        <v>10</v>
      </c>
    </row>
  </sheetData>
  <hyperlinks>
    <hyperlink ref="B1" location="'Калькулятор 4'!A1" display="ВЕРНУТЬСЯ К КАЛЬКУЛЯТОРУ"/>
    <hyperlink ref="B36" location="'Калькулятор 4'!A1" display="ВЕРНУТЬСЯ К КАЛЬКУЛЯТОРУ"/>
    <hyperlink ref="B20" r:id="rId1" display="http://www.consultant.ru/cons/cgi/online.cgi?req=doc&amp;base=LAW&amp;n=201379&amp;rnd=242442.72217501&amp;dst=1312&amp;fld=134"/>
    <hyperlink ref="B23" r:id="rId2" display="http://www.consultant.ru/cons/cgi/online.cgi?req=doc&amp;base=LAW&amp;n=200993&amp;rnd=242442.311879841&amp;dst=100325&amp;fld=134"/>
  </hyperlinks>
  <pageMargins left="0.7" right="0.7" top="0.75" bottom="0.75" header="0.3" footer="0.3"/>
  <pageSetup paperSize="9" orientation="portrait" r:id="rId3"/>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28"/>
  <sheetViews>
    <sheetView workbookViewId="0">
      <selection activeCell="B1" sqref="B1"/>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5045</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8" spans="2:2" x14ac:dyDescent="0.25">
      <c r="B28" s="4" t="s">
        <v>10</v>
      </c>
    </row>
  </sheetData>
  <hyperlinks>
    <hyperlink ref="B1" location="'Калькулятор 4'!A1" display="ВЕРНУТЬСЯ К КАЛЬКУЛЯТОРУ"/>
    <hyperlink ref="B28" location="'Калькулятор 4'!A1" display="ВЕРНУТЬСЯ К КАЛЬКУЛЯТОРУ"/>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s>
  <pageMargins left="0.7" right="0.7" top="0.75" bottom="0.75" header="0.3" footer="0.3"/>
  <pageSetup paperSize="9" orientation="portrait" r:id="rId6"/>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42"/>
  <sheetViews>
    <sheetView topLeftCell="A25" workbookViewId="0">
      <selection activeCell="B42" sqref="B42"/>
    </sheetView>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4150</v>
      </c>
    </row>
    <row r="11" spans="2:2" ht="15.75" x14ac:dyDescent="0.25">
      <c r="B11" s="202"/>
    </row>
    <row r="12" spans="2:2" ht="16.5" x14ac:dyDescent="0.25">
      <c r="B12" s="207" t="s">
        <v>4151</v>
      </c>
    </row>
    <row r="13" spans="2:2" ht="16.5" x14ac:dyDescent="0.25">
      <c r="B13" s="203"/>
    </row>
    <row r="14" spans="2:2" ht="16.5" x14ac:dyDescent="0.25">
      <c r="B14" s="84" t="s">
        <v>4152</v>
      </c>
    </row>
    <row r="15" spans="2:2" ht="16.5" x14ac:dyDescent="0.25">
      <c r="B15" s="84" t="s">
        <v>4153</v>
      </c>
    </row>
    <row r="16" spans="2:2" ht="16.5" x14ac:dyDescent="0.25">
      <c r="B16" s="85"/>
    </row>
    <row r="17" spans="2:2" ht="33" x14ac:dyDescent="0.25">
      <c r="B17" s="85" t="s">
        <v>4170</v>
      </c>
    </row>
    <row r="18" spans="2:2" x14ac:dyDescent="0.25">
      <c r="B18" s="204" t="s">
        <v>4154</v>
      </c>
    </row>
    <row r="19" spans="2:2" ht="30" x14ac:dyDescent="0.25">
      <c r="B19" s="204" t="s">
        <v>4171</v>
      </c>
    </row>
    <row r="20" spans="2:2" x14ac:dyDescent="0.25">
      <c r="B20" s="204" t="s">
        <v>4156</v>
      </c>
    </row>
    <row r="21" spans="2:2" ht="30" x14ac:dyDescent="0.25">
      <c r="B21" s="204" t="s">
        <v>4172</v>
      </c>
    </row>
    <row r="22" spans="2:2" x14ac:dyDescent="0.25">
      <c r="B22" s="204" t="s">
        <v>4157</v>
      </c>
    </row>
    <row r="23" spans="2:2" x14ac:dyDescent="0.25">
      <c r="B23" s="204" t="s">
        <v>4158</v>
      </c>
    </row>
    <row r="24" spans="2:2" ht="45" x14ac:dyDescent="0.25">
      <c r="B24" s="204" t="s">
        <v>4159</v>
      </c>
    </row>
    <row r="25" spans="2:2" ht="45" x14ac:dyDescent="0.25">
      <c r="B25" s="204" t="s">
        <v>4160</v>
      </c>
    </row>
    <row r="26" spans="2:2" ht="16.5" x14ac:dyDescent="0.25">
      <c r="B26" s="85"/>
    </row>
    <row r="27" spans="2:2" ht="33" x14ac:dyDescent="0.25">
      <c r="B27" s="85" t="s">
        <v>4173</v>
      </c>
    </row>
    <row r="28" spans="2:2" x14ac:dyDescent="0.25">
      <c r="B28" s="204" t="s">
        <v>4161</v>
      </c>
    </row>
    <row r="29" spans="2:2" ht="30" x14ac:dyDescent="0.25">
      <c r="B29" s="204" t="s">
        <v>4174</v>
      </c>
    </row>
    <row r="30" spans="2:2" x14ac:dyDescent="0.25">
      <c r="B30" s="204" t="s">
        <v>4162</v>
      </c>
    </row>
    <row r="31" spans="2:2" ht="33" x14ac:dyDescent="0.25">
      <c r="B31" s="85" t="s">
        <v>4175</v>
      </c>
    </row>
    <row r="32" spans="2:2" x14ac:dyDescent="0.25">
      <c r="B32" s="204" t="s">
        <v>4163</v>
      </c>
    </row>
    <row r="33" spans="2:2" ht="16.5" x14ac:dyDescent="0.25">
      <c r="B33" s="85" t="s">
        <v>4164</v>
      </c>
    </row>
    <row r="34" spans="2:2" ht="16.5" x14ac:dyDescent="0.25">
      <c r="B34" s="85"/>
    </row>
    <row r="35" spans="2:2" ht="16.5" x14ac:dyDescent="0.25">
      <c r="B35" s="85" t="s">
        <v>4165</v>
      </c>
    </row>
    <row r="36" spans="2:2" ht="16.5" x14ac:dyDescent="0.25">
      <c r="B36" s="85" t="s">
        <v>4166</v>
      </c>
    </row>
    <row r="37" spans="2:2" ht="16.5" x14ac:dyDescent="0.25">
      <c r="B37" s="85" t="s">
        <v>4167</v>
      </c>
    </row>
    <row r="38" spans="2:2" ht="16.5" x14ac:dyDescent="0.25">
      <c r="B38" s="85"/>
    </row>
    <row r="39" spans="2:2" ht="16.5" x14ac:dyDescent="0.25">
      <c r="B39" s="94" t="s">
        <v>4169</v>
      </c>
    </row>
    <row r="40" spans="2:2" ht="16.5" x14ac:dyDescent="0.25">
      <c r="B40" s="205" t="s">
        <v>4168</v>
      </c>
    </row>
    <row r="41" spans="2:2" ht="16.5" x14ac:dyDescent="0.25">
      <c r="B41" s="94"/>
    </row>
    <row r="42" spans="2:2" x14ac:dyDescent="0.25">
      <c r="B42" s="4" t="s">
        <v>10</v>
      </c>
    </row>
  </sheetData>
  <hyperlinks>
    <hyperlink ref="B1" location="'Калькулятор 4'!A1" display="ВЕРНУТЬСЯ К КАЛЬКУЛЯТОРУ"/>
    <hyperlink ref="B42" location="'Калькулятор 4'!A1" display="ВЕРНУТЬСЯ К КАЛЬКУЛЯТОРУ"/>
  </hyperlinks>
  <pageMargins left="0.7" right="0.7" top="0.75" bottom="0.75" header="0.3" footer="0.3"/>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G509"/>
  <sheetViews>
    <sheetView topLeftCell="A499" workbookViewId="0">
      <selection activeCell="B509" sqref="B509"/>
    </sheetView>
  </sheetViews>
  <sheetFormatPr defaultRowHeight="15" x14ac:dyDescent="0.25"/>
  <cols>
    <col min="2" max="2" width="119.7109375" customWidth="1"/>
    <col min="3" max="3" width="22.7109375" customWidth="1"/>
  </cols>
  <sheetData>
    <row r="1" spans="2:7" x14ac:dyDescent="0.25">
      <c r="B1" s="4" t="s">
        <v>10</v>
      </c>
    </row>
    <row r="2" spans="2:7" ht="16.5" x14ac:dyDescent="0.25">
      <c r="B2" s="193" t="s">
        <v>4014</v>
      </c>
      <c r="C2" s="1"/>
      <c r="D2" s="1"/>
      <c r="E2" s="1"/>
      <c r="F2" s="1"/>
      <c r="G2" s="1"/>
    </row>
    <row r="3" spans="2:7" ht="19.5" x14ac:dyDescent="0.25">
      <c r="B3" s="194"/>
      <c r="C3" s="1"/>
      <c r="D3" s="1"/>
      <c r="E3" s="1"/>
      <c r="F3" s="1"/>
      <c r="G3" s="1"/>
    </row>
    <row r="4" spans="2:7" ht="15.75" x14ac:dyDescent="0.25">
      <c r="B4" s="195" t="s">
        <v>4147</v>
      </c>
      <c r="C4" s="1"/>
      <c r="D4" s="1"/>
      <c r="E4" s="1"/>
      <c r="F4" s="1"/>
      <c r="G4" s="1"/>
    </row>
    <row r="5" spans="2:7" ht="18.75" x14ac:dyDescent="0.25">
      <c r="B5" s="16" t="s">
        <v>4015</v>
      </c>
      <c r="C5" s="1"/>
      <c r="D5" s="1"/>
      <c r="E5" s="1"/>
      <c r="F5" s="1"/>
      <c r="G5" s="1"/>
    </row>
    <row r="6" spans="2:7" ht="18.75" x14ac:dyDescent="0.25">
      <c r="B6" s="196"/>
      <c r="C6" s="1"/>
      <c r="D6" s="1"/>
      <c r="E6" s="1"/>
      <c r="F6" s="1"/>
      <c r="G6" s="1"/>
    </row>
    <row r="7" spans="2:7" ht="18.75" x14ac:dyDescent="0.25">
      <c r="B7" s="22" t="s">
        <v>1811</v>
      </c>
      <c r="C7" s="1"/>
      <c r="D7" s="1"/>
      <c r="E7" s="1"/>
      <c r="F7" s="1"/>
      <c r="G7" s="1"/>
    </row>
    <row r="8" spans="2:7" ht="37.5" x14ac:dyDescent="0.25">
      <c r="B8" s="22" t="s">
        <v>4016</v>
      </c>
      <c r="C8" s="1"/>
      <c r="D8" s="1"/>
      <c r="E8" s="1"/>
      <c r="F8" s="1"/>
      <c r="G8" s="1"/>
    </row>
    <row r="9" spans="2:7" ht="18.75" x14ac:dyDescent="0.25">
      <c r="B9" s="22"/>
      <c r="C9" s="1"/>
      <c r="D9" s="1"/>
      <c r="E9" s="1"/>
      <c r="F9" s="1"/>
      <c r="G9" s="1"/>
    </row>
    <row r="10" spans="2:7" ht="18.75" x14ac:dyDescent="0.25">
      <c r="B10" s="22"/>
      <c r="C10" s="1"/>
      <c r="D10" s="1"/>
      <c r="E10" s="1"/>
      <c r="F10" s="1"/>
      <c r="G10" s="1"/>
    </row>
    <row r="11" spans="2:7" ht="45" x14ac:dyDescent="0.25">
      <c r="B11" s="24" t="s">
        <v>4017</v>
      </c>
      <c r="C11" s="1"/>
      <c r="D11" s="1"/>
      <c r="E11" s="1"/>
      <c r="F11" s="1"/>
      <c r="G11" s="1"/>
    </row>
    <row r="12" spans="2:7" ht="45" x14ac:dyDescent="0.25">
      <c r="B12" s="24" t="s">
        <v>4018</v>
      </c>
      <c r="C12" s="1"/>
      <c r="D12" s="1"/>
      <c r="E12" s="1"/>
      <c r="F12" s="1"/>
      <c r="G12" s="1"/>
    </row>
    <row r="13" spans="2:7" ht="37.5" x14ac:dyDescent="0.25">
      <c r="B13" s="21" t="s">
        <v>4019</v>
      </c>
      <c r="C13" s="1"/>
      <c r="D13" s="1"/>
      <c r="E13" s="1"/>
      <c r="F13" s="1"/>
      <c r="G13" s="1"/>
    </row>
    <row r="14" spans="2:7" ht="93.75" x14ac:dyDescent="0.25">
      <c r="B14" s="21" t="s">
        <v>4020</v>
      </c>
      <c r="C14" s="1"/>
      <c r="D14" s="1"/>
      <c r="E14" s="1"/>
      <c r="F14" s="1"/>
      <c r="G14" s="1"/>
    </row>
    <row r="15" spans="2:7" ht="18.75" x14ac:dyDescent="0.25">
      <c r="B15" s="21" t="s">
        <v>4021</v>
      </c>
      <c r="C15" s="1"/>
      <c r="D15" s="1"/>
      <c r="E15" s="1"/>
      <c r="F15" s="1"/>
      <c r="G15" s="1"/>
    </row>
    <row r="16" spans="2:7" ht="37.5" x14ac:dyDescent="0.25">
      <c r="B16" s="21" t="s">
        <v>4022</v>
      </c>
      <c r="C16" s="1"/>
      <c r="D16" s="1"/>
      <c r="E16" s="1"/>
      <c r="F16" s="1"/>
      <c r="G16" s="1"/>
    </row>
    <row r="17" spans="2:7" ht="18.75" x14ac:dyDescent="0.25">
      <c r="B17" s="21" t="s">
        <v>4023</v>
      </c>
      <c r="C17" s="1"/>
      <c r="D17" s="1"/>
      <c r="E17" s="1"/>
      <c r="F17" s="1"/>
      <c r="G17" s="1"/>
    </row>
    <row r="18" spans="2:7" ht="18.75" x14ac:dyDescent="0.25">
      <c r="B18" s="18"/>
      <c r="C18" s="1"/>
      <c r="D18" s="1"/>
      <c r="E18" s="1"/>
      <c r="F18" s="1"/>
      <c r="G18" s="1"/>
    </row>
    <row r="19" spans="2:7" ht="18.75" x14ac:dyDescent="0.25">
      <c r="B19" s="18"/>
      <c r="C19" s="1"/>
      <c r="D19" s="1"/>
      <c r="E19" s="1"/>
      <c r="F19" s="1"/>
      <c r="G19" s="1"/>
    </row>
    <row r="20" spans="2:7" ht="18.75" x14ac:dyDescent="0.25">
      <c r="B20" s="18"/>
      <c r="C20" s="1"/>
      <c r="D20" s="1"/>
      <c r="E20" s="1"/>
      <c r="F20" s="1"/>
      <c r="G20" s="1"/>
    </row>
    <row r="21" spans="2:7" ht="18.75" x14ac:dyDescent="0.25">
      <c r="B21" s="21" t="s">
        <v>4024</v>
      </c>
      <c r="C21" s="1"/>
      <c r="D21" s="1"/>
      <c r="E21" s="1"/>
      <c r="F21" s="1"/>
      <c r="G21" s="1"/>
    </row>
    <row r="22" spans="2:7" ht="18.75" x14ac:dyDescent="0.25">
      <c r="B22" s="21" t="s">
        <v>4010</v>
      </c>
      <c r="C22" s="1"/>
      <c r="D22" s="1"/>
      <c r="E22" s="1"/>
      <c r="F22" s="1"/>
      <c r="G22" s="1"/>
    </row>
    <row r="23" spans="2:7" ht="18.75" x14ac:dyDescent="0.25">
      <c r="B23" s="21" t="s">
        <v>4025</v>
      </c>
      <c r="C23" s="1"/>
      <c r="D23" s="1"/>
      <c r="E23" s="1"/>
      <c r="F23" s="1"/>
      <c r="G23" s="1"/>
    </row>
    <row r="24" spans="2:7" x14ac:dyDescent="0.25">
      <c r="B24" s="350" t="s">
        <v>4148</v>
      </c>
      <c r="C24" s="1"/>
      <c r="D24" s="1"/>
      <c r="E24" s="1"/>
      <c r="F24" s="1"/>
      <c r="G24" s="1"/>
    </row>
    <row r="25" spans="2:7" x14ac:dyDescent="0.25">
      <c r="B25" s="350"/>
      <c r="C25" s="1"/>
      <c r="D25" s="1"/>
      <c r="E25" s="1"/>
      <c r="F25" s="1"/>
      <c r="G25" s="1"/>
    </row>
    <row r="26" spans="2:7" x14ac:dyDescent="0.25">
      <c r="B26" s="350"/>
      <c r="C26" s="1"/>
      <c r="D26" s="1"/>
      <c r="E26" s="1"/>
      <c r="F26" s="1"/>
      <c r="G26" s="1"/>
    </row>
    <row r="27" spans="2:7" x14ac:dyDescent="0.25">
      <c r="B27" s="350"/>
      <c r="C27" s="1"/>
      <c r="D27" s="1"/>
      <c r="E27" s="1"/>
      <c r="F27" s="1"/>
      <c r="G27" s="1"/>
    </row>
    <row r="28" spans="2:7" x14ac:dyDescent="0.25">
      <c r="B28" s="350"/>
      <c r="C28" s="1"/>
      <c r="D28" s="1"/>
      <c r="E28" s="1"/>
      <c r="F28" s="1"/>
      <c r="G28" s="1"/>
    </row>
    <row r="29" spans="2:7" x14ac:dyDescent="0.25">
      <c r="B29" s="350"/>
      <c r="C29" s="1"/>
      <c r="D29" s="1"/>
      <c r="E29" s="1"/>
      <c r="F29" s="1"/>
      <c r="G29" s="1"/>
    </row>
    <row r="30" spans="2:7" x14ac:dyDescent="0.25">
      <c r="B30" s="350"/>
      <c r="C30" s="1"/>
      <c r="D30" s="1"/>
      <c r="E30" s="1"/>
      <c r="F30" s="1"/>
      <c r="G30" s="1"/>
    </row>
    <row r="31" spans="2:7" x14ac:dyDescent="0.25">
      <c r="B31" s="350"/>
      <c r="C31" s="1"/>
      <c r="D31" s="1"/>
      <c r="E31" s="1"/>
      <c r="F31" s="1"/>
      <c r="G31" s="1"/>
    </row>
    <row r="32" spans="2:7" x14ac:dyDescent="0.25">
      <c r="B32" s="350"/>
      <c r="C32" s="1"/>
      <c r="D32" s="1"/>
      <c r="E32" s="1"/>
      <c r="F32" s="1"/>
      <c r="G32" s="1"/>
    </row>
    <row r="33" spans="2:7" x14ac:dyDescent="0.25">
      <c r="B33" s="350"/>
      <c r="C33" s="1"/>
      <c r="D33" s="1"/>
      <c r="E33" s="1"/>
      <c r="F33" s="1"/>
      <c r="G33" s="1"/>
    </row>
    <row r="34" spans="2:7" ht="18.75" x14ac:dyDescent="0.25">
      <c r="B34" s="22"/>
      <c r="C34" s="183"/>
      <c r="D34" s="1"/>
      <c r="E34" s="1"/>
      <c r="F34" s="1"/>
      <c r="G34" s="1"/>
    </row>
    <row r="35" spans="2:7" ht="18.75" x14ac:dyDescent="0.25">
      <c r="B35" s="22"/>
      <c r="C35" s="1"/>
      <c r="D35" s="1"/>
      <c r="E35" s="1"/>
      <c r="F35" s="1"/>
      <c r="G35" s="1"/>
    </row>
    <row r="36" spans="2:7" ht="18.75" x14ac:dyDescent="0.25">
      <c r="B36" s="19" t="s">
        <v>7</v>
      </c>
      <c r="C36" s="1"/>
      <c r="D36" s="1"/>
      <c r="E36" s="1"/>
      <c r="F36" s="1"/>
      <c r="G36" s="1"/>
    </row>
    <row r="37" spans="2:7" ht="56.25" x14ac:dyDescent="0.25">
      <c r="B37" s="191" t="s">
        <v>4026</v>
      </c>
      <c r="C37" s="1"/>
      <c r="D37" s="1"/>
      <c r="E37" s="1"/>
      <c r="F37" s="1"/>
      <c r="G37" s="1"/>
    </row>
    <row r="38" spans="2:7" ht="18.75" x14ac:dyDescent="0.25">
      <c r="B38" s="22"/>
      <c r="C38" s="1"/>
      <c r="D38" s="1"/>
      <c r="E38" s="1"/>
      <c r="F38" s="1"/>
      <c r="G38" s="1"/>
    </row>
    <row r="39" spans="2:7" ht="18.75" x14ac:dyDescent="0.25">
      <c r="B39" s="19" t="s">
        <v>3660</v>
      </c>
      <c r="C39" s="1"/>
      <c r="D39" s="1"/>
      <c r="E39" s="1"/>
      <c r="F39" s="1"/>
      <c r="G39" s="1"/>
    </row>
    <row r="40" spans="2:7" ht="18.75" x14ac:dyDescent="0.25">
      <c r="B40" s="20"/>
      <c r="C40" s="183"/>
      <c r="D40" s="1"/>
      <c r="E40" s="1"/>
      <c r="F40" s="1"/>
      <c r="G40" s="1"/>
    </row>
    <row r="41" spans="2:7" ht="18.75" x14ac:dyDescent="0.25">
      <c r="B41" s="19" t="s">
        <v>4027</v>
      </c>
      <c r="C41" s="1"/>
      <c r="D41" s="1"/>
      <c r="E41" s="1"/>
      <c r="F41" s="1"/>
      <c r="G41" s="1"/>
    </row>
    <row r="42" spans="2:7" ht="18.75" x14ac:dyDescent="0.25">
      <c r="B42" s="19" t="s">
        <v>3661</v>
      </c>
      <c r="C42" s="1"/>
      <c r="D42" s="1"/>
      <c r="E42" s="1"/>
      <c r="F42" s="1"/>
      <c r="G42" s="1"/>
    </row>
    <row r="43" spans="2:7" ht="18.75" x14ac:dyDescent="0.25">
      <c r="B43" s="19"/>
      <c r="C43" s="1"/>
      <c r="D43" s="1"/>
      <c r="E43" s="1"/>
      <c r="F43" s="1"/>
      <c r="G43" s="1"/>
    </row>
    <row r="44" spans="2:7" ht="131.25" x14ac:dyDescent="0.25">
      <c r="B44" s="20" t="s">
        <v>4028</v>
      </c>
      <c r="C44" s="1"/>
      <c r="D44" s="1"/>
      <c r="E44" s="1"/>
      <c r="F44" s="1"/>
      <c r="G44" s="1"/>
    </row>
    <row r="45" spans="2:7" ht="18.75" x14ac:dyDescent="0.25">
      <c r="B45" s="20"/>
      <c r="C45" s="1"/>
      <c r="D45" s="1"/>
      <c r="E45" s="1"/>
      <c r="F45" s="1"/>
      <c r="G45" s="1"/>
    </row>
    <row r="46" spans="2:7" ht="18.75" x14ac:dyDescent="0.25">
      <c r="B46" s="19" t="s">
        <v>3664</v>
      </c>
      <c r="C46" s="1"/>
      <c r="D46" s="1"/>
      <c r="E46" s="1"/>
      <c r="F46" s="1"/>
      <c r="G46" s="1"/>
    </row>
    <row r="47" spans="2:7" ht="18.75" x14ac:dyDescent="0.25">
      <c r="B47" s="20"/>
      <c r="C47" s="1"/>
      <c r="D47" s="1"/>
      <c r="E47" s="1"/>
      <c r="F47" s="1"/>
      <c r="G47" s="1"/>
    </row>
    <row r="48" spans="2:7" ht="37.5" x14ac:dyDescent="0.25">
      <c r="B48" s="20" t="s">
        <v>4029</v>
      </c>
      <c r="C48" s="1"/>
      <c r="D48" s="1"/>
      <c r="E48" s="1"/>
      <c r="F48" s="1"/>
      <c r="G48" s="1"/>
    </row>
    <row r="49" spans="2:7" ht="18.75" x14ac:dyDescent="0.25">
      <c r="B49" s="20"/>
      <c r="C49" s="181"/>
      <c r="D49" s="1"/>
      <c r="E49" s="1"/>
      <c r="F49" s="1"/>
      <c r="G49" s="1"/>
    </row>
    <row r="50" spans="2:7" ht="18.75" x14ac:dyDescent="0.25">
      <c r="B50" s="19" t="s">
        <v>4030</v>
      </c>
      <c r="C50" s="181"/>
      <c r="D50" s="1"/>
      <c r="E50" s="1"/>
      <c r="F50" s="1"/>
      <c r="G50" s="1"/>
    </row>
    <row r="51" spans="2:7" ht="18.75" x14ac:dyDescent="0.25">
      <c r="B51" s="19" t="s">
        <v>3667</v>
      </c>
      <c r="C51" s="181"/>
      <c r="D51" s="1"/>
      <c r="E51" s="1"/>
      <c r="F51" s="1"/>
      <c r="G51" s="1"/>
    </row>
    <row r="52" spans="2:7" ht="18.75" x14ac:dyDescent="0.25">
      <c r="B52" s="19"/>
      <c r="C52" s="181"/>
      <c r="D52" s="1"/>
      <c r="E52" s="1"/>
      <c r="F52" s="1"/>
      <c r="G52" s="1"/>
    </row>
    <row r="53" spans="2:7" ht="18.75" x14ac:dyDescent="0.25">
      <c r="B53" s="20" t="s">
        <v>3668</v>
      </c>
      <c r="C53" s="181"/>
      <c r="D53" s="1"/>
      <c r="E53" s="1"/>
      <c r="F53" s="1"/>
      <c r="G53" s="1"/>
    </row>
    <row r="54" spans="2:7" ht="37.5" x14ac:dyDescent="0.25">
      <c r="B54" s="20" t="s">
        <v>3669</v>
      </c>
      <c r="C54" s="181"/>
      <c r="D54" s="1"/>
      <c r="E54" s="1"/>
      <c r="F54" s="1"/>
      <c r="G54" s="1"/>
    </row>
    <row r="55" spans="2:7" ht="18.75" x14ac:dyDescent="0.25">
      <c r="B55" s="20" t="s">
        <v>3568</v>
      </c>
      <c r="C55" s="182"/>
      <c r="D55" s="1"/>
      <c r="E55" s="1"/>
      <c r="F55" s="1"/>
      <c r="G55" s="1"/>
    </row>
    <row r="56" spans="2:7" ht="18.75" x14ac:dyDescent="0.25">
      <c r="B56" s="20" t="s">
        <v>3569</v>
      </c>
      <c r="C56" s="1"/>
      <c r="D56" s="1"/>
      <c r="E56" s="1"/>
      <c r="F56" s="1"/>
      <c r="G56" s="1"/>
    </row>
    <row r="57" spans="2:7" ht="18.75" x14ac:dyDescent="0.25">
      <c r="B57" s="20" t="s">
        <v>3670</v>
      </c>
      <c r="C57" s="1"/>
      <c r="D57" s="1"/>
      <c r="E57" s="1"/>
      <c r="F57" s="1"/>
      <c r="G57" s="1"/>
    </row>
    <row r="58" spans="2:7" ht="18.75" x14ac:dyDescent="0.25">
      <c r="B58" s="20" t="s">
        <v>3671</v>
      </c>
      <c r="C58" s="1"/>
      <c r="D58" s="1"/>
      <c r="E58" s="1"/>
      <c r="F58" s="1"/>
      <c r="G58" s="1"/>
    </row>
    <row r="59" spans="2:7" ht="37.5" x14ac:dyDescent="0.25">
      <c r="B59" s="20" t="s">
        <v>4031</v>
      </c>
      <c r="C59" s="1"/>
      <c r="D59" s="1"/>
      <c r="E59" s="1"/>
      <c r="F59" s="1"/>
      <c r="G59" s="1"/>
    </row>
    <row r="60" spans="2:7" ht="18.75" x14ac:dyDescent="0.25">
      <c r="B60" s="20" t="s">
        <v>3570</v>
      </c>
      <c r="C60" s="1"/>
      <c r="D60" s="1"/>
      <c r="E60" s="1"/>
      <c r="F60" s="1"/>
      <c r="G60" s="1"/>
    </row>
    <row r="61" spans="2:7" ht="37.5" x14ac:dyDescent="0.25">
      <c r="B61" s="21" t="s">
        <v>4032</v>
      </c>
      <c r="C61" s="1"/>
      <c r="D61" s="1"/>
      <c r="E61" s="1"/>
      <c r="F61" s="1"/>
      <c r="G61" s="1"/>
    </row>
    <row r="62" spans="2:7" ht="37.5" x14ac:dyDescent="0.25">
      <c r="B62" s="21" t="s">
        <v>4033</v>
      </c>
      <c r="C62" s="1"/>
      <c r="D62" s="1"/>
      <c r="E62" s="1"/>
      <c r="F62" s="1"/>
      <c r="G62" s="1"/>
    </row>
    <row r="63" spans="2:7" ht="75" x14ac:dyDescent="0.25">
      <c r="B63" s="20" t="s">
        <v>3673</v>
      </c>
      <c r="C63" s="1"/>
      <c r="D63" s="1"/>
      <c r="E63" s="1"/>
      <c r="F63" s="1"/>
      <c r="G63" s="1"/>
    </row>
    <row r="64" spans="2:7" ht="18.75" x14ac:dyDescent="0.25">
      <c r="B64" s="20" t="s">
        <v>3674</v>
      </c>
      <c r="C64" s="1"/>
      <c r="D64" s="1"/>
      <c r="E64" s="1"/>
      <c r="F64" s="1"/>
      <c r="G64" s="1"/>
    </row>
    <row r="65" spans="2:7" ht="18.75" x14ac:dyDescent="0.25">
      <c r="B65" s="20" t="s">
        <v>3675</v>
      </c>
      <c r="C65" s="1"/>
      <c r="D65" s="1"/>
      <c r="E65" s="1"/>
      <c r="F65" s="1"/>
      <c r="G65" s="1"/>
    </row>
    <row r="66" spans="2:7" ht="37.5" x14ac:dyDescent="0.25">
      <c r="B66" s="20" t="s">
        <v>3676</v>
      </c>
      <c r="C66" s="1"/>
      <c r="D66" s="1"/>
      <c r="E66" s="1"/>
      <c r="F66" s="1"/>
      <c r="G66" s="1"/>
    </row>
    <row r="67" spans="2:7" ht="56.25" x14ac:dyDescent="0.25">
      <c r="B67" s="20" t="s">
        <v>3571</v>
      </c>
      <c r="C67" s="1"/>
      <c r="D67" s="1"/>
      <c r="E67" s="1"/>
      <c r="F67" s="1"/>
      <c r="G67" s="1"/>
    </row>
    <row r="68" spans="2:7" ht="56.25" x14ac:dyDescent="0.25">
      <c r="B68" s="20" t="s">
        <v>3572</v>
      </c>
      <c r="C68" s="1"/>
      <c r="D68" s="1"/>
      <c r="E68" s="1"/>
      <c r="F68" s="1"/>
      <c r="G68" s="1"/>
    </row>
    <row r="69" spans="2:7" ht="56.25" x14ac:dyDescent="0.25">
      <c r="B69" s="20" t="s">
        <v>3677</v>
      </c>
      <c r="C69" s="1"/>
      <c r="D69" s="1"/>
      <c r="E69" s="1"/>
      <c r="F69" s="1"/>
      <c r="G69" s="1"/>
    </row>
    <row r="70" spans="2:7" ht="37.5" x14ac:dyDescent="0.25">
      <c r="B70" s="20" t="s">
        <v>3678</v>
      </c>
      <c r="C70" s="1"/>
      <c r="D70" s="1"/>
      <c r="E70" s="1"/>
      <c r="F70" s="1"/>
      <c r="G70" s="1"/>
    </row>
    <row r="71" spans="2:7" ht="56.25" x14ac:dyDescent="0.25">
      <c r="B71" s="20" t="s">
        <v>3679</v>
      </c>
      <c r="C71" s="1"/>
      <c r="D71" s="1"/>
      <c r="E71" s="1"/>
      <c r="F71" s="1"/>
      <c r="G71" s="1"/>
    </row>
    <row r="72" spans="2:7" ht="37.5" x14ac:dyDescent="0.25">
      <c r="B72" s="20" t="s">
        <v>3680</v>
      </c>
      <c r="C72" s="1"/>
      <c r="D72" s="1"/>
      <c r="E72" s="1"/>
      <c r="F72" s="1"/>
      <c r="G72" s="1"/>
    </row>
    <row r="73" spans="2:7" ht="37.5" x14ac:dyDescent="0.25">
      <c r="B73" s="20" t="s">
        <v>3681</v>
      </c>
      <c r="C73" s="1"/>
      <c r="D73" s="1"/>
      <c r="E73" s="1"/>
      <c r="F73" s="1"/>
      <c r="G73" s="1"/>
    </row>
    <row r="74" spans="2:7" ht="18.75" x14ac:dyDescent="0.25">
      <c r="B74" s="20" t="s">
        <v>3573</v>
      </c>
      <c r="C74" s="1"/>
      <c r="D74" s="1"/>
      <c r="E74" s="1"/>
      <c r="F74" s="1"/>
      <c r="G74" s="1"/>
    </row>
    <row r="75" spans="2:7" ht="37.5" x14ac:dyDescent="0.25">
      <c r="B75" s="20" t="s">
        <v>4034</v>
      </c>
      <c r="C75" s="1"/>
      <c r="D75" s="1"/>
      <c r="E75" s="1"/>
      <c r="F75" s="1"/>
      <c r="G75" s="1"/>
    </row>
    <row r="76" spans="2:7" ht="18.75" x14ac:dyDescent="0.25">
      <c r="B76" s="20" t="s">
        <v>3683</v>
      </c>
      <c r="C76" s="1"/>
      <c r="D76" s="1"/>
      <c r="E76" s="1"/>
      <c r="F76" s="1"/>
      <c r="G76" s="1"/>
    </row>
    <row r="77" spans="2:7" ht="18.75" x14ac:dyDescent="0.25">
      <c r="B77" s="20" t="s">
        <v>3684</v>
      </c>
      <c r="C77" s="1"/>
      <c r="D77" s="1"/>
      <c r="E77" s="1"/>
      <c r="F77" s="1"/>
      <c r="G77" s="1"/>
    </row>
    <row r="78" spans="2:7" ht="18.75" x14ac:dyDescent="0.25">
      <c r="B78" s="20" t="s">
        <v>3685</v>
      </c>
      <c r="C78" s="1"/>
      <c r="D78" s="1"/>
      <c r="E78" s="1"/>
      <c r="F78" s="1"/>
      <c r="G78" s="1"/>
    </row>
    <row r="79" spans="2:7" ht="37.5" x14ac:dyDescent="0.25">
      <c r="B79" s="20" t="s">
        <v>3686</v>
      </c>
      <c r="C79" s="1"/>
      <c r="D79" s="1"/>
      <c r="E79" s="1"/>
      <c r="F79" s="1"/>
      <c r="G79" s="1"/>
    </row>
    <row r="80" spans="2:7" ht="18.75" x14ac:dyDescent="0.25">
      <c r="B80" s="20" t="s">
        <v>3687</v>
      </c>
      <c r="C80" s="1"/>
      <c r="D80" s="1"/>
      <c r="E80" s="1"/>
      <c r="F80" s="1"/>
      <c r="G80" s="1"/>
    </row>
    <row r="81" spans="2:7" ht="18.75" x14ac:dyDescent="0.25">
      <c r="B81" s="20" t="s">
        <v>3688</v>
      </c>
      <c r="C81" s="1"/>
      <c r="D81" s="1"/>
      <c r="E81" s="1"/>
      <c r="F81" s="1"/>
      <c r="G81" s="1"/>
    </row>
    <row r="82" spans="2:7" ht="18.75" x14ac:dyDescent="0.25">
      <c r="B82" s="20" t="s">
        <v>3689</v>
      </c>
      <c r="C82" s="1"/>
      <c r="D82" s="1"/>
      <c r="E82" s="1"/>
      <c r="F82" s="1"/>
      <c r="G82" s="1"/>
    </row>
    <row r="83" spans="2:7" ht="37.5" x14ac:dyDescent="0.25">
      <c r="B83" s="20" t="s">
        <v>3574</v>
      </c>
      <c r="C83" s="1"/>
      <c r="D83" s="1"/>
      <c r="E83" s="1"/>
      <c r="F83" s="1"/>
      <c r="G83" s="1"/>
    </row>
    <row r="84" spans="2:7" ht="18.75" x14ac:dyDescent="0.25">
      <c r="B84" s="20" t="s">
        <v>3690</v>
      </c>
      <c r="C84" s="1"/>
      <c r="D84" s="1"/>
      <c r="E84" s="1"/>
      <c r="F84" s="1"/>
      <c r="G84" s="1"/>
    </row>
    <row r="85" spans="2:7" ht="37.5" x14ac:dyDescent="0.25">
      <c r="B85" s="20" t="s">
        <v>4035</v>
      </c>
      <c r="C85" s="1"/>
      <c r="D85" s="1"/>
      <c r="E85" s="1"/>
      <c r="F85" s="1"/>
      <c r="G85" s="1"/>
    </row>
    <row r="86" spans="2:7" ht="37.5" x14ac:dyDescent="0.25">
      <c r="B86" s="20" t="s">
        <v>3692</v>
      </c>
      <c r="C86" s="1"/>
      <c r="D86" s="1"/>
      <c r="E86" s="1"/>
      <c r="F86" s="1"/>
      <c r="G86" s="1"/>
    </row>
    <row r="87" spans="2:7" ht="18.75" x14ac:dyDescent="0.25">
      <c r="B87" s="21" t="s">
        <v>3693</v>
      </c>
      <c r="C87" s="1"/>
      <c r="D87" s="1"/>
      <c r="E87" s="1"/>
      <c r="F87" s="1"/>
      <c r="G87" s="1"/>
    </row>
    <row r="88" spans="2:7" ht="37.5" x14ac:dyDescent="0.25">
      <c r="B88" s="21" t="s">
        <v>3694</v>
      </c>
      <c r="C88" s="1"/>
      <c r="D88" s="1"/>
      <c r="E88" s="1"/>
      <c r="F88" s="1"/>
      <c r="G88" s="1"/>
    </row>
    <row r="89" spans="2:7" ht="18.75" x14ac:dyDescent="0.25">
      <c r="B89" s="21" t="s">
        <v>3695</v>
      </c>
      <c r="C89" s="1"/>
      <c r="D89" s="1"/>
      <c r="E89" s="1"/>
      <c r="F89" s="1"/>
      <c r="G89" s="1"/>
    </row>
    <row r="90" spans="2:7" ht="37.5" x14ac:dyDescent="0.25">
      <c r="B90" s="21" t="s">
        <v>3696</v>
      </c>
      <c r="C90" s="1"/>
      <c r="D90" s="1"/>
      <c r="E90" s="1"/>
      <c r="F90" s="1"/>
      <c r="G90" s="1"/>
    </row>
    <row r="91" spans="2:7" ht="18.75" x14ac:dyDescent="0.25">
      <c r="B91" s="21" t="s">
        <v>3697</v>
      </c>
      <c r="C91" s="1"/>
      <c r="D91" s="1"/>
      <c r="E91" s="1"/>
      <c r="F91" s="1"/>
      <c r="G91" s="1"/>
    </row>
    <row r="92" spans="2:7" ht="112.5" x14ac:dyDescent="0.25">
      <c r="B92" s="20" t="s">
        <v>4036</v>
      </c>
      <c r="C92" s="1"/>
      <c r="D92" s="1"/>
      <c r="E92" s="1"/>
      <c r="F92" s="1"/>
      <c r="G92" s="1"/>
    </row>
    <row r="93" spans="2:7" ht="75" x14ac:dyDescent="0.25">
      <c r="B93" s="20" t="s">
        <v>3699</v>
      </c>
      <c r="C93" s="1"/>
      <c r="D93" s="1"/>
      <c r="E93" s="1"/>
      <c r="F93" s="1"/>
      <c r="G93" s="1"/>
    </row>
    <row r="94" spans="2:7" ht="18.75" x14ac:dyDescent="0.25">
      <c r="B94" s="22"/>
      <c r="C94" s="1"/>
      <c r="D94" s="1"/>
      <c r="E94" s="1"/>
      <c r="F94" s="1"/>
      <c r="G94" s="1"/>
    </row>
    <row r="95" spans="2:7" ht="18.75" x14ac:dyDescent="0.25">
      <c r="B95" s="22"/>
      <c r="C95" s="1"/>
      <c r="D95" s="1"/>
      <c r="E95" s="1"/>
      <c r="F95" s="1"/>
      <c r="G95" s="1"/>
    </row>
    <row r="96" spans="2:7" ht="18.75" x14ac:dyDescent="0.25">
      <c r="B96" s="22"/>
      <c r="C96" s="1"/>
      <c r="D96" s="1"/>
      <c r="E96" s="1"/>
      <c r="F96" s="1"/>
      <c r="G96" s="1"/>
    </row>
    <row r="97" spans="2:7" ht="18.75" x14ac:dyDescent="0.25">
      <c r="B97" s="22"/>
      <c r="C97" s="1"/>
      <c r="D97" s="1"/>
      <c r="E97" s="1"/>
      <c r="F97" s="1"/>
      <c r="G97" s="1"/>
    </row>
    <row r="98" spans="2:7" ht="18.75" x14ac:dyDescent="0.25">
      <c r="B98" s="22"/>
      <c r="C98" s="1"/>
      <c r="D98" s="1"/>
      <c r="E98" s="1"/>
      <c r="F98" s="1"/>
      <c r="G98" s="1"/>
    </row>
    <row r="99" spans="2:7" ht="18.75" x14ac:dyDescent="0.25">
      <c r="B99" s="22"/>
      <c r="C99" s="1"/>
      <c r="D99" s="1"/>
      <c r="E99" s="1"/>
      <c r="F99" s="1"/>
      <c r="G99" s="1"/>
    </row>
    <row r="100" spans="2:7" ht="18.75" x14ac:dyDescent="0.25">
      <c r="B100" s="19" t="s">
        <v>3700</v>
      </c>
      <c r="C100" s="1"/>
      <c r="D100" s="1"/>
      <c r="E100" s="1"/>
      <c r="F100" s="1"/>
      <c r="G100" s="1"/>
    </row>
    <row r="101" spans="2:7" ht="18.75" x14ac:dyDescent="0.25">
      <c r="B101" s="20"/>
      <c r="C101" s="1"/>
      <c r="D101" s="1"/>
      <c r="E101" s="1"/>
      <c r="F101" s="1"/>
      <c r="G101" s="1"/>
    </row>
    <row r="102" spans="2:7" ht="18.75" x14ac:dyDescent="0.25">
      <c r="B102" s="19" t="s">
        <v>3701</v>
      </c>
      <c r="C102" s="1"/>
      <c r="D102" s="1"/>
      <c r="E102" s="1"/>
      <c r="F102" s="1"/>
      <c r="G102" s="1"/>
    </row>
    <row r="103" spans="2:7" ht="18.75" x14ac:dyDescent="0.25">
      <c r="B103" s="19"/>
      <c r="C103" s="1"/>
      <c r="D103" s="1"/>
      <c r="E103" s="1"/>
      <c r="F103" s="1"/>
      <c r="G103" s="1"/>
    </row>
    <row r="104" spans="2:7" ht="37.5" x14ac:dyDescent="0.25">
      <c r="B104" s="20" t="s">
        <v>4037</v>
      </c>
      <c r="C104" s="1"/>
      <c r="D104" s="1"/>
      <c r="E104" s="1"/>
      <c r="F104" s="1"/>
      <c r="G104" s="1"/>
    </row>
    <row r="105" spans="2:7" ht="18.75" x14ac:dyDescent="0.25">
      <c r="B105" s="20"/>
      <c r="C105" s="1"/>
      <c r="D105" s="1"/>
      <c r="E105" s="1"/>
      <c r="F105" s="1"/>
      <c r="G105" s="1"/>
    </row>
    <row r="106" spans="2:7" ht="18.75" x14ac:dyDescent="0.25">
      <c r="B106" s="20" t="s">
        <v>4038</v>
      </c>
      <c r="C106" s="1"/>
      <c r="D106" s="1"/>
      <c r="E106" s="1"/>
      <c r="F106" s="1"/>
      <c r="G106" s="1"/>
    </row>
    <row r="107" spans="2:7" ht="18.75" x14ac:dyDescent="0.25">
      <c r="B107" s="20"/>
      <c r="C107" s="1"/>
      <c r="D107" s="1"/>
      <c r="E107" s="1"/>
      <c r="F107" s="1"/>
      <c r="G107" s="1"/>
    </row>
    <row r="108" spans="2:7" ht="18.75" x14ac:dyDescent="0.25">
      <c r="B108" s="20" t="s">
        <v>3705</v>
      </c>
      <c r="C108" s="1"/>
      <c r="D108" s="1"/>
      <c r="E108" s="1"/>
      <c r="F108" s="1"/>
      <c r="G108" s="1"/>
    </row>
    <row r="109" spans="2:7" ht="18.75" x14ac:dyDescent="0.25">
      <c r="B109" s="20" t="s">
        <v>3706</v>
      </c>
      <c r="C109" s="1"/>
      <c r="D109" s="1"/>
      <c r="E109" s="1"/>
      <c r="F109" s="1"/>
      <c r="G109" s="1"/>
    </row>
    <row r="110" spans="2:7" ht="37.5" x14ac:dyDescent="0.25">
      <c r="B110" s="20" t="s">
        <v>3707</v>
      </c>
      <c r="C110" s="1"/>
      <c r="D110" s="1"/>
      <c r="E110" s="1"/>
      <c r="F110" s="1"/>
      <c r="G110" s="1"/>
    </row>
    <row r="111" spans="2:7" ht="37.5" x14ac:dyDescent="0.25">
      <c r="B111" s="20" t="s">
        <v>4039</v>
      </c>
      <c r="C111" s="1"/>
      <c r="D111" s="1"/>
      <c r="E111" s="1"/>
      <c r="F111" s="1"/>
      <c r="G111" s="1"/>
    </row>
    <row r="112" spans="2:7" ht="37.5" x14ac:dyDescent="0.25">
      <c r="B112" s="20" t="s">
        <v>4040</v>
      </c>
      <c r="C112" s="1"/>
      <c r="D112" s="1"/>
      <c r="E112" s="1"/>
      <c r="F112" s="1"/>
      <c r="G112" s="1"/>
    </row>
    <row r="113" spans="2:7" ht="18.75" x14ac:dyDescent="0.25">
      <c r="B113" s="20" t="s">
        <v>4041</v>
      </c>
      <c r="C113" s="1"/>
      <c r="D113" s="1"/>
      <c r="E113" s="1"/>
      <c r="F113" s="1"/>
      <c r="G113" s="1"/>
    </row>
    <row r="114" spans="2:7" ht="18.75" x14ac:dyDescent="0.25">
      <c r="B114" s="20" t="s">
        <v>4042</v>
      </c>
      <c r="C114" s="1"/>
      <c r="D114" s="1"/>
      <c r="E114" s="1"/>
      <c r="F114" s="1"/>
      <c r="G114" s="1"/>
    </row>
    <row r="115" spans="2:7" x14ac:dyDescent="0.25">
      <c r="B115" s="197" t="s">
        <v>4043</v>
      </c>
      <c r="C115" s="1"/>
      <c r="D115" s="1"/>
      <c r="E115" s="1"/>
      <c r="F115" s="1"/>
      <c r="G115" s="1"/>
    </row>
    <row r="116" spans="2:7" ht="150" x14ac:dyDescent="0.25">
      <c r="B116" s="20" t="s">
        <v>4044</v>
      </c>
      <c r="C116" s="1"/>
      <c r="D116" s="1"/>
      <c r="E116" s="1"/>
      <c r="F116" s="1"/>
      <c r="G116" s="1"/>
    </row>
    <row r="117" spans="2:7" ht="18.75" x14ac:dyDescent="0.25">
      <c r="B117" s="20"/>
      <c r="C117" s="1"/>
      <c r="D117" s="1"/>
      <c r="E117" s="1"/>
      <c r="F117" s="1"/>
      <c r="G117" s="1"/>
    </row>
    <row r="118" spans="2:7" ht="18.75" x14ac:dyDescent="0.25">
      <c r="B118" s="19" t="s">
        <v>3709</v>
      </c>
      <c r="C118" s="1"/>
      <c r="D118" s="1"/>
      <c r="E118" s="1"/>
      <c r="F118" s="1"/>
      <c r="G118" s="1"/>
    </row>
    <row r="119" spans="2:7" ht="18.75" x14ac:dyDescent="0.25">
      <c r="B119" s="19" t="s">
        <v>165</v>
      </c>
      <c r="C119" s="1"/>
      <c r="D119" s="1"/>
      <c r="E119" s="1"/>
      <c r="F119" s="1"/>
      <c r="G119" s="1"/>
    </row>
    <row r="120" spans="2:7" ht="18.75" x14ac:dyDescent="0.25">
      <c r="B120" s="20"/>
      <c r="C120" s="1"/>
      <c r="D120" s="1"/>
      <c r="E120" s="1"/>
      <c r="F120" s="1"/>
      <c r="G120" s="1"/>
    </row>
    <row r="121" spans="2:7" ht="18.75" x14ac:dyDescent="0.25">
      <c r="B121" s="20" t="s">
        <v>3710</v>
      </c>
      <c r="C121" s="1"/>
      <c r="D121" s="1"/>
      <c r="E121" s="1"/>
      <c r="F121" s="1"/>
      <c r="G121" s="1"/>
    </row>
    <row r="122" spans="2:7" ht="18.75" x14ac:dyDescent="0.25">
      <c r="B122" s="20" t="s">
        <v>4045</v>
      </c>
      <c r="C122" s="1"/>
      <c r="D122" s="1"/>
      <c r="E122" s="1"/>
      <c r="F122" s="1"/>
      <c r="G122" s="1"/>
    </row>
    <row r="123" spans="2:7" ht="18.75" x14ac:dyDescent="0.25">
      <c r="B123" s="20" t="s">
        <v>4046</v>
      </c>
      <c r="C123" s="1"/>
      <c r="D123" s="1"/>
      <c r="E123" s="1"/>
      <c r="F123" s="1"/>
      <c r="G123" s="1"/>
    </row>
    <row r="124" spans="2:7" ht="18.75" x14ac:dyDescent="0.25">
      <c r="B124" s="20"/>
      <c r="C124" s="1"/>
      <c r="D124" s="1"/>
      <c r="E124" s="1"/>
      <c r="F124" s="1"/>
      <c r="G124" s="1"/>
    </row>
    <row r="125" spans="2:7" ht="18.75" x14ac:dyDescent="0.25">
      <c r="B125" s="20"/>
      <c r="C125" s="1"/>
      <c r="D125" s="1"/>
      <c r="E125" s="1"/>
      <c r="F125" s="1"/>
      <c r="G125" s="1"/>
    </row>
    <row r="126" spans="2:7" ht="56.25" x14ac:dyDescent="0.25">
      <c r="B126" s="19" t="s">
        <v>4047</v>
      </c>
      <c r="C126" s="1"/>
      <c r="D126" s="1"/>
      <c r="E126" s="1"/>
      <c r="F126" s="1"/>
      <c r="G126" s="1"/>
    </row>
    <row r="127" spans="2:7" ht="18.75" x14ac:dyDescent="0.25">
      <c r="B127" s="19" t="s">
        <v>4048</v>
      </c>
      <c r="C127" s="1"/>
      <c r="D127" s="1"/>
      <c r="E127" s="1"/>
      <c r="F127" s="1"/>
      <c r="G127" s="1"/>
    </row>
    <row r="128" spans="2:7" ht="18.75" x14ac:dyDescent="0.25">
      <c r="B128" s="19" t="s">
        <v>165</v>
      </c>
      <c r="C128" s="1"/>
      <c r="D128" s="1"/>
      <c r="E128" s="1"/>
      <c r="F128" s="1"/>
      <c r="G128" s="1"/>
    </row>
    <row r="129" spans="2:7" ht="18.75" x14ac:dyDescent="0.25">
      <c r="B129" s="20"/>
      <c r="C129" s="1"/>
      <c r="D129" s="1"/>
      <c r="E129" s="1"/>
      <c r="F129" s="1"/>
      <c r="G129" s="1"/>
    </row>
    <row r="130" spans="2:7" ht="56.25" x14ac:dyDescent="0.25">
      <c r="B130" s="20" t="s">
        <v>4049</v>
      </c>
      <c r="C130" s="1"/>
      <c r="D130" s="1"/>
      <c r="E130" s="1"/>
      <c r="F130" s="1"/>
      <c r="G130" s="1"/>
    </row>
    <row r="131" spans="2:7" ht="37.5" x14ac:dyDescent="0.25">
      <c r="B131" s="20" t="s">
        <v>3719</v>
      </c>
      <c r="C131" s="1"/>
      <c r="D131" s="1"/>
      <c r="E131" s="1"/>
      <c r="F131" s="1"/>
      <c r="G131" s="1"/>
    </row>
    <row r="132" spans="2:7" ht="18.75" x14ac:dyDescent="0.25">
      <c r="B132" s="22"/>
      <c r="C132" s="1"/>
      <c r="D132" s="1"/>
      <c r="E132" s="1"/>
      <c r="F132" s="1"/>
      <c r="G132" s="1"/>
    </row>
    <row r="133" spans="2:7" ht="18.75" x14ac:dyDescent="0.25">
      <c r="B133" s="19" t="s">
        <v>3720</v>
      </c>
      <c r="C133" s="1"/>
      <c r="D133" s="1"/>
      <c r="E133" s="1"/>
      <c r="F133" s="1"/>
      <c r="G133" s="1"/>
    </row>
    <row r="134" spans="2:7" ht="18.75" x14ac:dyDescent="0.25">
      <c r="B134" s="19" t="s">
        <v>3721</v>
      </c>
      <c r="C134" s="1"/>
      <c r="D134" s="1"/>
      <c r="E134" s="1"/>
      <c r="F134" s="1"/>
      <c r="G134" s="1"/>
    </row>
    <row r="135" spans="2:7" ht="18.75" x14ac:dyDescent="0.25">
      <c r="B135" s="19" t="s">
        <v>3722</v>
      </c>
      <c r="C135" s="1"/>
      <c r="D135" s="1"/>
      <c r="E135" s="1"/>
      <c r="F135" s="1"/>
      <c r="G135" s="1"/>
    </row>
    <row r="136" spans="2:7" ht="18.75" x14ac:dyDescent="0.25">
      <c r="B136" s="19"/>
      <c r="C136" s="1"/>
      <c r="D136" s="1"/>
      <c r="E136" s="1"/>
      <c r="F136" s="1"/>
      <c r="G136" s="1"/>
    </row>
    <row r="137" spans="2:7" ht="56.25" x14ac:dyDescent="0.25">
      <c r="B137" s="20" t="s">
        <v>4050</v>
      </c>
      <c r="C137" s="1"/>
      <c r="D137" s="1"/>
      <c r="E137" s="1"/>
      <c r="F137" s="1"/>
      <c r="G137" s="1"/>
    </row>
    <row r="138" spans="2:7" ht="75" x14ac:dyDescent="0.25">
      <c r="B138" s="20" t="s">
        <v>3579</v>
      </c>
      <c r="C138" s="1"/>
      <c r="D138" s="1"/>
      <c r="E138" s="1"/>
      <c r="F138" s="1"/>
      <c r="G138" s="1"/>
    </row>
    <row r="139" spans="2:7" ht="56.25" x14ac:dyDescent="0.25">
      <c r="B139" s="20" t="s">
        <v>3724</v>
      </c>
      <c r="C139" s="1"/>
      <c r="D139" s="1"/>
      <c r="E139" s="1"/>
      <c r="F139" s="1"/>
      <c r="G139" s="1"/>
    </row>
    <row r="140" spans="2:7" ht="37.5" x14ac:dyDescent="0.25">
      <c r="B140" s="20" t="s">
        <v>4051</v>
      </c>
      <c r="C140" s="1"/>
      <c r="D140" s="1"/>
      <c r="E140" s="1"/>
      <c r="F140" s="1"/>
      <c r="G140" s="1"/>
    </row>
    <row r="141" spans="2:7" ht="45" x14ac:dyDescent="0.25">
      <c r="B141" s="24" t="s">
        <v>3580</v>
      </c>
      <c r="C141" s="1"/>
      <c r="D141" s="1"/>
      <c r="E141" s="1"/>
      <c r="F141" s="1"/>
      <c r="G141" s="1"/>
    </row>
    <row r="142" spans="2:7" ht="75" x14ac:dyDescent="0.25">
      <c r="B142" s="20" t="s">
        <v>4052</v>
      </c>
      <c r="C142" s="1"/>
      <c r="D142" s="1"/>
      <c r="E142" s="1"/>
      <c r="F142" s="1"/>
      <c r="G142" s="1"/>
    </row>
    <row r="143" spans="2:7" ht="112.5" x14ac:dyDescent="0.25">
      <c r="B143" s="20" t="s">
        <v>4053</v>
      </c>
      <c r="C143" s="1"/>
      <c r="D143" s="1"/>
      <c r="E143" s="1"/>
      <c r="F143" s="1"/>
      <c r="G143" s="1"/>
    </row>
    <row r="144" spans="2:7" ht="93.75" x14ac:dyDescent="0.25">
      <c r="B144" s="20" t="s">
        <v>4054</v>
      </c>
      <c r="C144" s="1"/>
      <c r="D144" s="1"/>
      <c r="E144" s="1"/>
      <c r="F144" s="1"/>
      <c r="G144" s="1"/>
    </row>
    <row r="145" spans="2:7" ht="112.5" x14ac:dyDescent="0.25">
      <c r="B145" s="198" t="s">
        <v>4055</v>
      </c>
      <c r="C145" s="1"/>
      <c r="D145" s="1"/>
      <c r="E145" s="1"/>
      <c r="F145" s="1"/>
      <c r="G145" s="1"/>
    </row>
    <row r="146" spans="2:7" ht="56.25" x14ac:dyDescent="0.25">
      <c r="B146" s="20" t="s">
        <v>3731</v>
      </c>
      <c r="C146" s="1"/>
      <c r="D146" s="1"/>
      <c r="E146" s="1"/>
      <c r="F146" s="1"/>
      <c r="G146" s="1"/>
    </row>
    <row r="147" spans="2:7" ht="18.75" x14ac:dyDescent="0.25">
      <c r="B147" s="20" t="s">
        <v>4056</v>
      </c>
      <c r="C147" s="1"/>
      <c r="D147" s="1"/>
      <c r="E147" s="1"/>
      <c r="F147" s="1"/>
      <c r="G147" s="1"/>
    </row>
    <row r="148" spans="2:7" ht="18.75" x14ac:dyDescent="0.25">
      <c r="B148" s="19"/>
      <c r="C148" s="183"/>
      <c r="D148" s="183"/>
      <c r="E148" s="183"/>
      <c r="F148" s="183"/>
      <c r="G148" s="183"/>
    </row>
    <row r="149" spans="2:7" ht="18.75" x14ac:dyDescent="0.25">
      <c r="B149" s="19" t="s">
        <v>3734</v>
      </c>
      <c r="C149" s="1"/>
      <c r="D149" s="1"/>
      <c r="E149" s="1"/>
      <c r="F149" s="1"/>
      <c r="G149" s="1"/>
    </row>
    <row r="150" spans="2:7" ht="18.75" x14ac:dyDescent="0.25">
      <c r="B150" s="19" t="s">
        <v>3735</v>
      </c>
      <c r="C150" s="1"/>
      <c r="D150" s="1"/>
      <c r="E150" s="1"/>
      <c r="F150" s="1"/>
      <c r="G150" s="1"/>
    </row>
    <row r="151" spans="2:7" ht="18.75" x14ac:dyDescent="0.25">
      <c r="B151" s="19" t="s">
        <v>3736</v>
      </c>
      <c r="C151" s="183"/>
      <c r="D151" s="183"/>
      <c r="E151" s="183"/>
      <c r="F151" s="183"/>
      <c r="G151" s="183"/>
    </row>
    <row r="152" spans="2:7" ht="18.75" x14ac:dyDescent="0.25">
      <c r="B152" s="19" t="s">
        <v>3737</v>
      </c>
      <c r="C152" s="1"/>
      <c r="D152" s="1"/>
      <c r="E152" s="1"/>
      <c r="F152" s="1"/>
      <c r="G152" s="1"/>
    </row>
    <row r="153" spans="2:7" ht="56.25" x14ac:dyDescent="0.25">
      <c r="B153" s="19" t="s">
        <v>4057</v>
      </c>
      <c r="C153" s="1"/>
      <c r="D153" s="1"/>
      <c r="E153" s="1"/>
      <c r="F153" s="1"/>
      <c r="G153" s="1"/>
    </row>
    <row r="154" spans="2:7" ht="18.75" x14ac:dyDescent="0.25">
      <c r="B154" s="20"/>
      <c r="C154" s="1"/>
      <c r="D154" s="1"/>
      <c r="E154" s="1"/>
      <c r="F154" s="1"/>
      <c r="G154" s="1"/>
    </row>
    <row r="155" spans="2:7" ht="18.75" x14ac:dyDescent="0.25">
      <c r="B155" s="20" t="s">
        <v>3741</v>
      </c>
      <c r="C155" s="1"/>
      <c r="D155" s="1"/>
      <c r="E155" s="1"/>
      <c r="F155" s="1"/>
      <c r="G155" s="1"/>
    </row>
    <row r="156" spans="2:7" ht="56.25" x14ac:dyDescent="0.25">
      <c r="B156" s="20" t="s">
        <v>4058</v>
      </c>
      <c r="C156" s="1"/>
      <c r="D156" s="1"/>
      <c r="E156" s="1"/>
      <c r="F156" s="1"/>
      <c r="G156" s="1"/>
    </row>
    <row r="157" spans="2:7" ht="18.75" x14ac:dyDescent="0.25">
      <c r="B157" s="20" t="s">
        <v>3582</v>
      </c>
      <c r="C157" s="1"/>
      <c r="D157" s="1"/>
      <c r="E157" s="1"/>
      <c r="F157" s="1"/>
      <c r="G157" s="1"/>
    </row>
    <row r="158" spans="2:7" ht="18.75" x14ac:dyDescent="0.25">
      <c r="B158" s="20" t="s">
        <v>4059</v>
      </c>
      <c r="C158" s="1"/>
      <c r="D158" s="1"/>
      <c r="E158" s="1"/>
      <c r="F158" s="1"/>
      <c r="G158" s="1"/>
    </row>
    <row r="159" spans="2:7" ht="37.5" x14ac:dyDescent="0.25">
      <c r="B159" s="20" t="s">
        <v>4060</v>
      </c>
      <c r="C159" s="1"/>
      <c r="D159" s="1"/>
      <c r="E159" s="1"/>
      <c r="F159" s="1"/>
      <c r="G159" s="1"/>
    </row>
    <row r="160" spans="2:7" ht="30" x14ac:dyDescent="0.25">
      <c r="B160" s="24" t="s">
        <v>4061</v>
      </c>
      <c r="C160" s="1"/>
      <c r="D160" s="1"/>
      <c r="E160" s="1"/>
      <c r="F160" s="1"/>
      <c r="G160" s="1"/>
    </row>
    <row r="161" spans="2:7" ht="18.75" x14ac:dyDescent="0.25">
      <c r="B161" s="20"/>
      <c r="C161" s="1"/>
      <c r="D161" s="1"/>
      <c r="E161" s="1"/>
      <c r="F161" s="1"/>
      <c r="G161" s="1"/>
    </row>
    <row r="162" spans="2:7" ht="18.75" x14ac:dyDescent="0.25">
      <c r="B162" s="19" t="s">
        <v>3745</v>
      </c>
      <c r="C162" s="1"/>
      <c r="D162" s="1"/>
      <c r="E162" s="1"/>
      <c r="F162" s="1"/>
      <c r="G162" s="1"/>
    </row>
    <row r="163" spans="2:7" ht="37.5" x14ac:dyDescent="0.25">
      <c r="B163" s="19" t="s">
        <v>4062</v>
      </c>
      <c r="C163" s="1"/>
      <c r="D163" s="1"/>
      <c r="E163" s="1"/>
      <c r="F163" s="1"/>
      <c r="G163" s="1"/>
    </row>
    <row r="164" spans="2:7" ht="75" x14ac:dyDescent="0.25">
      <c r="B164" s="19" t="s">
        <v>4063</v>
      </c>
      <c r="C164" s="1"/>
      <c r="D164" s="1"/>
      <c r="E164" s="1"/>
      <c r="F164" s="1"/>
      <c r="G164" s="1"/>
    </row>
    <row r="165" spans="2:7" ht="18.75" x14ac:dyDescent="0.25">
      <c r="B165" s="184"/>
      <c r="C165" s="1"/>
      <c r="D165" s="1"/>
      <c r="E165" s="1"/>
      <c r="F165" s="1"/>
      <c r="G165" s="1"/>
    </row>
    <row r="166" spans="2:7" ht="75" x14ac:dyDescent="0.25">
      <c r="B166" s="20" t="s">
        <v>4064</v>
      </c>
      <c r="C166" s="1"/>
      <c r="D166" s="1"/>
      <c r="E166" s="1"/>
      <c r="F166" s="1"/>
      <c r="G166" s="1"/>
    </row>
    <row r="167" spans="2:7" ht="18.75" x14ac:dyDescent="0.25">
      <c r="B167" s="19"/>
      <c r="C167" s="1"/>
      <c r="D167" s="1"/>
      <c r="E167" s="1"/>
      <c r="F167" s="1"/>
      <c r="G167" s="1"/>
    </row>
    <row r="168" spans="2:7" ht="18.75" x14ac:dyDescent="0.25">
      <c r="B168" s="19" t="s">
        <v>3756</v>
      </c>
      <c r="C168" s="1"/>
      <c r="D168" s="1"/>
      <c r="E168" s="1"/>
      <c r="F168" s="1"/>
      <c r="G168" s="1"/>
    </row>
    <row r="169" spans="2:7" ht="18.75" x14ac:dyDescent="0.25">
      <c r="B169" s="20"/>
      <c r="C169" s="1"/>
      <c r="D169" s="1"/>
      <c r="E169" s="1"/>
      <c r="F169" s="1"/>
      <c r="G169" s="1"/>
    </row>
    <row r="170" spans="2:7" ht="56.25" x14ac:dyDescent="0.25">
      <c r="B170" s="20" t="s">
        <v>3757</v>
      </c>
      <c r="C170" s="1"/>
      <c r="D170" s="1"/>
      <c r="E170" s="1"/>
      <c r="F170" s="1"/>
      <c r="G170" s="1"/>
    </row>
    <row r="171" spans="2:7" ht="112.5" x14ac:dyDescent="0.25">
      <c r="B171" s="20" t="s">
        <v>3758</v>
      </c>
      <c r="C171" s="1"/>
      <c r="D171" s="1"/>
      <c r="E171" s="1"/>
      <c r="F171" s="1"/>
      <c r="G171" s="1"/>
    </row>
    <row r="172" spans="2:7" ht="18.75" x14ac:dyDescent="0.25">
      <c r="B172" s="20"/>
      <c r="C172" s="183"/>
      <c r="D172" s="1"/>
      <c r="E172" s="1"/>
      <c r="F172" s="1"/>
      <c r="G172" s="1"/>
    </row>
    <row r="173" spans="2:7" ht="37.5" x14ac:dyDescent="0.25">
      <c r="B173" s="19" t="s">
        <v>4065</v>
      </c>
      <c r="C173" s="1"/>
      <c r="D173" s="1"/>
      <c r="E173" s="1"/>
      <c r="F173" s="1"/>
      <c r="G173" s="1"/>
    </row>
    <row r="174" spans="2:7" ht="18.75" x14ac:dyDescent="0.25">
      <c r="B174" s="19"/>
    </row>
    <row r="175" spans="2:7" ht="37.5" x14ac:dyDescent="0.25">
      <c r="B175" s="20" t="s">
        <v>3761</v>
      </c>
    </row>
    <row r="176" spans="2:7" ht="18.75" x14ac:dyDescent="0.25">
      <c r="B176" s="20" t="s">
        <v>3762</v>
      </c>
    </row>
    <row r="177" spans="2:2" ht="56.25" x14ac:dyDescent="0.25">
      <c r="B177" s="20" t="s">
        <v>3584</v>
      </c>
    </row>
    <row r="178" spans="2:2" ht="37.5" x14ac:dyDescent="0.25">
      <c r="B178" s="20" t="s">
        <v>3763</v>
      </c>
    </row>
    <row r="179" spans="2:2" ht="75" x14ac:dyDescent="0.25">
      <c r="B179" s="20" t="s">
        <v>3764</v>
      </c>
    </row>
    <row r="180" spans="2:2" ht="75" x14ac:dyDescent="0.25">
      <c r="B180" s="20" t="s">
        <v>3765</v>
      </c>
    </row>
    <row r="181" spans="2:2" ht="37.5" x14ac:dyDescent="0.25">
      <c r="B181" s="20" t="s">
        <v>3585</v>
      </c>
    </row>
    <row r="182" spans="2:2" ht="75" x14ac:dyDescent="0.25">
      <c r="B182" s="20" t="s">
        <v>3766</v>
      </c>
    </row>
    <row r="183" spans="2:2" ht="56.25" x14ac:dyDescent="0.25">
      <c r="B183" s="20" t="s">
        <v>3767</v>
      </c>
    </row>
    <row r="184" spans="2:2" ht="18.75" x14ac:dyDescent="0.25">
      <c r="B184" s="20"/>
    </row>
    <row r="185" spans="2:2" ht="37.5" x14ac:dyDescent="0.25">
      <c r="B185" s="19" t="s">
        <v>4066</v>
      </c>
    </row>
    <row r="186" spans="2:2" ht="18.75" x14ac:dyDescent="0.25">
      <c r="B186" s="20"/>
    </row>
    <row r="187" spans="2:2" ht="37.5" x14ac:dyDescent="0.25">
      <c r="B187" s="20" t="s">
        <v>4067</v>
      </c>
    </row>
    <row r="188" spans="2:2" ht="18.75" x14ac:dyDescent="0.25">
      <c r="B188" s="20" t="s">
        <v>3771</v>
      </c>
    </row>
    <row r="189" spans="2:2" ht="56.25" x14ac:dyDescent="0.25">
      <c r="B189" s="20" t="s">
        <v>4068</v>
      </c>
    </row>
    <row r="190" spans="2:2" ht="37.5" x14ac:dyDescent="0.25">
      <c r="B190" s="20" t="s">
        <v>4069</v>
      </c>
    </row>
    <row r="191" spans="2:2" ht="30" x14ac:dyDescent="0.25">
      <c r="B191" s="24" t="s">
        <v>4070</v>
      </c>
    </row>
    <row r="192" spans="2:2" ht="18.75" x14ac:dyDescent="0.25">
      <c r="B192" s="20" t="s">
        <v>4071</v>
      </c>
    </row>
    <row r="193" spans="2:2" ht="75" x14ac:dyDescent="0.25">
      <c r="B193" s="20" t="s">
        <v>3779</v>
      </c>
    </row>
    <row r="194" spans="2:2" ht="37.5" x14ac:dyDescent="0.25">
      <c r="B194" s="20" t="s">
        <v>3780</v>
      </c>
    </row>
    <row r="195" spans="2:2" ht="18.75" x14ac:dyDescent="0.25">
      <c r="B195" s="19"/>
    </row>
    <row r="196" spans="2:2" ht="75" x14ac:dyDescent="0.25">
      <c r="B196" s="19" t="s">
        <v>4072</v>
      </c>
    </row>
    <row r="197" spans="2:2" ht="18.75" x14ac:dyDescent="0.25">
      <c r="B197" s="20"/>
    </row>
    <row r="198" spans="2:2" ht="18.75" x14ac:dyDescent="0.25">
      <c r="B198" s="20" t="s">
        <v>4073</v>
      </c>
    </row>
    <row r="199" spans="2:2" ht="56.25" x14ac:dyDescent="0.25">
      <c r="B199" s="20" t="s">
        <v>4074</v>
      </c>
    </row>
    <row r="200" spans="2:2" ht="30" x14ac:dyDescent="0.25">
      <c r="B200" s="24" t="s">
        <v>4075</v>
      </c>
    </row>
    <row r="201" spans="2:2" ht="18.75" x14ac:dyDescent="0.25">
      <c r="B201" s="19"/>
    </row>
    <row r="202" spans="2:2" ht="37.5" x14ac:dyDescent="0.25">
      <c r="B202" s="19" t="s">
        <v>4076</v>
      </c>
    </row>
    <row r="203" spans="2:2" ht="18.75" x14ac:dyDescent="0.25">
      <c r="B203" s="22"/>
    </row>
    <row r="204" spans="2:2" ht="37.5" x14ac:dyDescent="0.25">
      <c r="B204" s="20" t="s">
        <v>3787</v>
      </c>
    </row>
    <row r="205" spans="2:2" ht="18.75" x14ac:dyDescent="0.25">
      <c r="B205" s="19"/>
    </row>
    <row r="206" spans="2:2" ht="56.25" x14ac:dyDescent="0.25">
      <c r="B206" s="19" t="s">
        <v>4077</v>
      </c>
    </row>
    <row r="207" spans="2:2" x14ac:dyDescent="0.25">
      <c r="B207" s="199"/>
    </row>
    <row r="208" spans="2:2" ht="56.25" x14ac:dyDescent="0.25">
      <c r="B208" s="20" t="s">
        <v>4078</v>
      </c>
    </row>
    <row r="209" spans="2:2" ht="18.75" x14ac:dyDescent="0.25">
      <c r="B209" s="191"/>
    </row>
    <row r="210" spans="2:2" ht="56.25" x14ac:dyDescent="0.25">
      <c r="B210" s="19" t="s">
        <v>4079</v>
      </c>
    </row>
    <row r="211" spans="2:2" x14ac:dyDescent="0.25">
      <c r="B211" s="199"/>
    </row>
    <row r="212" spans="2:2" ht="56.25" x14ac:dyDescent="0.25">
      <c r="B212" s="20" t="s">
        <v>3798</v>
      </c>
    </row>
    <row r="213" spans="2:2" ht="18.75" x14ac:dyDescent="0.25">
      <c r="B213" s="22"/>
    </row>
    <row r="214" spans="2:2" ht="18.75" x14ac:dyDescent="0.25">
      <c r="B214" s="19" t="s">
        <v>4080</v>
      </c>
    </row>
    <row r="215" spans="2:2" ht="18.75" x14ac:dyDescent="0.25">
      <c r="B215" s="19" t="s">
        <v>4081</v>
      </c>
    </row>
    <row r="216" spans="2:2" ht="18.75" x14ac:dyDescent="0.25">
      <c r="B216" s="19" t="s">
        <v>4082</v>
      </c>
    </row>
    <row r="217" spans="2:2" ht="18.75" x14ac:dyDescent="0.25">
      <c r="B217" s="19" t="s">
        <v>4083</v>
      </c>
    </row>
    <row r="218" spans="2:2" ht="18.75" x14ac:dyDescent="0.25">
      <c r="B218" s="20"/>
    </row>
    <row r="219" spans="2:2" ht="56.25" x14ac:dyDescent="0.25">
      <c r="B219" s="20" t="s">
        <v>3800</v>
      </c>
    </row>
    <row r="220" spans="2:2" ht="56.25" x14ac:dyDescent="0.25">
      <c r="B220" s="20" t="s">
        <v>3801</v>
      </c>
    </row>
    <row r="221" spans="2:2" ht="56.25" x14ac:dyDescent="0.25">
      <c r="B221" s="20" t="s">
        <v>3802</v>
      </c>
    </row>
    <row r="222" spans="2:2" ht="18.75" x14ac:dyDescent="0.25">
      <c r="B222" s="19"/>
    </row>
    <row r="223" spans="2:2" ht="18.75" x14ac:dyDescent="0.25">
      <c r="B223" s="19" t="s">
        <v>3803</v>
      </c>
    </row>
    <row r="224" spans="2:2" ht="60" x14ac:dyDescent="0.25">
      <c r="B224" s="66" t="s">
        <v>4084</v>
      </c>
    </row>
    <row r="225" spans="2:2" ht="18.75" x14ac:dyDescent="0.25">
      <c r="B225" s="22"/>
    </row>
    <row r="226" spans="2:2" ht="37.5" x14ac:dyDescent="0.25">
      <c r="B226" s="20" t="s">
        <v>3807</v>
      </c>
    </row>
    <row r="227" spans="2:2" ht="37.5" x14ac:dyDescent="0.25">
      <c r="B227" s="20" t="s">
        <v>3808</v>
      </c>
    </row>
    <row r="228" spans="2:2" ht="75" x14ac:dyDescent="0.25">
      <c r="B228" s="20" t="s">
        <v>3809</v>
      </c>
    </row>
    <row r="229" spans="2:2" ht="56.25" x14ac:dyDescent="0.25">
      <c r="B229" s="20" t="s">
        <v>3810</v>
      </c>
    </row>
    <row r="230" spans="2:2" ht="37.5" x14ac:dyDescent="0.25">
      <c r="B230" s="20" t="s">
        <v>3589</v>
      </c>
    </row>
    <row r="231" spans="2:2" ht="56.25" x14ac:dyDescent="0.25">
      <c r="B231" s="20" t="s">
        <v>3811</v>
      </c>
    </row>
    <row r="232" spans="2:2" ht="56.25" x14ac:dyDescent="0.25">
      <c r="B232" s="20" t="s">
        <v>3590</v>
      </c>
    </row>
    <row r="233" spans="2:2" ht="56.25" x14ac:dyDescent="0.25">
      <c r="B233" s="20" t="s">
        <v>3591</v>
      </c>
    </row>
    <row r="234" spans="2:2" ht="56.25" x14ac:dyDescent="0.25">
      <c r="B234" s="20" t="s">
        <v>3592</v>
      </c>
    </row>
    <row r="235" spans="2:2" ht="56.25" x14ac:dyDescent="0.25">
      <c r="B235" s="20" t="s">
        <v>3812</v>
      </c>
    </row>
    <row r="236" spans="2:2" ht="56.25" x14ac:dyDescent="0.25">
      <c r="B236" s="20" t="s">
        <v>3813</v>
      </c>
    </row>
    <row r="237" spans="2:2" ht="131.25" x14ac:dyDescent="0.25">
      <c r="B237" s="20" t="s">
        <v>3593</v>
      </c>
    </row>
    <row r="238" spans="2:2" ht="56.25" x14ac:dyDescent="0.25">
      <c r="B238" s="20" t="s">
        <v>4085</v>
      </c>
    </row>
    <row r="239" spans="2:2" ht="37.5" x14ac:dyDescent="0.25">
      <c r="B239" s="20" t="s">
        <v>3815</v>
      </c>
    </row>
    <row r="240" spans="2:2" ht="37.5" x14ac:dyDescent="0.25">
      <c r="B240" s="20" t="s">
        <v>4086</v>
      </c>
    </row>
    <row r="241" spans="2:2" ht="18.75" x14ac:dyDescent="0.25">
      <c r="B241" s="20" t="s">
        <v>3594</v>
      </c>
    </row>
    <row r="242" spans="2:2" ht="131.25" x14ac:dyDescent="0.25">
      <c r="B242" s="20" t="s">
        <v>3817</v>
      </c>
    </row>
    <row r="243" spans="2:2" ht="56.25" x14ac:dyDescent="0.25">
      <c r="B243" s="20" t="s">
        <v>3818</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3819</v>
      </c>
    </row>
    <row r="251" spans="2:2" ht="56.25" x14ac:dyDescent="0.25">
      <c r="B251" s="20" t="s">
        <v>3820</v>
      </c>
    </row>
    <row r="252" spans="2:2" ht="56.25" x14ac:dyDescent="0.25">
      <c r="B252" s="20" t="s">
        <v>3821</v>
      </c>
    </row>
    <row r="253" spans="2:2" ht="37.5" x14ac:dyDescent="0.25">
      <c r="B253" s="20" t="s">
        <v>3601</v>
      </c>
    </row>
    <row r="254" spans="2:2" ht="56.25" x14ac:dyDescent="0.25">
      <c r="B254" s="20" t="s">
        <v>3602</v>
      </c>
    </row>
    <row r="255" spans="2:2" ht="18.75" x14ac:dyDescent="0.25">
      <c r="B255" s="184"/>
    </row>
    <row r="256" spans="2:2" ht="18.75" x14ac:dyDescent="0.25">
      <c r="B256" s="19" t="s">
        <v>4087</v>
      </c>
    </row>
    <row r="257" spans="2:2" ht="18.75" x14ac:dyDescent="0.25">
      <c r="B257" s="19" t="s">
        <v>4088</v>
      </c>
    </row>
    <row r="258" spans="2:2" ht="18.75" x14ac:dyDescent="0.25">
      <c r="B258" s="19" t="s">
        <v>4089</v>
      </c>
    </row>
    <row r="259" spans="2:2" ht="18.75" x14ac:dyDescent="0.25">
      <c r="B259" s="19" t="s">
        <v>4090</v>
      </c>
    </row>
    <row r="260" spans="2:2" ht="18.75" x14ac:dyDescent="0.25">
      <c r="B260" s="19" t="s">
        <v>4091</v>
      </c>
    </row>
    <row r="261" spans="2:2" ht="75" x14ac:dyDescent="0.25">
      <c r="B261" s="19" t="s">
        <v>4092</v>
      </c>
    </row>
    <row r="262" spans="2:2" ht="18.75" x14ac:dyDescent="0.25">
      <c r="B262" s="184"/>
    </row>
    <row r="263" spans="2:2" ht="18.75" x14ac:dyDescent="0.25">
      <c r="B263" s="20" t="s">
        <v>3827</v>
      </c>
    </row>
    <row r="264" spans="2:2" ht="75" x14ac:dyDescent="0.25">
      <c r="B264" s="20" t="s">
        <v>3828</v>
      </c>
    </row>
    <row r="265" spans="2:2" ht="37.5" x14ac:dyDescent="0.25">
      <c r="B265" s="20" t="s">
        <v>3829</v>
      </c>
    </row>
    <row r="266" spans="2:2" ht="37.5" x14ac:dyDescent="0.25">
      <c r="B266" s="20" t="s">
        <v>3830</v>
      </c>
    </row>
    <row r="267" spans="2:2" ht="18.75" x14ac:dyDescent="0.25">
      <c r="B267" s="20" t="s">
        <v>3831</v>
      </c>
    </row>
    <row r="268" spans="2:2" ht="18.75" x14ac:dyDescent="0.25">
      <c r="B268" s="20" t="s">
        <v>3603</v>
      </c>
    </row>
    <row r="269" spans="2:2" ht="56.25" x14ac:dyDescent="0.25">
      <c r="B269" s="20" t="s">
        <v>3832</v>
      </c>
    </row>
    <row r="270" spans="2:2" ht="37.5" x14ac:dyDescent="0.25">
      <c r="B270" s="20" t="s">
        <v>3833</v>
      </c>
    </row>
    <row r="271" spans="2:2" ht="18.75" x14ac:dyDescent="0.25">
      <c r="B271" s="20"/>
    </row>
    <row r="272" spans="2:2" ht="75" x14ac:dyDescent="0.25">
      <c r="B272" s="19" t="s">
        <v>4093</v>
      </c>
    </row>
    <row r="273" spans="2:2" ht="18.75" x14ac:dyDescent="0.25">
      <c r="B273" s="19"/>
    </row>
    <row r="274" spans="2:2" ht="75" x14ac:dyDescent="0.25">
      <c r="B274" s="20" t="s">
        <v>3838</v>
      </c>
    </row>
    <row r="275" spans="2:2" ht="18.75" x14ac:dyDescent="0.25">
      <c r="B275" s="20" t="s">
        <v>3604</v>
      </c>
    </row>
    <row r="276" spans="2:2" ht="18.75" x14ac:dyDescent="0.25">
      <c r="B276" s="20" t="s">
        <v>3605</v>
      </c>
    </row>
    <row r="277" spans="2:2" ht="93.75" x14ac:dyDescent="0.25">
      <c r="B277" s="20" t="s">
        <v>3839</v>
      </c>
    </row>
    <row r="278" spans="2:2" ht="93.75" x14ac:dyDescent="0.25">
      <c r="B278" s="20" t="s">
        <v>3606</v>
      </c>
    </row>
    <row r="279" spans="2:2" ht="56.25" x14ac:dyDescent="0.25">
      <c r="B279" s="20" t="s">
        <v>3840</v>
      </c>
    </row>
    <row r="280" spans="2:2" ht="37.5" x14ac:dyDescent="0.25">
      <c r="B280" s="20" t="s">
        <v>3841</v>
      </c>
    </row>
    <row r="281" spans="2:2" ht="112.5" x14ac:dyDescent="0.25">
      <c r="B281" s="20" t="s">
        <v>4094</v>
      </c>
    </row>
    <row r="282" spans="2:2" ht="75" x14ac:dyDescent="0.25">
      <c r="B282" s="20" t="s">
        <v>3843</v>
      </c>
    </row>
    <row r="283" spans="2:2" ht="37.5" x14ac:dyDescent="0.25">
      <c r="B283" s="20" t="s">
        <v>3844</v>
      </c>
    </row>
    <row r="284" spans="2:2" ht="37.5" x14ac:dyDescent="0.25">
      <c r="B284" s="20" t="s">
        <v>3845</v>
      </c>
    </row>
    <row r="285" spans="2:2" ht="37.5" x14ac:dyDescent="0.25">
      <c r="B285" s="20" t="s">
        <v>3607</v>
      </c>
    </row>
    <row r="286" spans="2:2" ht="75" x14ac:dyDescent="0.25">
      <c r="B286" s="20" t="s">
        <v>3846</v>
      </c>
    </row>
    <row r="287" spans="2:2" ht="56.25" x14ac:dyDescent="0.25">
      <c r="B287" s="20" t="s">
        <v>3847</v>
      </c>
    </row>
    <row r="288" spans="2:2" ht="75" x14ac:dyDescent="0.25">
      <c r="B288" s="20" t="s">
        <v>3848</v>
      </c>
    </row>
    <row r="289" spans="2:2" ht="37.5" x14ac:dyDescent="0.25">
      <c r="B289" s="20" t="s">
        <v>3849</v>
      </c>
    </row>
    <row r="290" spans="2:2" ht="56.25" x14ac:dyDescent="0.25">
      <c r="B290" s="20" t="s">
        <v>3850</v>
      </c>
    </row>
    <row r="291" spans="2:2" ht="75" x14ac:dyDescent="0.25">
      <c r="B291" s="20" t="s">
        <v>3851</v>
      </c>
    </row>
    <row r="292" spans="2:2" ht="93.75" x14ac:dyDescent="0.25">
      <c r="B292" s="20" t="s">
        <v>3852</v>
      </c>
    </row>
    <row r="293" spans="2:2" ht="93.75" x14ac:dyDescent="0.25">
      <c r="B293" s="20" t="s">
        <v>3853</v>
      </c>
    </row>
    <row r="294" spans="2:2" ht="18.75" x14ac:dyDescent="0.25">
      <c r="B294" s="19"/>
    </row>
    <row r="295" spans="2:2" ht="18.75" x14ac:dyDescent="0.25">
      <c r="B295" s="19" t="s">
        <v>3854</v>
      </c>
    </row>
    <row r="296" spans="2:2" ht="18.75" x14ac:dyDescent="0.25">
      <c r="B296" s="19" t="s">
        <v>3855</v>
      </c>
    </row>
    <row r="297" spans="2:2" ht="37.5" x14ac:dyDescent="0.25">
      <c r="B297" s="19" t="s">
        <v>4095</v>
      </c>
    </row>
    <row r="298" spans="2:2" ht="18.75" x14ac:dyDescent="0.25">
      <c r="B298" s="19" t="s">
        <v>4096</v>
      </c>
    </row>
    <row r="299" spans="2:2" ht="18.75" x14ac:dyDescent="0.25">
      <c r="B299" s="19" t="s">
        <v>4097</v>
      </c>
    </row>
    <row r="300" spans="2:2" ht="18.75" x14ac:dyDescent="0.25">
      <c r="B300" s="19" t="s">
        <v>4098</v>
      </c>
    </row>
    <row r="301" spans="2:2" ht="18.75" x14ac:dyDescent="0.25">
      <c r="B301" s="20"/>
    </row>
    <row r="302" spans="2:2" ht="18.75" x14ac:dyDescent="0.25">
      <c r="B302" s="19" t="s">
        <v>3857</v>
      </c>
    </row>
    <row r="303" spans="2:2" ht="18.75" x14ac:dyDescent="0.25">
      <c r="B303" s="19" t="s">
        <v>3858</v>
      </c>
    </row>
    <row r="304" spans="2:2" x14ac:dyDescent="0.25">
      <c r="B304" s="200"/>
    </row>
    <row r="305" spans="2:2" ht="37.5" x14ac:dyDescent="0.25">
      <c r="B305" s="20" t="s">
        <v>3859</v>
      </c>
    </row>
    <row r="306" spans="2:2" ht="37.5" x14ac:dyDescent="0.25">
      <c r="B306" s="20" t="s">
        <v>3608</v>
      </c>
    </row>
    <row r="307" spans="2:2" ht="37.5" x14ac:dyDescent="0.25">
      <c r="B307" s="20" t="s">
        <v>3609</v>
      </c>
    </row>
    <row r="308" spans="2:2" ht="37.5" x14ac:dyDescent="0.25">
      <c r="B308" s="20" t="s">
        <v>4099</v>
      </c>
    </row>
    <row r="309" spans="2:2" ht="37.5" x14ac:dyDescent="0.25">
      <c r="B309" s="20" t="s">
        <v>4100</v>
      </c>
    </row>
    <row r="310" spans="2:2" ht="18.75" x14ac:dyDescent="0.25">
      <c r="B310" s="20" t="s">
        <v>3862</v>
      </c>
    </row>
    <row r="311" spans="2:2" ht="37.5" x14ac:dyDescent="0.25">
      <c r="B311" s="20" t="s">
        <v>3863</v>
      </c>
    </row>
    <row r="312" spans="2:2" ht="56.25" x14ac:dyDescent="0.25">
      <c r="B312" s="20" t="s">
        <v>3613</v>
      </c>
    </row>
    <row r="313" spans="2:2" ht="18.75" x14ac:dyDescent="0.25">
      <c r="B313" s="19"/>
    </row>
    <row r="314" spans="2:2" ht="18.75" x14ac:dyDescent="0.25">
      <c r="B314" s="19" t="s">
        <v>3864</v>
      </c>
    </row>
    <row r="315" spans="2:2" ht="18.75" x14ac:dyDescent="0.25">
      <c r="B315" s="19" t="s">
        <v>3858</v>
      </c>
    </row>
    <row r="316" spans="2:2" ht="18.75" x14ac:dyDescent="0.25">
      <c r="B316" s="22"/>
    </row>
    <row r="317" spans="2:2" ht="37.5" x14ac:dyDescent="0.25">
      <c r="B317" s="20" t="s">
        <v>3865</v>
      </c>
    </row>
    <row r="318" spans="2:2" ht="75" x14ac:dyDescent="0.25">
      <c r="B318" s="20" t="s">
        <v>3866</v>
      </c>
    </row>
    <row r="319" spans="2:2" ht="18.75" x14ac:dyDescent="0.25">
      <c r="B319" s="20" t="s">
        <v>3867</v>
      </c>
    </row>
    <row r="320" spans="2:2" ht="18.75" x14ac:dyDescent="0.25">
      <c r="B320" s="20" t="s">
        <v>3614</v>
      </c>
    </row>
    <row r="321" spans="2:2" ht="56.25" x14ac:dyDescent="0.25">
      <c r="B321" s="20" t="s">
        <v>3615</v>
      </c>
    </row>
    <row r="322" spans="2:2" ht="37.5" x14ac:dyDescent="0.25">
      <c r="B322" s="20" t="s">
        <v>3616</v>
      </c>
    </row>
    <row r="323" spans="2:2" ht="37.5" x14ac:dyDescent="0.25">
      <c r="B323" s="20" t="s">
        <v>3868</v>
      </c>
    </row>
    <row r="324" spans="2:2" ht="56.25" x14ac:dyDescent="0.25">
      <c r="B324" s="20" t="s">
        <v>3869</v>
      </c>
    </row>
    <row r="325" spans="2:2" ht="18.75" x14ac:dyDescent="0.25">
      <c r="B325" s="20" t="s">
        <v>3870</v>
      </c>
    </row>
    <row r="326" spans="2:2" ht="18.75" x14ac:dyDescent="0.25">
      <c r="B326" s="20" t="s">
        <v>3617</v>
      </c>
    </row>
    <row r="327" spans="2:2" ht="37.5" x14ac:dyDescent="0.25">
      <c r="B327" s="20" t="s">
        <v>3618</v>
      </c>
    </row>
    <row r="328" spans="2:2" ht="18.75" x14ac:dyDescent="0.25">
      <c r="B328" s="20" t="s">
        <v>3619</v>
      </c>
    </row>
    <row r="329" spans="2:2" ht="37.5" x14ac:dyDescent="0.25">
      <c r="B329" s="20" t="s">
        <v>3871</v>
      </c>
    </row>
    <row r="330" spans="2:2" ht="18.75" x14ac:dyDescent="0.25">
      <c r="B330" s="20" t="s">
        <v>3872</v>
      </c>
    </row>
    <row r="331" spans="2:2" ht="37.5" x14ac:dyDescent="0.25">
      <c r="B331" s="20" t="s">
        <v>3873</v>
      </c>
    </row>
    <row r="332" spans="2:2" ht="18.75" x14ac:dyDescent="0.25">
      <c r="B332" s="20" t="s">
        <v>3874</v>
      </c>
    </row>
    <row r="333" spans="2:2" ht="56.25" x14ac:dyDescent="0.25">
      <c r="B333" s="20" t="s">
        <v>3875</v>
      </c>
    </row>
    <row r="334" spans="2:2" ht="37.5" x14ac:dyDescent="0.25">
      <c r="B334" s="20" t="s">
        <v>3876</v>
      </c>
    </row>
    <row r="335" spans="2:2" ht="18.75" x14ac:dyDescent="0.25">
      <c r="B335" s="20" t="s">
        <v>3877</v>
      </c>
    </row>
    <row r="336" spans="2:2" ht="18.75" x14ac:dyDescent="0.25">
      <c r="B336" s="20" t="s">
        <v>3878</v>
      </c>
    </row>
    <row r="337" spans="2:2" ht="56.25" x14ac:dyDescent="0.25">
      <c r="B337" s="20" t="s">
        <v>4101</v>
      </c>
    </row>
    <row r="338" spans="2:2" ht="56.25" x14ac:dyDescent="0.25">
      <c r="B338" s="20" t="s">
        <v>4102</v>
      </c>
    </row>
    <row r="339" spans="2:2" ht="37.5" x14ac:dyDescent="0.25">
      <c r="B339" s="20" t="s">
        <v>3880</v>
      </c>
    </row>
    <row r="340" spans="2:2" ht="131.25" x14ac:dyDescent="0.25">
      <c r="B340" s="20" t="s">
        <v>4103</v>
      </c>
    </row>
    <row r="341" spans="2:2" ht="225" x14ac:dyDescent="0.25">
      <c r="B341" s="20" t="s">
        <v>4104</v>
      </c>
    </row>
    <row r="342" spans="2:2" ht="37.5" x14ac:dyDescent="0.25">
      <c r="B342" s="20" t="s">
        <v>3882</v>
      </c>
    </row>
    <row r="343" spans="2:2" ht="18.75" x14ac:dyDescent="0.25">
      <c r="B343" s="20" t="s">
        <v>3620</v>
      </c>
    </row>
    <row r="344" spans="2:2" ht="56.25" x14ac:dyDescent="0.25">
      <c r="B344" s="20" t="s">
        <v>3883</v>
      </c>
    </row>
    <row r="345" spans="2:2" ht="37.5" x14ac:dyDescent="0.25">
      <c r="B345" s="20" t="s">
        <v>3884</v>
      </c>
    </row>
    <row r="346" spans="2:2" ht="93.75" x14ac:dyDescent="0.25">
      <c r="B346" s="20" t="s">
        <v>3885</v>
      </c>
    </row>
    <row r="347" spans="2:2" ht="56.25" x14ac:dyDescent="0.25">
      <c r="B347" s="20" t="s">
        <v>4105</v>
      </c>
    </row>
    <row r="348" spans="2:2" ht="37.5" x14ac:dyDescent="0.25">
      <c r="B348" s="20" t="s">
        <v>3887</v>
      </c>
    </row>
    <row r="349" spans="2:2" ht="56.25" x14ac:dyDescent="0.25">
      <c r="B349" s="20" t="s">
        <v>4106</v>
      </c>
    </row>
    <row r="350" spans="2:2" ht="56.25" x14ac:dyDescent="0.25">
      <c r="B350" s="20" t="s">
        <v>4107</v>
      </c>
    </row>
    <row r="351" spans="2:2" ht="37.5" x14ac:dyDescent="0.25">
      <c r="B351" s="20" t="s">
        <v>4108</v>
      </c>
    </row>
    <row r="352" spans="2:2" ht="56.25" x14ac:dyDescent="0.25">
      <c r="B352" s="20" t="s">
        <v>4109</v>
      </c>
    </row>
    <row r="353" spans="2:2" ht="37.5" x14ac:dyDescent="0.25">
      <c r="B353" s="20" t="s">
        <v>4110</v>
      </c>
    </row>
    <row r="354" spans="2:2" ht="93.75" x14ac:dyDescent="0.25">
      <c r="B354" s="20" t="s">
        <v>4111</v>
      </c>
    </row>
    <row r="355" spans="2:2" ht="18.75" x14ac:dyDescent="0.25">
      <c r="B355" s="20" t="s">
        <v>4112</v>
      </c>
    </row>
    <row r="356" spans="2:2" ht="75" x14ac:dyDescent="0.25">
      <c r="B356" s="20" t="s">
        <v>4113</v>
      </c>
    </row>
    <row r="357" spans="2:2" ht="75" x14ac:dyDescent="0.25">
      <c r="B357" s="20" t="s">
        <v>4114</v>
      </c>
    </row>
    <row r="358" spans="2:2" ht="18.75" x14ac:dyDescent="0.25">
      <c r="B358" s="20" t="s">
        <v>4115</v>
      </c>
    </row>
    <row r="359" spans="2:2" ht="56.25" x14ac:dyDescent="0.25">
      <c r="B359" s="20" t="s">
        <v>4116</v>
      </c>
    </row>
    <row r="360" spans="2:2" ht="37.5" x14ac:dyDescent="0.25">
      <c r="B360" s="20" t="s">
        <v>3899</v>
      </c>
    </row>
    <row r="361" spans="2:2" ht="18.75" x14ac:dyDescent="0.25">
      <c r="B361" s="20" t="s">
        <v>3623</v>
      </c>
    </row>
    <row r="362" spans="2:2" ht="75" x14ac:dyDescent="0.25">
      <c r="B362" s="20" t="s">
        <v>3624</v>
      </c>
    </row>
    <row r="363" spans="2:2" ht="18.75" x14ac:dyDescent="0.25">
      <c r="B363" s="20" t="s">
        <v>3625</v>
      </c>
    </row>
    <row r="364" spans="2:2" ht="75" x14ac:dyDescent="0.25">
      <c r="B364" s="20" t="s">
        <v>4117</v>
      </c>
    </row>
    <row r="365" spans="2:2" ht="37.5" x14ac:dyDescent="0.25">
      <c r="B365" s="20" t="s">
        <v>3632</v>
      </c>
    </row>
    <row r="366" spans="2:2" ht="93.75" x14ac:dyDescent="0.25">
      <c r="B366" s="20" t="s">
        <v>4118</v>
      </c>
    </row>
    <row r="367" spans="2:2" ht="18.75" x14ac:dyDescent="0.25">
      <c r="B367" s="19"/>
    </row>
    <row r="368" spans="2:2" ht="18.75" x14ac:dyDescent="0.25">
      <c r="B368" s="19" t="s">
        <v>3919</v>
      </c>
    </row>
    <row r="369" spans="2:2" ht="18.75" x14ac:dyDescent="0.25">
      <c r="B369" s="19" t="s">
        <v>3633</v>
      </c>
    </row>
    <row r="370" spans="2:2" ht="18.75" x14ac:dyDescent="0.25">
      <c r="B370" s="19"/>
    </row>
    <row r="371" spans="2:2" ht="18.75" x14ac:dyDescent="0.25">
      <c r="B371" s="19" t="s">
        <v>3920</v>
      </c>
    </row>
    <row r="372" spans="2:2" ht="18.75" x14ac:dyDescent="0.25">
      <c r="B372" s="19" t="s">
        <v>4119</v>
      </c>
    </row>
    <row r="373" spans="2:2" ht="18.75" x14ac:dyDescent="0.25">
      <c r="B373" s="19" t="s">
        <v>4120</v>
      </c>
    </row>
    <row r="374" spans="2:2" ht="18.75" x14ac:dyDescent="0.25">
      <c r="B374" s="19" t="s">
        <v>4121</v>
      </c>
    </row>
    <row r="375" spans="2:2" ht="18.75" x14ac:dyDescent="0.25">
      <c r="B375" s="19" t="s">
        <v>4122</v>
      </c>
    </row>
    <row r="376" spans="2:2" ht="18.75" x14ac:dyDescent="0.25">
      <c r="B376" s="19" t="s">
        <v>4123</v>
      </c>
    </row>
    <row r="377" spans="2:2" ht="18.75" x14ac:dyDescent="0.25">
      <c r="B377" s="20"/>
    </row>
    <row r="378" spans="2:2" ht="37.5" x14ac:dyDescent="0.25">
      <c r="B378" s="20" t="s">
        <v>3924</v>
      </c>
    </row>
    <row r="379" spans="2:2" ht="56.25" x14ac:dyDescent="0.25">
      <c r="B379" s="20" t="s">
        <v>3925</v>
      </c>
    </row>
    <row r="380" spans="2:2" ht="112.5" x14ac:dyDescent="0.25">
      <c r="B380" s="20" t="s">
        <v>3926</v>
      </c>
    </row>
    <row r="381" spans="2:2" ht="75" x14ac:dyDescent="0.25">
      <c r="B381" s="20" t="s">
        <v>3927</v>
      </c>
    </row>
    <row r="382" spans="2:2" ht="93.75" x14ac:dyDescent="0.25">
      <c r="B382" s="20" t="s">
        <v>3928</v>
      </c>
    </row>
    <row r="383" spans="2:2" ht="18.75" x14ac:dyDescent="0.25">
      <c r="B383" s="20"/>
    </row>
    <row r="384" spans="2:2" ht="37.5" x14ac:dyDescent="0.25">
      <c r="B384" s="20" t="s">
        <v>4124</v>
      </c>
    </row>
    <row r="385" spans="2:2" ht="18.75" x14ac:dyDescent="0.25">
      <c r="B385" s="20" t="s">
        <v>4125</v>
      </c>
    </row>
    <row r="386" spans="2:2" ht="18.75" x14ac:dyDescent="0.25">
      <c r="B386" s="20" t="s">
        <v>165</v>
      </c>
    </row>
    <row r="387" spans="2:2" ht="18.75" x14ac:dyDescent="0.25">
      <c r="B387" s="184"/>
    </row>
    <row r="388" spans="2:2" ht="37.5" x14ac:dyDescent="0.25">
      <c r="B388" s="20" t="s">
        <v>3634</v>
      </c>
    </row>
    <row r="389" spans="2:2" ht="37.5" x14ac:dyDescent="0.25">
      <c r="B389" s="20" t="s">
        <v>4126</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4127</v>
      </c>
    </row>
    <row r="398" spans="2:2" ht="18.75" x14ac:dyDescent="0.25">
      <c r="B398" s="19" t="s">
        <v>4128</v>
      </c>
    </row>
    <row r="399" spans="2:2" ht="18.75" x14ac:dyDescent="0.25">
      <c r="B399" s="20"/>
    </row>
    <row r="400" spans="2:2" ht="75" x14ac:dyDescent="0.25">
      <c r="B400" s="20" t="s">
        <v>3936</v>
      </c>
    </row>
    <row r="401" spans="2:2" ht="56.25" x14ac:dyDescent="0.25">
      <c r="B401" s="20" t="s">
        <v>3937</v>
      </c>
    </row>
    <row r="402" spans="2:2" ht="37.5" x14ac:dyDescent="0.25">
      <c r="B402" s="20" t="s">
        <v>3938</v>
      </c>
    </row>
    <row r="403" spans="2:2" ht="18.75" x14ac:dyDescent="0.25">
      <c r="B403" s="20"/>
    </row>
    <row r="404" spans="2:2" ht="18.75" x14ac:dyDescent="0.25">
      <c r="B404" s="19" t="s">
        <v>3939</v>
      </c>
    </row>
    <row r="405" spans="2:2" ht="18.75" x14ac:dyDescent="0.25">
      <c r="B405" s="19" t="s">
        <v>3940</v>
      </c>
    </row>
    <row r="406" spans="2:2" ht="18.75" x14ac:dyDescent="0.25">
      <c r="B406" s="19" t="s">
        <v>3941</v>
      </c>
    </row>
    <row r="407" spans="2:2" ht="18.75" x14ac:dyDescent="0.25">
      <c r="B407" s="19" t="s">
        <v>3641</v>
      </c>
    </row>
    <row r="408" spans="2:2" ht="18.75" x14ac:dyDescent="0.25">
      <c r="B408" s="20"/>
    </row>
    <row r="409" spans="2:2" ht="112.5" x14ac:dyDescent="0.25">
      <c r="B409" s="20" t="s">
        <v>3942</v>
      </c>
    </row>
    <row r="410" spans="2:2" ht="18.75" x14ac:dyDescent="0.25">
      <c r="B410" s="20" t="s">
        <v>3642</v>
      </c>
    </row>
    <row r="411" spans="2:2" ht="37.5" x14ac:dyDescent="0.25">
      <c r="B411" s="20" t="s">
        <v>3943</v>
      </c>
    </row>
    <row r="412" spans="2:2" ht="56.25" x14ac:dyDescent="0.25">
      <c r="B412" s="20" t="s">
        <v>3643</v>
      </c>
    </row>
    <row r="413" spans="2:2" ht="18.75" x14ac:dyDescent="0.25">
      <c r="B413" s="20"/>
    </row>
    <row r="414" spans="2:2" ht="37.5" x14ac:dyDescent="0.25">
      <c r="B414" s="19" t="s">
        <v>4129</v>
      </c>
    </row>
    <row r="415" spans="2:2" ht="18.75" x14ac:dyDescent="0.25">
      <c r="B415" s="19" t="s">
        <v>3946</v>
      </c>
    </row>
    <row r="416" spans="2:2" ht="18.75" x14ac:dyDescent="0.25">
      <c r="B416" s="19" t="s">
        <v>3644</v>
      </c>
    </row>
    <row r="417" spans="2:2" ht="18.75" x14ac:dyDescent="0.25">
      <c r="B417" s="19"/>
    </row>
    <row r="418" spans="2:2" ht="18.75" x14ac:dyDescent="0.25">
      <c r="B418" s="19" t="s">
        <v>3947</v>
      </c>
    </row>
    <row r="419" spans="2:2" ht="37.5" x14ac:dyDescent="0.25">
      <c r="B419" s="19" t="s">
        <v>4130</v>
      </c>
    </row>
    <row r="420" spans="2:2" ht="18.75" x14ac:dyDescent="0.25">
      <c r="B420" s="19" t="s">
        <v>4131</v>
      </c>
    </row>
    <row r="421" spans="2:2" ht="37.5" x14ac:dyDescent="0.25">
      <c r="B421" s="19" t="s">
        <v>4132</v>
      </c>
    </row>
    <row r="422" spans="2:2" ht="18.75" x14ac:dyDescent="0.25">
      <c r="B422" s="19"/>
    </row>
    <row r="423" spans="2:2" ht="75" x14ac:dyDescent="0.25">
      <c r="B423" s="20" t="s">
        <v>3953</v>
      </c>
    </row>
    <row r="424" spans="2:2" ht="18.75" x14ac:dyDescent="0.25">
      <c r="B424" s="20"/>
    </row>
    <row r="425" spans="2:2" ht="18.75" x14ac:dyDescent="0.25">
      <c r="B425" s="19" t="s">
        <v>3954</v>
      </c>
    </row>
    <row r="426" spans="2:2" ht="18.75" x14ac:dyDescent="0.25">
      <c r="B426" s="20"/>
    </row>
    <row r="427" spans="2:2" ht="93.75" x14ac:dyDescent="0.25">
      <c r="B427" s="20" t="s">
        <v>3955</v>
      </c>
    </row>
    <row r="428" spans="2:2" ht="18.75" x14ac:dyDescent="0.25">
      <c r="B428" s="20" t="s">
        <v>3956</v>
      </c>
    </row>
    <row r="429" spans="2:2" ht="18.75" x14ac:dyDescent="0.25">
      <c r="B429" s="20" t="s">
        <v>4133</v>
      </c>
    </row>
    <row r="430" spans="2:2" ht="18.75" x14ac:dyDescent="0.25">
      <c r="B430" s="20" t="s">
        <v>3958</v>
      </c>
    </row>
    <row r="431" spans="2:2" ht="75" x14ac:dyDescent="0.25">
      <c r="B431" s="20" t="s">
        <v>4134</v>
      </c>
    </row>
    <row r="432" spans="2:2" ht="75" x14ac:dyDescent="0.25">
      <c r="B432" s="20" t="s">
        <v>4135</v>
      </c>
    </row>
    <row r="433" spans="2:2" ht="75" x14ac:dyDescent="0.25">
      <c r="B433" s="20" t="s">
        <v>4136</v>
      </c>
    </row>
    <row r="434" spans="2:2" ht="75" x14ac:dyDescent="0.25">
      <c r="B434" s="20" t="s">
        <v>4137</v>
      </c>
    </row>
    <row r="435" spans="2:2" ht="56.25" x14ac:dyDescent="0.25">
      <c r="B435" s="20" t="s">
        <v>3963</v>
      </c>
    </row>
    <row r="436" spans="2:2" ht="18.75" x14ac:dyDescent="0.25">
      <c r="B436" s="20"/>
    </row>
    <row r="437" spans="2:2" ht="18.75" x14ac:dyDescent="0.25">
      <c r="B437" s="19" t="s">
        <v>3964</v>
      </c>
    </row>
    <row r="438" spans="2:2" ht="37.5" x14ac:dyDescent="0.25">
      <c r="B438" s="19" t="s">
        <v>4138</v>
      </c>
    </row>
    <row r="439" spans="2:2" ht="18.75" x14ac:dyDescent="0.25">
      <c r="B439" s="20"/>
    </row>
    <row r="440" spans="2:2" ht="37.5" x14ac:dyDescent="0.25">
      <c r="B440" s="20" t="s">
        <v>4139</v>
      </c>
    </row>
    <row r="441" spans="2:2" ht="75" x14ac:dyDescent="0.25">
      <c r="B441" s="20" t="s">
        <v>4140</v>
      </c>
    </row>
    <row r="442" spans="2:2" ht="18.75" x14ac:dyDescent="0.25">
      <c r="B442" s="20"/>
    </row>
    <row r="443" spans="2:2" ht="18.75" x14ac:dyDescent="0.25">
      <c r="B443" s="19" t="s">
        <v>3969</v>
      </c>
    </row>
    <row r="444" spans="2:2" ht="18.75" x14ac:dyDescent="0.25">
      <c r="B444" s="19"/>
    </row>
    <row r="445" spans="2:2" ht="56.25" x14ac:dyDescent="0.25">
      <c r="B445" s="20" t="s">
        <v>3970</v>
      </c>
    </row>
    <row r="446" spans="2:2" ht="37.5" x14ac:dyDescent="0.25">
      <c r="B446" s="20" t="s">
        <v>4141</v>
      </c>
    </row>
    <row r="447" spans="2:2" ht="93.75" x14ac:dyDescent="0.25">
      <c r="B447" s="20" t="s">
        <v>4142</v>
      </c>
    </row>
    <row r="448" spans="2:2" ht="150" x14ac:dyDescent="0.25">
      <c r="B448" s="20" t="s">
        <v>3972</v>
      </c>
    </row>
    <row r="449" spans="2:2" ht="18.75" x14ac:dyDescent="0.25">
      <c r="B449" s="20" t="s">
        <v>3973</v>
      </c>
    </row>
    <row r="450" spans="2:2" ht="37.5" x14ac:dyDescent="0.25">
      <c r="B450" s="20" t="s">
        <v>3974</v>
      </c>
    </row>
    <row r="451" spans="2:2" ht="75" x14ac:dyDescent="0.25">
      <c r="B451" s="20" t="s">
        <v>3975</v>
      </c>
    </row>
    <row r="452" spans="2:2" ht="56.25" x14ac:dyDescent="0.25">
      <c r="B452" s="20" t="s">
        <v>3976</v>
      </c>
    </row>
    <row r="453" spans="2:2" ht="75" x14ac:dyDescent="0.25">
      <c r="B453" s="20" t="s">
        <v>3977</v>
      </c>
    </row>
    <row r="454" spans="2:2" ht="18.75" x14ac:dyDescent="0.25">
      <c r="B454" s="20"/>
    </row>
    <row r="455" spans="2:2" ht="18.75" x14ac:dyDescent="0.25">
      <c r="B455" s="19" t="s">
        <v>3978</v>
      </c>
    </row>
    <row r="456" spans="2:2" ht="18.75" x14ac:dyDescent="0.25">
      <c r="B456" s="20"/>
    </row>
    <row r="457" spans="2:2" ht="112.5" x14ac:dyDescent="0.25">
      <c r="B457" s="20" t="s">
        <v>3979</v>
      </c>
    </row>
    <row r="458" spans="2:2" ht="75" x14ac:dyDescent="0.25">
      <c r="B458" s="20" t="s">
        <v>4143</v>
      </c>
    </row>
    <row r="459" spans="2:2" ht="37.5" x14ac:dyDescent="0.25">
      <c r="B459" s="20" t="s">
        <v>3646</v>
      </c>
    </row>
    <row r="460" spans="2:2" ht="18.75" x14ac:dyDescent="0.25">
      <c r="B460" s="20"/>
    </row>
    <row r="461" spans="2:2" ht="37.5" x14ac:dyDescent="0.25">
      <c r="B461" s="19" t="s">
        <v>4144</v>
      </c>
    </row>
    <row r="462" spans="2:2" ht="18.75" x14ac:dyDescent="0.25">
      <c r="B462" s="20"/>
    </row>
    <row r="463" spans="2:2" ht="18.75" x14ac:dyDescent="0.25">
      <c r="B463" s="20" t="s">
        <v>3647</v>
      </c>
    </row>
    <row r="464" spans="2:2" ht="18.75" x14ac:dyDescent="0.25">
      <c r="B464" s="20"/>
    </row>
    <row r="465" spans="2:2" ht="18.75" x14ac:dyDescent="0.25">
      <c r="B465" s="19" t="s">
        <v>3983</v>
      </c>
    </row>
    <row r="466" spans="2:2" ht="18.75" x14ac:dyDescent="0.25">
      <c r="B466" s="20"/>
    </row>
    <row r="467" spans="2:2" ht="37.5" x14ac:dyDescent="0.25">
      <c r="B467" s="20" t="s">
        <v>3984</v>
      </c>
    </row>
    <row r="468" spans="2:2" ht="112.5" x14ac:dyDescent="0.25">
      <c r="B468" s="20" t="s">
        <v>3985</v>
      </c>
    </row>
    <row r="469" spans="2:2" ht="18.75" x14ac:dyDescent="0.25">
      <c r="B469" s="20" t="s">
        <v>3986</v>
      </c>
    </row>
    <row r="470" spans="2:2" ht="45" x14ac:dyDescent="0.25">
      <c r="B470" s="24" t="s">
        <v>3987</v>
      </c>
    </row>
    <row r="471" spans="2:2" ht="18.75" x14ac:dyDescent="0.25">
      <c r="B471" s="20" t="s">
        <v>3988</v>
      </c>
    </row>
    <row r="472" spans="2:2" ht="37.5" x14ac:dyDescent="0.25">
      <c r="B472" s="20" t="s">
        <v>3989</v>
      </c>
    </row>
    <row r="473" spans="2:2" ht="37.5" x14ac:dyDescent="0.25">
      <c r="B473" s="20" t="s">
        <v>3990</v>
      </c>
    </row>
    <row r="474" spans="2:2" ht="37.5" x14ac:dyDescent="0.25">
      <c r="B474" s="20" t="s">
        <v>3991</v>
      </c>
    </row>
    <row r="475" spans="2:2" ht="75" x14ac:dyDescent="0.25">
      <c r="B475" s="20" t="s">
        <v>3992</v>
      </c>
    </row>
    <row r="476" spans="2:2" ht="18.75" x14ac:dyDescent="0.25">
      <c r="B476" s="20" t="s">
        <v>3993</v>
      </c>
    </row>
    <row r="477" spans="2:2" ht="112.5" x14ac:dyDescent="0.25">
      <c r="B477" s="20" t="s">
        <v>3994</v>
      </c>
    </row>
    <row r="478" spans="2:2" ht="56.25" x14ac:dyDescent="0.25">
      <c r="B478" s="20" t="s">
        <v>3995</v>
      </c>
    </row>
    <row r="479" spans="2:2" ht="93.75" x14ac:dyDescent="0.25">
      <c r="B479" s="20" t="s">
        <v>3996</v>
      </c>
    </row>
    <row r="480" spans="2:2" ht="93.75" x14ac:dyDescent="0.25">
      <c r="B480" s="20" t="s">
        <v>3997</v>
      </c>
    </row>
    <row r="481" spans="2:2" ht="168.75" x14ac:dyDescent="0.25">
      <c r="B481" s="20" t="s">
        <v>3998</v>
      </c>
    </row>
    <row r="482" spans="2:2" ht="60" x14ac:dyDescent="0.25">
      <c r="B482" s="24" t="s">
        <v>3999</v>
      </c>
    </row>
    <row r="483" spans="2:2" ht="75" x14ac:dyDescent="0.25">
      <c r="B483" s="20" t="s">
        <v>4000</v>
      </c>
    </row>
    <row r="484" spans="2:2" ht="18.75" x14ac:dyDescent="0.25">
      <c r="B484" s="20"/>
    </row>
    <row r="485" spans="2:2" ht="18.75" x14ac:dyDescent="0.25">
      <c r="B485" s="19" t="s">
        <v>4001</v>
      </c>
    </row>
    <row r="486" spans="2:2" ht="18.75" x14ac:dyDescent="0.25">
      <c r="B486" s="19" t="s">
        <v>4002</v>
      </c>
    </row>
    <row r="487" spans="2:2" ht="18.75" x14ac:dyDescent="0.25">
      <c r="B487" s="20"/>
    </row>
    <row r="488" spans="2:2" ht="56.25" x14ac:dyDescent="0.25">
      <c r="B488" s="20" t="s">
        <v>3648</v>
      </c>
    </row>
    <row r="489" spans="2:2" ht="18.75" x14ac:dyDescent="0.25">
      <c r="B489" s="20"/>
    </row>
    <row r="490" spans="2:2" ht="18.75" x14ac:dyDescent="0.25">
      <c r="B490" s="19" t="s">
        <v>4003</v>
      </c>
    </row>
    <row r="491" spans="2:2" ht="18.75" x14ac:dyDescent="0.25">
      <c r="B491" s="19"/>
    </row>
    <row r="492" spans="2:2" ht="56.25" x14ac:dyDescent="0.25">
      <c r="B492" s="20" t="s">
        <v>4004</v>
      </c>
    </row>
    <row r="493" spans="2:2" ht="18.75" x14ac:dyDescent="0.25">
      <c r="B493" s="20"/>
    </row>
    <row r="494" spans="2:2" ht="37.5" x14ac:dyDescent="0.25">
      <c r="B494" s="19" t="s">
        <v>4145</v>
      </c>
    </row>
    <row r="495" spans="2:2" ht="18.75" x14ac:dyDescent="0.25">
      <c r="B495" s="19" t="s">
        <v>4146</v>
      </c>
    </row>
    <row r="496" spans="2:2" ht="18.75" x14ac:dyDescent="0.25">
      <c r="B496" s="20"/>
    </row>
    <row r="497" spans="2:2" ht="37.5" x14ac:dyDescent="0.25">
      <c r="B497" s="20" t="s">
        <v>3649</v>
      </c>
    </row>
    <row r="498" spans="2:2" ht="18.75" x14ac:dyDescent="0.25">
      <c r="B498" s="20"/>
    </row>
    <row r="499" spans="2:2" ht="18.75" x14ac:dyDescent="0.25">
      <c r="B499" s="19" t="s">
        <v>4007</v>
      </c>
    </row>
    <row r="500" spans="2:2" ht="18.75" x14ac:dyDescent="0.25">
      <c r="B500" s="19" t="s">
        <v>4008</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4009</v>
      </c>
    </row>
    <row r="506" spans="2:2" ht="18.75" x14ac:dyDescent="0.25">
      <c r="B506" s="191" t="s">
        <v>4010</v>
      </c>
    </row>
    <row r="507" spans="2:2" ht="18.75" x14ac:dyDescent="0.25">
      <c r="B507" s="191" t="s">
        <v>4025</v>
      </c>
    </row>
    <row r="509" spans="2:2" x14ac:dyDescent="0.25">
      <c r="B509" s="4" t="s">
        <v>10</v>
      </c>
    </row>
  </sheetData>
  <mergeCells count="1">
    <mergeCell ref="B24:B33"/>
  </mergeCells>
  <hyperlinks>
    <hyperlink ref="B1" location="'Калькулятор 4'!A1" display="ВЕРНУТЬСЯ К КАЛЬКУЛЯТОРУ"/>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9" location="'Калькулятор 4'!A1" display="ВЕРНУТЬСЯ К КАЛЬКУЛЯТОРУ"/>
  </hyperlinks>
  <pageMargins left="0.7" right="0.7" top="0.75" bottom="0.75" header="0.3" footer="0.3"/>
  <pageSetup paperSize="9" orientation="portrait" r:id="rId8"/>
  <drawing r:id="rId9"/>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66"/>
  <sheetViews>
    <sheetView topLeftCell="A43" workbookViewId="0">
      <selection activeCell="B66" sqref="B66"/>
    </sheetView>
  </sheetViews>
  <sheetFormatPr defaultRowHeight="15" x14ac:dyDescent="0.25"/>
  <cols>
    <col min="2" max="2" width="118.7109375" customWidth="1"/>
  </cols>
  <sheetData>
    <row r="1" spans="2:2" x14ac:dyDescent="0.25">
      <c r="B1" s="4" t="s">
        <v>10</v>
      </c>
    </row>
    <row r="2" spans="2:2" ht="56.25" x14ac:dyDescent="0.25">
      <c r="B2" s="40" t="s">
        <v>4058</v>
      </c>
    </row>
    <row r="3" spans="2:2" ht="18.75" x14ac:dyDescent="0.25">
      <c r="B3" s="40" t="s">
        <v>3582</v>
      </c>
    </row>
    <row r="4" spans="2:2" ht="18.75" x14ac:dyDescent="0.25">
      <c r="B4" s="40" t="s">
        <v>4059</v>
      </c>
    </row>
    <row r="5" spans="2:2" ht="37.5" x14ac:dyDescent="0.25">
      <c r="B5" s="40" t="s">
        <v>4060</v>
      </c>
    </row>
    <row r="6" spans="2:2" ht="30" x14ac:dyDescent="0.25">
      <c r="B6" s="3" t="s">
        <v>4061</v>
      </c>
    </row>
    <row r="7" spans="2:2" ht="18.75" x14ac:dyDescent="0.25">
      <c r="B7" s="40"/>
    </row>
    <row r="8" spans="2:2" x14ac:dyDescent="0.25">
      <c r="B8" s="190"/>
    </row>
    <row r="9" spans="2:2" ht="18.75" x14ac:dyDescent="0.25">
      <c r="B9" s="40"/>
    </row>
    <row r="10" spans="2:2" ht="15.75" x14ac:dyDescent="0.25">
      <c r="B10" s="201" t="s">
        <v>4150</v>
      </c>
    </row>
    <row r="11" spans="2:2" ht="15.75" x14ac:dyDescent="0.25">
      <c r="B11" s="202"/>
    </row>
    <row r="12" spans="2:2" ht="16.5" x14ac:dyDescent="0.25">
      <c r="B12" s="87" t="s">
        <v>4176</v>
      </c>
    </row>
    <row r="13" spans="2:2" ht="16.5" x14ac:dyDescent="0.25">
      <c r="B13" s="203"/>
    </row>
    <row r="14" spans="2:2" ht="16.5" x14ac:dyDescent="0.25">
      <c r="B14" s="203"/>
    </row>
    <row r="15" spans="2:2" ht="16.5" x14ac:dyDescent="0.25">
      <c r="B15" s="203"/>
    </row>
    <row r="16" spans="2:2" ht="16.5" x14ac:dyDescent="0.25">
      <c r="B16" s="84" t="s">
        <v>4152</v>
      </c>
    </row>
    <row r="17" spans="2:2" ht="16.5" x14ac:dyDescent="0.25">
      <c r="B17" s="84" t="s">
        <v>4177</v>
      </c>
    </row>
    <row r="18" spans="2:2" ht="16.5" x14ac:dyDescent="0.25">
      <c r="B18" s="85"/>
    </row>
    <row r="19" spans="2:2" ht="16.5" x14ac:dyDescent="0.25">
      <c r="B19" s="85"/>
    </row>
    <row r="20" spans="2:2" ht="16.5" x14ac:dyDescent="0.25">
      <c r="B20" s="94"/>
    </row>
    <row r="21" spans="2:2" ht="16.5" x14ac:dyDescent="0.25">
      <c r="B21" s="85" t="s">
        <v>4178</v>
      </c>
    </row>
    <row r="22" spans="2:2" ht="16.5" x14ac:dyDescent="0.25">
      <c r="B22" s="85" t="s">
        <v>4179</v>
      </c>
    </row>
    <row r="23" spans="2:2" x14ac:dyDescent="0.25">
      <c r="B23" s="204" t="s">
        <v>4180</v>
      </c>
    </row>
    <row r="24" spans="2:2" ht="16.5" x14ac:dyDescent="0.25">
      <c r="B24" s="85" t="s">
        <v>4179</v>
      </c>
    </row>
    <row r="25" spans="2:2" x14ac:dyDescent="0.25">
      <c r="B25" s="204" t="s">
        <v>4181</v>
      </c>
    </row>
    <row r="26" spans="2:2" ht="33" x14ac:dyDescent="0.25">
      <c r="B26" s="85" t="s">
        <v>4206</v>
      </c>
    </row>
    <row r="27" spans="2:2" x14ac:dyDescent="0.25">
      <c r="B27" s="204" t="s">
        <v>4182</v>
      </c>
    </row>
    <row r="28" spans="2:2" ht="16.5" x14ac:dyDescent="0.25">
      <c r="B28" s="85" t="s">
        <v>4183</v>
      </c>
    </row>
    <row r="29" spans="2:2" x14ac:dyDescent="0.25">
      <c r="B29" s="208" t="s">
        <v>4184</v>
      </c>
    </row>
    <row r="30" spans="2:2" ht="16.5" x14ac:dyDescent="0.25">
      <c r="B30" s="85" t="s">
        <v>4185</v>
      </c>
    </row>
    <row r="31" spans="2:2" ht="16.5" x14ac:dyDescent="0.25">
      <c r="B31" s="85" t="s">
        <v>4186</v>
      </c>
    </row>
    <row r="32" spans="2:2" x14ac:dyDescent="0.25">
      <c r="B32" s="204" t="s">
        <v>4187</v>
      </c>
    </row>
    <row r="33" spans="2:2" ht="16.5" x14ac:dyDescent="0.25">
      <c r="B33" s="85" t="s">
        <v>4179</v>
      </c>
    </row>
    <row r="34" spans="2:2" x14ac:dyDescent="0.25">
      <c r="B34" s="208" t="s">
        <v>4188</v>
      </c>
    </row>
    <row r="35" spans="2:2" ht="16.5" x14ac:dyDescent="0.25">
      <c r="B35" s="85" t="s">
        <v>4189</v>
      </c>
    </row>
    <row r="36" spans="2:2" x14ac:dyDescent="0.25">
      <c r="B36" s="204" t="s">
        <v>4190</v>
      </c>
    </row>
    <row r="37" spans="2:2" ht="49.5" x14ac:dyDescent="0.25">
      <c r="B37" s="85" t="s">
        <v>4191</v>
      </c>
    </row>
    <row r="38" spans="2:2" ht="16.5" x14ac:dyDescent="0.25">
      <c r="B38" s="85" t="s">
        <v>4192</v>
      </c>
    </row>
    <row r="39" spans="2:2" ht="16.5" x14ac:dyDescent="0.25">
      <c r="B39" s="85" t="s">
        <v>4179</v>
      </c>
    </row>
    <row r="40" spans="2:2" x14ac:dyDescent="0.25">
      <c r="B40" s="204"/>
    </row>
    <row r="41" spans="2:2" x14ac:dyDescent="0.25">
      <c r="B41" s="204" t="s">
        <v>4155</v>
      </c>
    </row>
    <row r="42" spans="2:2" x14ac:dyDescent="0.25">
      <c r="B42" s="204" t="s">
        <v>4193</v>
      </c>
    </row>
    <row r="43" spans="2:2" x14ac:dyDescent="0.25">
      <c r="B43" s="204" t="s">
        <v>4194</v>
      </c>
    </row>
    <row r="44" spans="2:2" ht="30" x14ac:dyDescent="0.25">
      <c r="B44" s="204" t="s">
        <v>4195</v>
      </c>
    </row>
    <row r="45" spans="2:2" ht="45" x14ac:dyDescent="0.25">
      <c r="B45" s="204" t="s">
        <v>4196</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4197</v>
      </c>
    </row>
    <row r="51" spans="2:2" ht="16.5" x14ac:dyDescent="0.25">
      <c r="B51" s="85"/>
    </row>
    <row r="52" spans="2:2" ht="16.5" x14ac:dyDescent="0.25">
      <c r="B52" s="85" t="s">
        <v>4198</v>
      </c>
    </row>
    <row r="53" spans="2:2" x14ac:dyDescent="0.25">
      <c r="B53" s="204" t="s">
        <v>4199</v>
      </c>
    </row>
    <row r="54" spans="2:2" ht="16.5" x14ac:dyDescent="0.25">
      <c r="B54" s="85"/>
    </row>
    <row r="55" spans="2:2" ht="16.5" x14ac:dyDescent="0.25">
      <c r="B55" s="85"/>
    </row>
    <row r="56" spans="2:2" ht="16.5" x14ac:dyDescent="0.25">
      <c r="B56" s="85" t="s">
        <v>4200</v>
      </c>
    </row>
    <row r="57" spans="2:2" ht="16.5" x14ac:dyDescent="0.25">
      <c r="B57" s="85"/>
    </row>
    <row r="58" spans="2:2" ht="16.5" x14ac:dyDescent="0.25">
      <c r="B58" s="85" t="s">
        <v>4201</v>
      </c>
    </row>
    <row r="59" spans="2:2" x14ac:dyDescent="0.25">
      <c r="B59" s="204" t="s">
        <v>4202</v>
      </c>
    </row>
    <row r="60" spans="2:2" ht="16.5" x14ac:dyDescent="0.25">
      <c r="B60" s="85"/>
    </row>
    <row r="61" spans="2:2" ht="16.5" x14ac:dyDescent="0.25">
      <c r="B61" s="85"/>
    </row>
    <row r="62" spans="2:2" ht="16.5" x14ac:dyDescent="0.25">
      <c r="B62" s="85" t="s">
        <v>4203</v>
      </c>
    </row>
    <row r="63" spans="2:2" ht="16.5" x14ac:dyDescent="0.25">
      <c r="B63" s="85"/>
    </row>
    <row r="64" spans="2:2" ht="16.5" x14ac:dyDescent="0.25">
      <c r="B64" s="85" t="s">
        <v>4204</v>
      </c>
    </row>
    <row r="65" spans="2:2" ht="16.5" x14ac:dyDescent="0.25">
      <c r="B65" s="85" t="s">
        <v>4205</v>
      </c>
    </row>
    <row r="66" spans="2:2" x14ac:dyDescent="0.25">
      <c r="B66" s="4" t="s">
        <v>10</v>
      </c>
    </row>
  </sheetData>
  <hyperlinks>
    <hyperlink ref="B1" location="'Калькулятор 4'!A1" display="ВЕРНУТЬСЯ К КАЛЬКУЛЯТОРУ"/>
    <hyperlink ref="B6" r:id="rId1" display="http://korenovsk.cartechnic.ru/gibdd/763"/>
    <hyperlink ref="B66" location="'Калькулятор 4'!A1" display="ВЕРНУТЬСЯ К КАЛЬКУЛЯТОРУ"/>
  </hyperlinks>
  <pageMargins left="0.7" right="0.7" top="0.75" bottom="0.75" header="0.3" footer="0.3"/>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10"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47"/>
  <sheetViews>
    <sheetView topLeftCell="A46" workbookViewId="0">
      <selection activeCell="B47" sqref="B47"/>
    </sheetView>
  </sheetViews>
  <sheetFormatPr defaultRowHeight="15" x14ac:dyDescent="0.25"/>
  <cols>
    <col min="2" max="2" width="101.5703125" customWidth="1"/>
  </cols>
  <sheetData>
    <row r="1" spans="2:2" x14ac:dyDescent="0.25">
      <c r="B1" s="4" t="s">
        <v>10</v>
      </c>
    </row>
    <row r="2" spans="2:2" ht="186" x14ac:dyDescent="0.25">
      <c r="B2" s="134" t="s">
        <v>1517</v>
      </c>
    </row>
    <row r="3" spans="2:2" x14ac:dyDescent="0.25">
      <c r="B3" s="144"/>
    </row>
    <row r="4" spans="2:2" ht="42.75" x14ac:dyDescent="0.25">
      <c r="B4" s="145" t="s">
        <v>1518</v>
      </c>
    </row>
    <row r="5" spans="2:2" x14ac:dyDescent="0.25">
      <c r="B5" s="144"/>
    </row>
    <row r="6" spans="2:2" x14ac:dyDescent="0.25">
      <c r="B6" s="145" t="s">
        <v>1519</v>
      </c>
    </row>
    <row r="7" spans="2:2" x14ac:dyDescent="0.25">
      <c r="B7" s="144"/>
    </row>
    <row r="8" spans="2:2" ht="57" x14ac:dyDescent="0.25">
      <c r="B8" s="145" t="s">
        <v>1520</v>
      </c>
    </row>
    <row r="9" spans="2:2" x14ac:dyDescent="0.25">
      <c r="B9" s="144"/>
    </row>
    <row r="10" spans="2:2" ht="99.75" x14ac:dyDescent="0.25">
      <c r="B10" s="145" t="s">
        <v>1521</v>
      </c>
    </row>
    <row r="11" spans="2:2" x14ac:dyDescent="0.25">
      <c r="B11" s="144"/>
    </row>
    <row r="12" spans="2:2" ht="71.25" x14ac:dyDescent="0.25">
      <c r="B12" s="145" t="s">
        <v>1522</v>
      </c>
    </row>
    <row r="13" spans="2:2" x14ac:dyDescent="0.25">
      <c r="B13" s="144"/>
    </row>
    <row r="14" spans="2:2" ht="42.75" x14ac:dyDescent="0.25">
      <c r="B14" s="145" t="s">
        <v>1523</v>
      </c>
    </row>
    <row r="15" spans="2:2" x14ac:dyDescent="0.25">
      <c r="B15" s="144"/>
    </row>
    <row r="16" spans="2:2" ht="42.75" x14ac:dyDescent="0.25">
      <c r="B16" s="145" t="s">
        <v>1524</v>
      </c>
    </row>
    <row r="17" spans="2:2" x14ac:dyDescent="0.25">
      <c r="B17" s="144"/>
    </row>
    <row r="18" spans="2:2" ht="28.5" x14ac:dyDescent="0.25">
      <c r="B18" s="145" t="s">
        <v>1525</v>
      </c>
    </row>
    <row r="19" spans="2:2" x14ac:dyDescent="0.25">
      <c r="B19" s="144"/>
    </row>
    <row r="20" spans="2:2" ht="42.75" x14ac:dyDescent="0.25">
      <c r="B20" s="145" t="s">
        <v>1526</v>
      </c>
    </row>
    <row r="21" spans="2:2" x14ac:dyDescent="0.25">
      <c r="B21" s="144"/>
    </row>
    <row r="22" spans="2:2" ht="156.75" x14ac:dyDescent="0.25">
      <c r="B22" s="145" t="s">
        <v>2180</v>
      </c>
    </row>
    <row r="23" spans="2:2" x14ac:dyDescent="0.25">
      <c r="B23" s="144"/>
    </row>
    <row r="24" spans="2:2" ht="114" x14ac:dyDescent="0.25">
      <c r="B24" s="145" t="s">
        <v>2181</v>
      </c>
    </row>
    <row r="25" spans="2:2" x14ac:dyDescent="0.25">
      <c r="B25" s="144"/>
    </row>
    <row r="26" spans="2:2" ht="71.25" x14ac:dyDescent="0.25">
      <c r="B26" s="145" t="s">
        <v>1529</v>
      </c>
    </row>
    <row r="27" spans="2:2" x14ac:dyDescent="0.25">
      <c r="B27" s="144"/>
    </row>
    <row r="28" spans="2:2" ht="99.75" x14ac:dyDescent="0.25">
      <c r="B28" s="145" t="s">
        <v>1530</v>
      </c>
    </row>
    <row r="29" spans="2:2" x14ac:dyDescent="0.25">
      <c r="B29" s="144"/>
    </row>
    <row r="30" spans="2:2" ht="85.5" x14ac:dyDescent="0.25">
      <c r="B30" s="145" t="s">
        <v>2182</v>
      </c>
    </row>
    <row r="31" spans="2:2" x14ac:dyDescent="0.25">
      <c r="B31" s="144"/>
    </row>
    <row r="32" spans="2:2" ht="57" x14ac:dyDescent="0.25">
      <c r="B32" s="145" t="s">
        <v>1532</v>
      </c>
    </row>
    <row r="33" spans="2:2" x14ac:dyDescent="0.25">
      <c r="B33" s="144"/>
    </row>
    <row r="34" spans="2:2" ht="71.25" x14ac:dyDescent="0.25">
      <c r="B34" s="145" t="s">
        <v>1533</v>
      </c>
    </row>
    <row r="35" spans="2:2" x14ac:dyDescent="0.25">
      <c r="B35" s="144"/>
    </row>
    <row r="36" spans="2:2" ht="57" x14ac:dyDescent="0.25">
      <c r="B36" s="145" t="s">
        <v>1534</v>
      </c>
    </row>
    <row r="37" spans="2:2" x14ac:dyDescent="0.25">
      <c r="B37" s="144"/>
    </row>
    <row r="38" spans="2:2" ht="57" x14ac:dyDescent="0.25">
      <c r="B38" s="145" t="s">
        <v>1535</v>
      </c>
    </row>
    <row r="39" spans="2:2" x14ac:dyDescent="0.25">
      <c r="B39" s="144"/>
    </row>
    <row r="40" spans="2:2" ht="128.25" x14ac:dyDescent="0.25">
      <c r="B40" s="145" t="s">
        <v>1536</v>
      </c>
    </row>
    <row r="41" spans="2:2" x14ac:dyDescent="0.25">
      <c r="B41" s="144"/>
    </row>
    <row r="42" spans="2:2" ht="114" x14ac:dyDescent="0.25">
      <c r="B42" s="145" t="s">
        <v>1537</v>
      </c>
    </row>
    <row r="43" spans="2:2" x14ac:dyDescent="0.25">
      <c r="B43" s="144"/>
    </row>
    <row r="44" spans="2:2" ht="28.5" x14ac:dyDescent="0.25">
      <c r="B44" s="145" t="s">
        <v>1538</v>
      </c>
    </row>
    <row r="45" spans="2:2" x14ac:dyDescent="0.25">
      <c r="B45" s="144"/>
    </row>
    <row r="46" spans="2:2" ht="28.5" x14ac:dyDescent="0.25">
      <c r="B46" s="145" t="s">
        <v>1539</v>
      </c>
    </row>
    <row r="47" spans="2:2" x14ac:dyDescent="0.25">
      <c r="B47" s="4" t="s">
        <v>10</v>
      </c>
    </row>
  </sheetData>
  <hyperlinks>
    <hyperlink ref="B1" location="'Калькулятор 4'!A1" display="ВЕРНУТЬСЯ К КАЛЬКУЛЯТОРУ"/>
    <hyperlink ref="B47" location="'Калькулятор 4'!A1" display="ВЕРНУТЬСЯ К КАЛЬКУЛЯТОРУ"/>
  </hyperlinks>
  <pageMargins left="0.7" right="0.7" top="0.75" bottom="0.75" header="0.3" footer="0.3"/>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74"/>
  <sheetViews>
    <sheetView workbookViewId="0">
      <selection activeCell="B1" sqref="B1"/>
    </sheetView>
  </sheetViews>
  <sheetFormatPr defaultRowHeight="15" x14ac:dyDescent="0.25"/>
  <cols>
    <col min="2" max="2" width="110.140625" customWidth="1"/>
  </cols>
  <sheetData>
    <row r="1" spans="2:2" x14ac:dyDescent="0.25">
      <c r="B1" s="4" t="s">
        <v>10</v>
      </c>
    </row>
    <row r="2" spans="2:2" ht="367.5" x14ac:dyDescent="0.25">
      <c r="B2" s="133" t="s">
        <v>2098</v>
      </c>
    </row>
    <row r="3" spans="2:2" ht="23.25" x14ac:dyDescent="0.25">
      <c r="B3" s="134"/>
    </row>
    <row r="4" spans="2:2" ht="23.25" x14ac:dyDescent="0.25">
      <c r="B4" s="134" t="s">
        <v>1808</v>
      </c>
    </row>
    <row r="5" spans="2:2" ht="23.25" x14ac:dyDescent="0.25">
      <c r="B5" s="134" t="s">
        <v>101</v>
      </c>
    </row>
    <row r="6" spans="2:2" ht="23.25" x14ac:dyDescent="0.25">
      <c r="B6" s="134" t="s">
        <v>2099</v>
      </c>
    </row>
    <row r="7" spans="2:2" ht="255.75" x14ac:dyDescent="0.25">
      <c r="B7" s="134" t="s">
        <v>2100</v>
      </c>
    </row>
    <row r="8" spans="2:2" ht="28.5" x14ac:dyDescent="0.25">
      <c r="B8" s="135" t="s">
        <v>2101</v>
      </c>
    </row>
    <row r="9" spans="2:2" x14ac:dyDescent="0.25">
      <c r="B9" s="136"/>
    </row>
    <row r="10" spans="2:2" x14ac:dyDescent="0.25">
      <c r="B10" s="137"/>
    </row>
    <row r="11" spans="2:2" ht="142.5" x14ac:dyDescent="0.25">
      <c r="B11" s="138" t="s">
        <v>2102</v>
      </c>
    </row>
    <row r="12" spans="2:2" x14ac:dyDescent="0.25">
      <c r="B12" s="137"/>
    </row>
    <row r="13" spans="2:2" ht="57" x14ac:dyDescent="0.25">
      <c r="B13" s="138" t="s">
        <v>2103</v>
      </c>
    </row>
    <row r="14" spans="2:2" x14ac:dyDescent="0.25">
      <c r="B14" s="137"/>
    </row>
    <row r="15" spans="2:2" x14ac:dyDescent="0.25">
      <c r="B15" s="139" t="s">
        <v>2104</v>
      </c>
    </row>
    <row r="16" spans="2:2" x14ac:dyDescent="0.25">
      <c r="B16" s="137"/>
    </row>
    <row r="17" spans="2:2" ht="28.5" x14ac:dyDescent="0.25">
      <c r="B17" s="138" t="s">
        <v>2105</v>
      </c>
    </row>
    <row r="18" spans="2:2" x14ac:dyDescent="0.25">
      <c r="B18" s="137"/>
    </row>
    <row r="19" spans="2:2" ht="42.75" x14ac:dyDescent="0.25">
      <c r="B19" s="138" t="s">
        <v>2106</v>
      </c>
    </row>
    <row r="20" spans="2:2" x14ac:dyDescent="0.25">
      <c r="B20" s="137"/>
    </row>
    <row r="21" spans="2:2" x14ac:dyDescent="0.25">
      <c r="B21" s="138" t="s">
        <v>2107</v>
      </c>
    </row>
    <row r="22" spans="2:2" x14ac:dyDescent="0.25">
      <c r="B22" s="137"/>
    </row>
    <row r="23" spans="2:2" ht="28.5" x14ac:dyDescent="0.25">
      <c r="B23" s="138" t="s">
        <v>2108</v>
      </c>
    </row>
    <row r="24" spans="2:2" x14ac:dyDescent="0.25">
      <c r="B24" s="137"/>
    </row>
    <row r="25" spans="2:2" x14ac:dyDescent="0.25">
      <c r="B25" s="139" t="s">
        <v>2109</v>
      </c>
    </row>
    <row r="26" spans="2:2" x14ac:dyDescent="0.25">
      <c r="B26" s="136"/>
    </row>
    <row r="27" spans="2:2" x14ac:dyDescent="0.25">
      <c r="B27" s="141" t="s">
        <v>2110</v>
      </c>
    </row>
    <row r="28" spans="2:2" x14ac:dyDescent="0.25">
      <c r="B28" s="141" t="s">
        <v>2111</v>
      </c>
    </row>
    <row r="29" spans="2:2" x14ac:dyDescent="0.25">
      <c r="B29" s="141" t="s">
        <v>2112</v>
      </c>
    </row>
    <row r="30" spans="2:2" x14ac:dyDescent="0.25">
      <c r="B30" s="136"/>
    </row>
    <row r="31" spans="2:2" ht="162.75" x14ac:dyDescent="0.25">
      <c r="B31" s="134" t="s">
        <v>2113</v>
      </c>
    </row>
    <row r="32" spans="2:2" x14ac:dyDescent="0.25">
      <c r="B32" s="140"/>
    </row>
    <row r="33" spans="2:2" x14ac:dyDescent="0.25">
      <c r="B33" s="140"/>
    </row>
    <row r="34" spans="2:2" x14ac:dyDescent="0.25">
      <c r="B34" s="141" t="s">
        <v>118</v>
      </c>
    </row>
    <row r="35" spans="2:2" x14ac:dyDescent="0.25">
      <c r="B35" s="140"/>
    </row>
    <row r="36" spans="2:2" x14ac:dyDescent="0.25">
      <c r="B36" s="141" t="s">
        <v>2114</v>
      </c>
    </row>
    <row r="37" spans="2:2" x14ac:dyDescent="0.25">
      <c r="B37" s="141" t="s">
        <v>2115</v>
      </c>
    </row>
    <row r="38" spans="2:2" x14ac:dyDescent="0.25">
      <c r="B38" s="141" t="s">
        <v>2116</v>
      </c>
    </row>
    <row r="39" spans="2:2" x14ac:dyDescent="0.25">
      <c r="B39" s="141" t="s">
        <v>2117</v>
      </c>
    </row>
    <row r="40" spans="2:2" x14ac:dyDescent="0.25">
      <c r="B40" s="141" t="s">
        <v>2099</v>
      </c>
    </row>
    <row r="41" spans="2:2" ht="232.5" x14ac:dyDescent="0.25">
      <c r="B41" s="134" t="s">
        <v>2118</v>
      </c>
    </row>
    <row r="42" spans="2:2" x14ac:dyDescent="0.25">
      <c r="B42" s="66" t="s">
        <v>2119</v>
      </c>
    </row>
    <row r="43" spans="2:2" ht="21.75" x14ac:dyDescent="0.25">
      <c r="B43" s="142" t="s">
        <v>122</v>
      </c>
    </row>
    <row r="44" spans="2:2" ht="18" x14ac:dyDescent="0.25">
      <c r="B44" s="143" t="s">
        <v>1839</v>
      </c>
    </row>
    <row r="45" spans="2:2" x14ac:dyDescent="0.25">
      <c r="B45" s="137"/>
    </row>
    <row r="46" spans="2:2" ht="171" x14ac:dyDescent="0.25">
      <c r="B46" s="138" t="s">
        <v>2120</v>
      </c>
    </row>
    <row r="47" spans="2:2" x14ac:dyDescent="0.25">
      <c r="B47" s="137"/>
    </row>
    <row r="48" spans="2:2" ht="85.5" x14ac:dyDescent="0.25">
      <c r="B48" s="138" t="s">
        <v>2121</v>
      </c>
    </row>
    <row r="49" spans="2:2" x14ac:dyDescent="0.25">
      <c r="B49" s="137"/>
    </row>
    <row r="50" spans="2:2" ht="105" x14ac:dyDescent="0.25">
      <c r="B50" s="139" t="s">
        <v>2122</v>
      </c>
    </row>
    <row r="51" spans="2:2" ht="18" x14ac:dyDescent="0.25">
      <c r="B51" s="143" t="s">
        <v>166</v>
      </c>
    </row>
    <row r="52" spans="2:2" x14ac:dyDescent="0.25">
      <c r="B52" s="137"/>
    </row>
    <row r="53" spans="2:2" ht="42.75" x14ac:dyDescent="0.25">
      <c r="B53" s="138" t="s">
        <v>2123</v>
      </c>
    </row>
    <row r="54" spans="2:2" ht="36" x14ac:dyDescent="0.25">
      <c r="B54" s="143" t="s">
        <v>346</v>
      </c>
    </row>
    <row r="55" spans="2:2" x14ac:dyDescent="0.25">
      <c r="B55" s="137"/>
    </row>
    <row r="56" spans="2:2" ht="28.5" x14ac:dyDescent="0.25">
      <c r="B56" s="138" t="s">
        <v>2124</v>
      </c>
    </row>
    <row r="57" spans="2:2" x14ac:dyDescent="0.25">
      <c r="B57" s="137"/>
    </row>
    <row r="58" spans="2:2" x14ac:dyDescent="0.25">
      <c r="B58" s="138" t="s">
        <v>2125</v>
      </c>
    </row>
    <row r="59" spans="2:2" x14ac:dyDescent="0.25">
      <c r="B59" s="137"/>
    </row>
    <row r="60" spans="2:2" x14ac:dyDescent="0.25">
      <c r="B60" s="138" t="s">
        <v>2126</v>
      </c>
    </row>
    <row r="61" spans="2:2" x14ac:dyDescent="0.25">
      <c r="B61" s="137"/>
    </row>
    <row r="62" spans="2:2" x14ac:dyDescent="0.25">
      <c r="B62" s="138" t="s">
        <v>2127</v>
      </c>
    </row>
    <row r="63" spans="2:2" x14ac:dyDescent="0.25">
      <c r="B63" s="137"/>
    </row>
    <row r="64" spans="2:2" ht="42.75" x14ac:dyDescent="0.25">
      <c r="B64" s="138" t="s">
        <v>2128</v>
      </c>
    </row>
    <row r="65" spans="2:2" x14ac:dyDescent="0.25">
      <c r="B65" s="137"/>
    </row>
    <row r="66" spans="2:2" x14ac:dyDescent="0.25">
      <c r="B66" s="138" t="s">
        <v>2129</v>
      </c>
    </row>
    <row r="67" spans="2:2" x14ac:dyDescent="0.25">
      <c r="B67" s="137"/>
    </row>
    <row r="68" spans="2:2" x14ac:dyDescent="0.25">
      <c r="B68" s="138" t="s">
        <v>2130</v>
      </c>
    </row>
    <row r="69" spans="2:2" x14ac:dyDescent="0.25">
      <c r="B69" s="137"/>
    </row>
    <row r="70" spans="2:2" x14ac:dyDescent="0.25">
      <c r="B70" s="138" t="s">
        <v>2131</v>
      </c>
    </row>
    <row r="71" spans="2:2" x14ac:dyDescent="0.25">
      <c r="B71" s="137"/>
    </row>
    <row r="72" spans="2:2" x14ac:dyDescent="0.25">
      <c r="B72" s="138" t="s">
        <v>2126</v>
      </c>
    </row>
    <row r="73" spans="2:2" x14ac:dyDescent="0.25">
      <c r="B73" s="137"/>
    </row>
    <row r="74" spans="2:2" x14ac:dyDescent="0.25">
      <c r="B74" s="138" t="s">
        <v>2132</v>
      </c>
    </row>
    <row r="75" spans="2:2" x14ac:dyDescent="0.25">
      <c r="B75" s="137"/>
    </row>
    <row r="76" spans="2:2" ht="28.5" x14ac:dyDescent="0.25">
      <c r="B76" s="138" t="s">
        <v>2133</v>
      </c>
    </row>
    <row r="77" spans="2:2" x14ac:dyDescent="0.25">
      <c r="B77" s="137"/>
    </row>
    <row r="78" spans="2:2" x14ac:dyDescent="0.25">
      <c r="B78" s="138" t="s">
        <v>2134</v>
      </c>
    </row>
    <row r="79" spans="2:2" x14ac:dyDescent="0.25">
      <c r="B79" s="137"/>
    </row>
    <row r="80" spans="2:2" x14ac:dyDescent="0.25">
      <c r="B80" s="138" t="s">
        <v>2135</v>
      </c>
    </row>
    <row r="81" spans="2:2" x14ac:dyDescent="0.25">
      <c r="B81" s="137"/>
    </row>
    <row r="82" spans="2:2" x14ac:dyDescent="0.25">
      <c r="B82" s="138" t="s">
        <v>2126</v>
      </c>
    </row>
    <row r="83" spans="2:2" x14ac:dyDescent="0.25">
      <c r="B83" s="137"/>
    </row>
    <row r="84" spans="2:2" x14ac:dyDescent="0.25">
      <c r="B84" s="138" t="s">
        <v>2136</v>
      </c>
    </row>
    <row r="85" spans="2:2" x14ac:dyDescent="0.25">
      <c r="B85" s="137"/>
    </row>
    <row r="86" spans="2:2" ht="28.5" x14ac:dyDescent="0.25">
      <c r="B86" s="138" t="s">
        <v>1849</v>
      </c>
    </row>
    <row r="87" spans="2:2" x14ac:dyDescent="0.25">
      <c r="B87" s="137"/>
    </row>
    <row r="88" spans="2:2" x14ac:dyDescent="0.25">
      <c r="B88" s="138" t="s">
        <v>2137</v>
      </c>
    </row>
    <row r="89" spans="2:2" x14ac:dyDescent="0.25">
      <c r="B89" s="137"/>
    </row>
    <row r="90" spans="2:2" x14ac:dyDescent="0.25">
      <c r="B90" s="138" t="s">
        <v>2138</v>
      </c>
    </row>
    <row r="91" spans="2:2" x14ac:dyDescent="0.25">
      <c r="B91" s="137"/>
    </row>
    <row r="92" spans="2:2" x14ac:dyDescent="0.25">
      <c r="B92" s="138" t="s">
        <v>2139</v>
      </c>
    </row>
    <row r="93" spans="2:2" x14ac:dyDescent="0.25">
      <c r="B93" s="137"/>
    </row>
    <row r="94" spans="2:2" x14ac:dyDescent="0.25">
      <c r="B94" s="138" t="s">
        <v>2140</v>
      </c>
    </row>
    <row r="95" spans="2:2" x14ac:dyDescent="0.25">
      <c r="B95" s="137"/>
    </row>
    <row r="96" spans="2:2" ht="42.75" x14ac:dyDescent="0.25">
      <c r="B96" s="138" t="s">
        <v>2141</v>
      </c>
    </row>
    <row r="97" spans="2:2" x14ac:dyDescent="0.25">
      <c r="B97" s="137"/>
    </row>
    <row r="98" spans="2:2" ht="42.75" x14ac:dyDescent="0.25">
      <c r="B98" s="138" t="s">
        <v>2142</v>
      </c>
    </row>
    <row r="99" spans="2:2" x14ac:dyDescent="0.25">
      <c r="B99" s="137"/>
    </row>
    <row r="100" spans="2:2" ht="28.5" x14ac:dyDescent="0.25">
      <c r="B100" s="138" t="s">
        <v>2143</v>
      </c>
    </row>
    <row r="101" spans="2:2" x14ac:dyDescent="0.25">
      <c r="B101" s="137"/>
    </row>
    <row r="102" spans="2:2" x14ac:dyDescent="0.25">
      <c r="B102" s="138" t="s">
        <v>2144</v>
      </c>
    </row>
    <row r="103" spans="2:2" x14ac:dyDescent="0.25">
      <c r="B103" s="137"/>
    </row>
    <row r="104" spans="2:2" ht="42.75" x14ac:dyDescent="0.25">
      <c r="B104" s="138" t="s">
        <v>2145</v>
      </c>
    </row>
    <row r="105" spans="2:2" x14ac:dyDescent="0.25">
      <c r="B105" s="137"/>
    </row>
    <row r="106" spans="2:2" x14ac:dyDescent="0.25">
      <c r="B106" s="138" t="s">
        <v>2146</v>
      </c>
    </row>
    <row r="107" spans="2:2" x14ac:dyDescent="0.25">
      <c r="B107" s="137"/>
    </row>
    <row r="108" spans="2:2" x14ac:dyDescent="0.25">
      <c r="B108" s="138" t="s">
        <v>2147</v>
      </c>
    </row>
    <row r="109" spans="2:2" x14ac:dyDescent="0.25">
      <c r="B109" s="137"/>
    </row>
    <row r="110" spans="2:2" x14ac:dyDescent="0.25">
      <c r="B110" s="138" t="s">
        <v>2148</v>
      </c>
    </row>
    <row r="111" spans="2:2" x14ac:dyDescent="0.25">
      <c r="B111" s="137"/>
    </row>
    <row r="112" spans="2:2" ht="28.5" x14ac:dyDescent="0.25">
      <c r="B112" s="138" t="s">
        <v>2149</v>
      </c>
    </row>
    <row r="113" spans="2:2" x14ac:dyDescent="0.25">
      <c r="B113" s="137"/>
    </row>
    <row r="114" spans="2:2" ht="57" x14ac:dyDescent="0.25">
      <c r="B114" s="138" t="s">
        <v>2150</v>
      </c>
    </row>
    <row r="115" spans="2:2" x14ac:dyDescent="0.25">
      <c r="B115" s="137"/>
    </row>
    <row r="116" spans="2:2" ht="42.75" x14ac:dyDescent="0.25">
      <c r="B116" s="138" t="s">
        <v>2151</v>
      </c>
    </row>
    <row r="117" spans="2:2" ht="21.75" x14ac:dyDescent="0.25">
      <c r="B117" s="142" t="s">
        <v>459</v>
      </c>
    </row>
    <row r="118" spans="2:2" ht="18" x14ac:dyDescent="0.25">
      <c r="B118" s="143" t="s">
        <v>460</v>
      </c>
    </row>
    <row r="119" spans="2:2" x14ac:dyDescent="0.25">
      <c r="B119" s="137"/>
    </row>
    <row r="120" spans="2:2" ht="28.5" x14ac:dyDescent="0.25">
      <c r="B120" s="138" t="s">
        <v>2152</v>
      </c>
    </row>
    <row r="121" spans="2:2" ht="36" x14ac:dyDescent="0.25">
      <c r="B121" s="143" t="s">
        <v>2153</v>
      </c>
    </row>
    <row r="122" spans="2:2" x14ac:dyDescent="0.25">
      <c r="B122" s="137"/>
    </row>
    <row r="123" spans="2:2" ht="57" x14ac:dyDescent="0.25">
      <c r="B123" s="138" t="s">
        <v>2154</v>
      </c>
    </row>
    <row r="124" spans="2:2" x14ac:dyDescent="0.25">
      <c r="B124" s="137"/>
    </row>
    <row r="125" spans="2:2" ht="28.5" x14ac:dyDescent="0.25">
      <c r="B125" s="138" t="s">
        <v>2155</v>
      </c>
    </row>
    <row r="126" spans="2:2" x14ac:dyDescent="0.25">
      <c r="B126" s="137"/>
    </row>
    <row r="127" spans="2:2" ht="57" x14ac:dyDescent="0.25">
      <c r="B127" s="138" t="s">
        <v>2156</v>
      </c>
    </row>
    <row r="128" spans="2:2" ht="18" x14ac:dyDescent="0.25">
      <c r="B128" s="143" t="s">
        <v>469</v>
      </c>
    </row>
    <row r="129" spans="2:2" x14ac:dyDescent="0.25">
      <c r="B129" s="137"/>
    </row>
    <row r="130" spans="2:2" ht="165" x14ac:dyDescent="0.25">
      <c r="B130" s="139" t="s">
        <v>2157</v>
      </c>
    </row>
    <row r="131" spans="2:2" x14ac:dyDescent="0.25">
      <c r="B131" s="11"/>
    </row>
    <row r="132" spans="2:2" ht="72" x14ac:dyDescent="0.25">
      <c r="B132" s="143" t="s">
        <v>2158</v>
      </c>
    </row>
    <row r="133" spans="2:2" x14ac:dyDescent="0.25">
      <c r="B133" s="137"/>
    </row>
    <row r="134" spans="2:2" x14ac:dyDescent="0.25">
      <c r="B134" s="138" t="s">
        <v>2159</v>
      </c>
    </row>
    <row r="135" spans="2:2" x14ac:dyDescent="0.25">
      <c r="B135" s="137"/>
    </row>
    <row r="136" spans="2:2" x14ac:dyDescent="0.25">
      <c r="B136" s="138" t="s">
        <v>2160</v>
      </c>
    </row>
    <row r="137" spans="2:2" x14ac:dyDescent="0.25">
      <c r="B137" s="137"/>
    </row>
    <row r="138" spans="2:2" ht="28.5" x14ac:dyDescent="0.25">
      <c r="B138" s="138" t="s">
        <v>2161</v>
      </c>
    </row>
    <row r="139" spans="2:2" x14ac:dyDescent="0.25">
      <c r="B139" s="137"/>
    </row>
    <row r="140" spans="2:2" ht="42.75" x14ac:dyDescent="0.25">
      <c r="B140" s="138" t="s">
        <v>2162</v>
      </c>
    </row>
    <row r="141" spans="2:2" x14ac:dyDescent="0.25">
      <c r="B141" s="137"/>
    </row>
    <row r="142" spans="2:2" ht="42.75" x14ac:dyDescent="0.25">
      <c r="B142" s="138" t="s">
        <v>2163</v>
      </c>
    </row>
    <row r="143" spans="2:2" ht="36" x14ac:dyDescent="0.25">
      <c r="B143" s="143" t="s">
        <v>525</v>
      </c>
    </row>
    <row r="144" spans="2:2" x14ac:dyDescent="0.25">
      <c r="B144" s="137"/>
    </row>
    <row r="145" spans="2:2" ht="28.5" x14ac:dyDescent="0.25">
      <c r="B145" s="138" t="s">
        <v>2164</v>
      </c>
    </row>
    <row r="146" spans="2:2" x14ac:dyDescent="0.25">
      <c r="B146" s="137"/>
    </row>
    <row r="147" spans="2:2" ht="30" x14ac:dyDescent="0.25">
      <c r="B147" s="139" t="s">
        <v>2165</v>
      </c>
    </row>
    <row r="148" spans="2:2" x14ac:dyDescent="0.25">
      <c r="B148" s="137"/>
    </row>
    <row r="149" spans="2:2" ht="30" x14ac:dyDescent="0.25">
      <c r="B149" s="139" t="s">
        <v>2166</v>
      </c>
    </row>
    <row r="150" spans="2:2" x14ac:dyDescent="0.25">
      <c r="B150" s="137"/>
    </row>
    <row r="151" spans="2:2" ht="30" x14ac:dyDescent="0.25">
      <c r="B151" s="139" t="s">
        <v>2167</v>
      </c>
    </row>
    <row r="152" spans="2:2" x14ac:dyDescent="0.25">
      <c r="B152" s="137"/>
    </row>
    <row r="153" spans="2:2" ht="30" x14ac:dyDescent="0.25">
      <c r="B153" s="139" t="s">
        <v>2168</v>
      </c>
    </row>
    <row r="154" spans="2:2" x14ac:dyDescent="0.25">
      <c r="B154" s="137"/>
    </row>
    <row r="155" spans="2:2" ht="30" x14ac:dyDescent="0.25">
      <c r="B155" s="139" t="s">
        <v>2169</v>
      </c>
    </row>
    <row r="156" spans="2:2" x14ac:dyDescent="0.25">
      <c r="B156" s="137"/>
    </row>
    <row r="157" spans="2:2" ht="45" x14ac:dyDescent="0.25">
      <c r="B157" s="139" t="s">
        <v>2170</v>
      </c>
    </row>
    <row r="158" spans="2:2" x14ac:dyDescent="0.25">
      <c r="B158" s="137"/>
    </row>
    <row r="159" spans="2:2" ht="45" x14ac:dyDescent="0.25">
      <c r="B159" s="139" t="s">
        <v>2171</v>
      </c>
    </row>
    <row r="160" spans="2:2" x14ac:dyDescent="0.25">
      <c r="B160" s="137"/>
    </row>
    <row r="161" spans="2:2" ht="45" x14ac:dyDescent="0.25">
      <c r="B161" s="139" t="s">
        <v>2172</v>
      </c>
    </row>
    <row r="162" spans="2:2" x14ac:dyDescent="0.25">
      <c r="B162" s="137"/>
    </row>
    <row r="163" spans="2:2" ht="57" x14ac:dyDescent="0.25">
      <c r="B163" s="138" t="s">
        <v>2173</v>
      </c>
    </row>
    <row r="164" spans="2:2" x14ac:dyDescent="0.25">
      <c r="B164" s="137"/>
    </row>
    <row r="165" spans="2:2" ht="60" x14ac:dyDescent="0.25">
      <c r="B165" s="139" t="s">
        <v>2174</v>
      </c>
    </row>
    <row r="166" spans="2:2" x14ac:dyDescent="0.25">
      <c r="B166" s="137"/>
    </row>
    <row r="167" spans="2:2" ht="75" x14ac:dyDescent="0.25">
      <c r="B167" s="139" t="s">
        <v>2175</v>
      </c>
    </row>
    <row r="168" spans="2:2" x14ac:dyDescent="0.25">
      <c r="B168" s="137"/>
    </row>
    <row r="169" spans="2:2" ht="75" x14ac:dyDescent="0.25">
      <c r="B169" s="139" t="s">
        <v>2176</v>
      </c>
    </row>
    <row r="170" spans="2:2" x14ac:dyDescent="0.25">
      <c r="B170" s="137"/>
    </row>
    <row r="171" spans="2:2" ht="60" x14ac:dyDescent="0.25">
      <c r="B171" s="139" t="s">
        <v>2177</v>
      </c>
    </row>
    <row r="172" spans="2:2" x14ac:dyDescent="0.25">
      <c r="B172" s="137"/>
    </row>
    <row r="173" spans="2:2" ht="60" x14ac:dyDescent="0.25">
      <c r="B173" s="139" t="s">
        <v>2178</v>
      </c>
    </row>
    <row r="174" spans="2:2" x14ac:dyDescent="0.25">
      <c r="B174" s="137"/>
    </row>
    <row r="175" spans="2:2" ht="75" x14ac:dyDescent="0.25">
      <c r="B175" s="139" t="s">
        <v>2179</v>
      </c>
    </row>
    <row r="176" spans="2:2" ht="72" x14ac:dyDescent="0.25">
      <c r="B176" s="143" t="s">
        <v>1516</v>
      </c>
    </row>
    <row r="177" spans="2:2" x14ac:dyDescent="0.25">
      <c r="B177" s="132"/>
    </row>
    <row r="178" spans="2:2" ht="162.75" x14ac:dyDescent="0.25">
      <c r="B178" s="134" t="s">
        <v>1517</v>
      </c>
    </row>
    <row r="179" spans="2:2" x14ac:dyDescent="0.25">
      <c r="B179" s="137"/>
    </row>
    <row r="180" spans="2:2" ht="42.75" x14ac:dyDescent="0.25">
      <c r="B180" s="138" t="s">
        <v>1518</v>
      </c>
    </row>
    <row r="181" spans="2:2" x14ac:dyDescent="0.25">
      <c r="B181" s="137"/>
    </row>
    <row r="182" spans="2:2" x14ac:dyDescent="0.25">
      <c r="B182" s="138" t="s">
        <v>1519</v>
      </c>
    </row>
    <row r="183" spans="2:2" x14ac:dyDescent="0.25">
      <c r="B183" s="137"/>
    </row>
    <row r="184" spans="2:2" ht="71.25" x14ac:dyDescent="0.25">
      <c r="B184" s="138" t="s">
        <v>1520</v>
      </c>
    </row>
    <row r="185" spans="2:2" x14ac:dyDescent="0.25">
      <c r="B185" s="137"/>
    </row>
    <row r="186" spans="2:2" ht="99.75" x14ac:dyDescent="0.25">
      <c r="B186" s="138" t="s">
        <v>1521</v>
      </c>
    </row>
    <row r="187" spans="2:2" x14ac:dyDescent="0.25">
      <c r="B187" s="137"/>
    </row>
    <row r="188" spans="2:2" ht="71.25" x14ac:dyDescent="0.25">
      <c r="B188" s="138" t="s">
        <v>1522</v>
      </c>
    </row>
    <row r="189" spans="2:2" x14ac:dyDescent="0.25">
      <c r="B189" s="137"/>
    </row>
    <row r="190" spans="2:2" ht="42.75" x14ac:dyDescent="0.25">
      <c r="B190" s="138" t="s">
        <v>1523</v>
      </c>
    </row>
    <row r="191" spans="2:2" x14ac:dyDescent="0.25">
      <c r="B191" s="137"/>
    </row>
    <row r="192" spans="2:2" ht="42.75" x14ac:dyDescent="0.25">
      <c r="B192" s="138" t="s">
        <v>1524</v>
      </c>
    </row>
    <row r="193" spans="2:2" x14ac:dyDescent="0.25">
      <c r="B193" s="137"/>
    </row>
    <row r="194" spans="2:2" ht="28.5" x14ac:dyDescent="0.25">
      <c r="B194" s="138" t="s">
        <v>1525</v>
      </c>
    </row>
    <row r="195" spans="2:2" x14ac:dyDescent="0.25">
      <c r="B195" s="137"/>
    </row>
    <row r="196" spans="2:2" ht="42.75" x14ac:dyDescent="0.25">
      <c r="B196" s="138" t="s">
        <v>1526</v>
      </c>
    </row>
    <row r="197" spans="2:2" x14ac:dyDescent="0.25">
      <c r="B197" s="137"/>
    </row>
    <row r="198" spans="2:2" ht="171" x14ac:dyDescent="0.25">
      <c r="B198" s="138" t="s">
        <v>2180</v>
      </c>
    </row>
    <row r="199" spans="2:2" x14ac:dyDescent="0.25">
      <c r="B199" s="137"/>
    </row>
    <row r="200" spans="2:2" ht="128.25" x14ac:dyDescent="0.25">
      <c r="B200" s="138" t="s">
        <v>2181</v>
      </c>
    </row>
    <row r="201" spans="2:2" x14ac:dyDescent="0.25">
      <c r="B201" s="137"/>
    </row>
    <row r="202" spans="2:2" ht="71.25" x14ac:dyDescent="0.25">
      <c r="B202" s="138" t="s">
        <v>1529</v>
      </c>
    </row>
    <row r="203" spans="2:2" x14ac:dyDescent="0.25">
      <c r="B203" s="137"/>
    </row>
    <row r="204" spans="2:2" ht="99.75" x14ac:dyDescent="0.25">
      <c r="B204" s="138" t="s">
        <v>1530</v>
      </c>
    </row>
    <row r="205" spans="2:2" x14ac:dyDescent="0.25">
      <c r="B205" s="137"/>
    </row>
    <row r="206" spans="2:2" ht="85.5" x14ac:dyDescent="0.25">
      <c r="B206" s="138" t="s">
        <v>2182</v>
      </c>
    </row>
    <row r="207" spans="2:2" x14ac:dyDescent="0.25">
      <c r="B207" s="137"/>
    </row>
    <row r="208" spans="2:2" ht="57" x14ac:dyDescent="0.25">
      <c r="B208" s="138" t="s">
        <v>1532</v>
      </c>
    </row>
    <row r="209" spans="2:2" x14ac:dyDescent="0.25">
      <c r="B209" s="137"/>
    </row>
    <row r="210" spans="2:2" ht="71.25" x14ac:dyDescent="0.25">
      <c r="B210" s="138" t="s">
        <v>1533</v>
      </c>
    </row>
    <row r="211" spans="2:2" x14ac:dyDescent="0.25">
      <c r="B211" s="137"/>
    </row>
    <row r="212" spans="2:2" ht="57" x14ac:dyDescent="0.25">
      <c r="B212" s="138" t="s">
        <v>1534</v>
      </c>
    </row>
    <row r="213" spans="2:2" x14ac:dyDescent="0.25">
      <c r="B213" s="137"/>
    </row>
    <row r="214" spans="2:2" ht="57" x14ac:dyDescent="0.25">
      <c r="B214" s="138" t="s">
        <v>1535</v>
      </c>
    </row>
    <row r="215" spans="2:2" x14ac:dyDescent="0.25">
      <c r="B215" s="137"/>
    </row>
    <row r="216" spans="2:2" ht="128.25" x14ac:dyDescent="0.25">
      <c r="B216" s="138" t="s">
        <v>1536</v>
      </c>
    </row>
    <row r="217" spans="2:2" x14ac:dyDescent="0.25">
      <c r="B217" s="137"/>
    </row>
    <row r="218" spans="2:2" ht="114" x14ac:dyDescent="0.25">
      <c r="B218" s="138" t="s">
        <v>1537</v>
      </c>
    </row>
    <row r="219" spans="2:2" x14ac:dyDescent="0.25">
      <c r="B219" s="137"/>
    </row>
    <row r="220" spans="2:2" ht="28.5" x14ac:dyDescent="0.25">
      <c r="B220" s="138" t="s">
        <v>1538</v>
      </c>
    </row>
    <row r="221" spans="2:2" x14ac:dyDescent="0.25">
      <c r="B221" s="137"/>
    </row>
    <row r="222" spans="2:2" ht="28.5" x14ac:dyDescent="0.25">
      <c r="B222" s="138" t="s">
        <v>1539</v>
      </c>
    </row>
    <row r="223" spans="2:2" x14ac:dyDescent="0.25">
      <c r="B223" s="11"/>
    </row>
    <row r="224" spans="2:2" ht="126" x14ac:dyDescent="0.25">
      <c r="B224" s="143" t="s">
        <v>1540</v>
      </c>
    </row>
    <row r="225" spans="2:2" x14ac:dyDescent="0.25">
      <c r="B225" s="137"/>
    </row>
    <row r="226" spans="2:2" ht="71.25" x14ac:dyDescent="0.25">
      <c r="B226" s="138" t="s">
        <v>1541</v>
      </c>
    </row>
    <row r="227" spans="2:2" ht="36" x14ac:dyDescent="0.25">
      <c r="B227" s="143" t="s">
        <v>2183</v>
      </c>
    </row>
    <row r="228" spans="2:2" x14ac:dyDescent="0.25">
      <c r="B228" s="137"/>
    </row>
    <row r="229" spans="2:2" ht="99.75" x14ac:dyDescent="0.25">
      <c r="B229" s="138" t="s">
        <v>2184</v>
      </c>
    </row>
    <row r="230" spans="2:2" ht="36" x14ac:dyDescent="0.25">
      <c r="B230" s="143" t="s">
        <v>662</v>
      </c>
    </row>
    <row r="231" spans="2:2" x14ac:dyDescent="0.25">
      <c r="B231" s="137"/>
    </row>
    <row r="232" spans="2:2" ht="28.5" x14ac:dyDescent="0.25">
      <c r="B232" s="138" t="s">
        <v>2185</v>
      </c>
    </row>
    <row r="233" spans="2:2" x14ac:dyDescent="0.25">
      <c r="B233" s="137"/>
    </row>
    <row r="234" spans="2:2" ht="30" x14ac:dyDescent="0.25">
      <c r="B234" s="139" t="s">
        <v>2186</v>
      </c>
    </row>
    <row r="235" spans="2:2" x14ac:dyDescent="0.25">
      <c r="B235" s="137"/>
    </row>
    <row r="236" spans="2:2" ht="45" x14ac:dyDescent="0.25">
      <c r="B236" s="139" t="s">
        <v>2187</v>
      </c>
    </row>
    <row r="237" spans="2:2" x14ac:dyDescent="0.25">
      <c r="B237" s="137"/>
    </row>
    <row r="238" spans="2:2" ht="30" x14ac:dyDescent="0.25">
      <c r="B238" s="139" t="s">
        <v>2188</v>
      </c>
    </row>
    <row r="239" spans="2:2" x14ac:dyDescent="0.25">
      <c r="B239" s="137"/>
    </row>
    <row r="240" spans="2:2" ht="71.25" x14ac:dyDescent="0.25">
      <c r="B240" s="138" t="s">
        <v>2189</v>
      </c>
    </row>
    <row r="241" spans="2:2" x14ac:dyDescent="0.25">
      <c r="B241" s="137"/>
    </row>
    <row r="242" spans="2:2" ht="45" x14ac:dyDescent="0.25">
      <c r="B242" s="139" t="s">
        <v>2190</v>
      </c>
    </row>
    <row r="243" spans="2:2" x14ac:dyDescent="0.25">
      <c r="B243" s="137"/>
    </row>
    <row r="244" spans="2:2" ht="45" x14ac:dyDescent="0.25">
      <c r="B244" s="139" t="s">
        <v>2191</v>
      </c>
    </row>
    <row r="245" spans="2:2" x14ac:dyDescent="0.25">
      <c r="B245" s="137"/>
    </row>
    <row r="246" spans="2:2" ht="28.5" x14ac:dyDescent="0.25">
      <c r="B246" s="138" t="s">
        <v>2192</v>
      </c>
    </row>
    <row r="247" spans="2:2" ht="36" x14ac:dyDescent="0.25">
      <c r="B247" s="143" t="s">
        <v>2193</v>
      </c>
    </row>
    <row r="248" spans="2:2" x14ac:dyDescent="0.25">
      <c r="B248" s="137"/>
    </row>
    <row r="249" spans="2:2" x14ac:dyDescent="0.25">
      <c r="B249" s="138" t="s">
        <v>2194</v>
      </c>
    </row>
    <row r="250" spans="2:2" x14ac:dyDescent="0.25">
      <c r="B250" s="137"/>
    </row>
    <row r="251" spans="2:2" ht="28.5" x14ac:dyDescent="0.25">
      <c r="B251" s="138" t="s">
        <v>2195</v>
      </c>
    </row>
    <row r="252" spans="2:2" x14ac:dyDescent="0.25">
      <c r="B252" s="137"/>
    </row>
    <row r="253" spans="2:2" ht="28.5" x14ac:dyDescent="0.25">
      <c r="B253" s="138" t="s">
        <v>2196</v>
      </c>
    </row>
    <row r="254" spans="2:2" x14ac:dyDescent="0.25">
      <c r="B254" s="137"/>
    </row>
    <row r="255" spans="2:2" ht="60" x14ac:dyDescent="0.25">
      <c r="B255" s="139" t="s">
        <v>2197</v>
      </c>
    </row>
    <row r="256" spans="2:2" ht="36" x14ac:dyDescent="0.25">
      <c r="B256" s="143" t="s">
        <v>2198</v>
      </c>
    </row>
    <row r="257" spans="2:2" x14ac:dyDescent="0.25">
      <c r="B257" s="137"/>
    </row>
    <row r="258" spans="2:2" ht="28.5" x14ac:dyDescent="0.25">
      <c r="B258" s="138" t="s">
        <v>2199</v>
      </c>
    </row>
    <row r="259" spans="2:2" ht="36" x14ac:dyDescent="0.25">
      <c r="B259" s="143" t="s">
        <v>2200</v>
      </c>
    </row>
    <row r="260" spans="2:2" x14ac:dyDescent="0.25">
      <c r="B260" s="137"/>
    </row>
    <row r="261" spans="2:2" ht="57" x14ac:dyDescent="0.25">
      <c r="B261" s="138" t="s">
        <v>2201</v>
      </c>
    </row>
    <row r="262" spans="2:2" x14ac:dyDescent="0.25">
      <c r="B262" s="137"/>
    </row>
    <row r="263" spans="2:2" ht="57" x14ac:dyDescent="0.25">
      <c r="B263" s="138" t="s">
        <v>2202</v>
      </c>
    </row>
    <row r="264" spans="2:2" ht="54" x14ac:dyDescent="0.25">
      <c r="B264" s="143" t="s">
        <v>2203</v>
      </c>
    </row>
    <row r="265" spans="2:2" x14ac:dyDescent="0.25">
      <c r="B265" s="137"/>
    </row>
    <row r="266" spans="2:2" ht="28.5" x14ac:dyDescent="0.25">
      <c r="B266" s="138" t="s">
        <v>2204</v>
      </c>
    </row>
    <row r="267" spans="2:2" ht="36" x14ac:dyDescent="0.25">
      <c r="B267" s="143" t="s">
        <v>2205</v>
      </c>
    </row>
    <row r="268" spans="2:2" x14ac:dyDescent="0.25">
      <c r="B268" s="137"/>
    </row>
    <row r="269" spans="2:2" ht="28.5" x14ac:dyDescent="0.25">
      <c r="B269" s="138" t="s">
        <v>2206</v>
      </c>
    </row>
    <row r="270" spans="2:2" ht="72" x14ac:dyDescent="0.25">
      <c r="B270" s="143" t="s">
        <v>2207</v>
      </c>
    </row>
    <row r="271" spans="2:2" x14ac:dyDescent="0.25">
      <c r="B271" s="137"/>
    </row>
    <row r="272" spans="2:2" ht="28.5" x14ac:dyDescent="0.25">
      <c r="B272" s="138" t="s">
        <v>2208</v>
      </c>
    </row>
    <row r="273" spans="2:2" x14ac:dyDescent="0.25">
      <c r="B273" s="137"/>
    </row>
    <row r="274" spans="2:2" ht="71.25" x14ac:dyDescent="0.25">
      <c r="B274" s="138" t="s">
        <v>2209</v>
      </c>
    </row>
    <row r="275" spans="2:2" x14ac:dyDescent="0.25">
      <c r="B275" s="137"/>
    </row>
    <row r="276" spans="2:2" ht="57" x14ac:dyDescent="0.25">
      <c r="B276" s="138" t="s">
        <v>2210</v>
      </c>
    </row>
    <row r="277" spans="2:2" x14ac:dyDescent="0.25">
      <c r="B277" s="137"/>
    </row>
    <row r="278" spans="2:2" ht="28.5" x14ac:dyDescent="0.25">
      <c r="B278" s="138" t="s">
        <v>2211</v>
      </c>
    </row>
    <row r="279" spans="2:2" x14ac:dyDescent="0.25">
      <c r="B279" s="137"/>
    </row>
    <row r="280" spans="2:2" ht="71.25" x14ac:dyDescent="0.25">
      <c r="B280" s="138" t="s">
        <v>2212</v>
      </c>
    </row>
    <row r="281" spans="2:2" x14ac:dyDescent="0.25">
      <c r="B281" s="11"/>
    </row>
    <row r="282" spans="2:2" ht="126" x14ac:dyDescent="0.25">
      <c r="B282" s="143" t="s">
        <v>2213</v>
      </c>
    </row>
    <row r="283" spans="2:2" x14ac:dyDescent="0.25">
      <c r="B283" s="137"/>
    </row>
    <row r="284" spans="2:2" ht="57" x14ac:dyDescent="0.25">
      <c r="B284" s="138" t="s">
        <v>2214</v>
      </c>
    </row>
    <row r="285" spans="2:2" x14ac:dyDescent="0.25">
      <c r="B285" s="137"/>
    </row>
    <row r="286" spans="2:2" ht="42.75" x14ac:dyDescent="0.25">
      <c r="B286" s="138" t="s">
        <v>2215</v>
      </c>
    </row>
    <row r="287" spans="2:2" x14ac:dyDescent="0.25">
      <c r="B287" s="137"/>
    </row>
    <row r="288" spans="2:2" x14ac:dyDescent="0.25">
      <c r="B288" s="138" t="s">
        <v>2216</v>
      </c>
    </row>
    <row r="289" spans="2:2" x14ac:dyDescent="0.25">
      <c r="B289" s="137"/>
    </row>
    <row r="290" spans="2:2" ht="28.5" x14ac:dyDescent="0.25">
      <c r="B290" s="138" t="s">
        <v>2217</v>
      </c>
    </row>
    <row r="291" spans="2:2" x14ac:dyDescent="0.25">
      <c r="B291" s="137"/>
    </row>
    <row r="292" spans="2:2" ht="28.5" x14ac:dyDescent="0.25">
      <c r="B292" s="138" t="s">
        <v>2218</v>
      </c>
    </row>
    <row r="293" spans="2:2" x14ac:dyDescent="0.25">
      <c r="B293" s="137"/>
    </row>
    <row r="294" spans="2:2" ht="28.5" x14ac:dyDescent="0.25">
      <c r="B294" s="138" t="s">
        <v>2219</v>
      </c>
    </row>
    <row r="295" spans="2:2" x14ac:dyDescent="0.25">
      <c r="B295" s="137"/>
    </row>
    <row r="296" spans="2:2" x14ac:dyDescent="0.25">
      <c r="B296" s="138" t="s">
        <v>2220</v>
      </c>
    </row>
    <row r="297" spans="2:2" x14ac:dyDescent="0.25">
      <c r="B297" s="137"/>
    </row>
    <row r="298" spans="2:2" ht="42.75" x14ac:dyDescent="0.25">
      <c r="B298" s="138" t="s">
        <v>2221</v>
      </c>
    </row>
    <row r="299" spans="2:2" x14ac:dyDescent="0.25">
      <c r="B299" s="137"/>
    </row>
    <row r="300" spans="2:2" ht="42.75" x14ac:dyDescent="0.25">
      <c r="B300" s="138" t="s">
        <v>1969</v>
      </c>
    </row>
    <row r="301" spans="2:2" x14ac:dyDescent="0.25">
      <c r="B301" s="137"/>
    </row>
    <row r="302" spans="2:2" ht="42.75" x14ac:dyDescent="0.25">
      <c r="B302" s="138" t="s">
        <v>2222</v>
      </c>
    </row>
    <row r="303" spans="2:2" ht="72" x14ac:dyDescent="0.25">
      <c r="B303" s="143" t="s">
        <v>2223</v>
      </c>
    </row>
    <row r="304" spans="2:2" x14ac:dyDescent="0.25">
      <c r="B304" s="137"/>
    </row>
    <row r="305" spans="2:2" ht="57" x14ac:dyDescent="0.25">
      <c r="B305" s="138" t="s">
        <v>2224</v>
      </c>
    </row>
    <row r="306" spans="2:2" x14ac:dyDescent="0.25">
      <c r="B306" s="137"/>
    </row>
    <row r="307" spans="2:2" ht="75" x14ac:dyDescent="0.25">
      <c r="B307" s="139" t="s">
        <v>2225</v>
      </c>
    </row>
    <row r="308" spans="2:2" x14ac:dyDescent="0.25">
      <c r="B308" s="137"/>
    </row>
    <row r="309" spans="2:2" ht="105" x14ac:dyDescent="0.25">
      <c r="B309" s="139" t="s">
        <v>2226</v>
      </c>
    </row>
    <row r="310" spans="2:2" x14ac:dyDescent="0.25">
      <c r="B310" s="137"/>
    </row>
    <row r="311" spans="2:2" ht="42.75" x14ac:dyDescent="0.25">
      <c r="B311" s="138" t="s">
        <v>2227</v>
      </c>
    </row>
    <row r="312" spans="2:2" x14ac:dyDescent="0.25">
      <c r="B312" s="137"/>
    </row>
    <row r="313" spans="2:2" ht="57" x14ac:dyDescent="0.25">
      <c r="B313" s="138" t="s">
        <v>2228</v>
      </c>
    </row>
    <row r="314" spans="2:2" x14ac:dyDescent="0.25">
      <c r="B314" s="137"/>
    </row>
    <row r="315" spans="2:2" ht="42.75" x14ac:dyDescent="0.25">
      <c r="B315" s="138" t="s">
        <v>2229</v>
      </c>
    </row>
    <row r="316" spans="2:2" x14ac:dyDescent="0.25">
      <c r="B316" s="137"/>
    </row>
    <row r="317" spans="2:2" ht="42.75" x14ac:dyDescent="0.25">
      <c r="B317" s="138" t="s">
        <v>2230</v>
      </c>
    </row>
    <row r="318" spans="2:2" ht="87" x14ac:dyDescent="0.25">
      <c r="B318" s="142" t="s">
        <v>805</v>
      </c>
    </row>
    <row r="319" spans="2:2" x14ac:dyDescent="0.25">
      <c r="B319" s="137"/>
    </row>
    <row r="320" spans="2:2" ht="28.5" x14ac:dyDescent="0.25">
      <c r="B320" s="138" t="s">
        <v>2231</v>
      </c>
    </row>
    <row r="321" spans="2:2" x14ac:dyDescent="0.25">
      <c r="B321" s="137"/>
    </row>
    <row r="322" spans="2:2" x14ac:dyDescent="0.25">
      <c r="B322" s="138" t="s">
        <v>2232</v>
      </c>
    </row>
    <row r="323" spans="2:2" x14ac:dyDescent="0.25">
      <c r="B323" s="137"/>
    </row>
    <row r="324" spans="2:2" ht="42.75" x14ac:dyDescent="0.25">
      <c r="B324" s="138" t="s">
        <v>2233</v>
      </c>
    </row>
    <row r="325" spans="2:2" x14ac:dyDescent="0.25">
      <c r="B325" s="137"/>
    </row>
    <row r="326" spans="2:2" x14ac:dyDescent="0.25">
      <c r="B326" s="138" t="s">
        <v>2234</v>
      </c>
    </row>
    <row r="327" spans="2:2" x14ac:dyDescent="0.25">
      <c r="B327" s="137"/>
    </row>
    <row r="328" spans="2:2" x14ac:dyDescent="0.25">
      <c r="B328" s="138" t="s">
        <v>2235</v>
      </c>
    </row>
    <row r="329" spans="2:2" x14ac:dyDescent="0.25">
      <c r="B329" s="137"/>
    </row>
    <row r="330" spans="2:2" x14ac:dyDescent="0.25">
      <c r="B330" s="138" t="s">
        <v>2236</v>
      </c>
    </row>
    <row r="331" spans="2:2" x14ac:dyDescent="0.25">
      <c r="B331" s="137"/>
    </row>
    <row r="332" spans="2:2" ht="28.5" x14ac:dyDescent="0.25">
      <c r="B332" s="138" t="s">
        <v>2237</v>
      </c>
    </row>
    <row r="333" spans="2:2" x14ac:dyDescent="0.25">
      <c r="B333" s="137"/>
    </row>
    <row r="334" spans="2:2" ht="42.75" x14ac:dyDescent="0.25">
      <c r="B334" s="138" t="s">
        <v>2238</v>
      </c>
    </row>
    <row r="335" spans="2:2" x14ac:dyDescent="0.25">
      <c r="B335" s="137"/>
    </row>
    <row r="336" spans="2:2" ht="28.5" x14ac:dyDescent="0.25">
      <c r="B336" s="138" t="s">
        <v>2239</v>
      </c>
    </row>
    <row r="337" spans="2:2" x14ac:dyDescent="0.25">
      <c r="B337" s="137"/>
    </row>
    <row r="338" spans="2:2" ht="28.5" x14ac:dyDescent="0.25">
      <c r="B338" s="138" t="s">
        <v>2240</v>
      </c>
    </row>
    <row r="339" spans="2:2" ht="18" x14ac:dyDescent="0.25">
      <c r="B339" s="143" t="s">
        <v>1983</v>
      </c>
    </row>
    <row r="340" spans="2:2" x14ac:dyDescent="0.25">
      <c r="B340" s="137"/>
    </row>
    <row r="341" spans="2:2" ht="57" x14ac:dyDescent="0.25">
      <c r="B341" s="138" t="s">
        <v>2241</v>
      </c>
    </row>
    <row r="342" spans="2:2" x14ac:dyDescent="0.25">
      <c r="B342" s="137"/>
    </row>
    <row r="343" spans="2:2" ht="42.75" x14ac:dyDescent="0.25">
      <c r="B343" s="138" t="s">
        <v>1985</v>
      </c>
    </row>
    <row r="344" spans="2:2" x14ac:dyDescent="0.25">
      <c r="B344" s="137"/>
    </row>
    <row r="345" spans="2:2" ht="42.75" x14ac:dyDescent="0.25">
      <c r="B345" s="138" t="s">
        <v>2242</v>
      </c>
    </row>
    <row r="346" spans="2:2" x14ac:dyDescent="0.25">
      <c r="B346" s="137"/>
    </row>
    <row r="347" spans="2:2" ht="57" x14ac:dyDescent="0.25">
      <c r="B347" s="138" t="s">
        <v>2243</v>
      </c>
    </row>
    <row r="348" spans="2:2" x14ac:dyDescent="0.25">
      <c r="B348" s="137"/>
    </row>
    <row r="349" spans="2:2" ht="28.5" x14ac:dyDescent="0.25">
      <c r="B349" s="138" t="s">
        <v>2244</v>
      </c>
    </row>
    <row r="350" spans="2:2" x14ac:dyDescent="0.25">
      <c r="B350" s="137"/>
    </row>
    <row r="351" spans="2:2" ht="42.75" x14ac:dyDescent="0.25">
      <c r="B351" s="138" t="s">
        <v>2245</v>
      </c>
    </row>
    <row r="352" spans="2:2" x14ac:dyDescent="0.25">
      <c r="B352" s="137"/>
    </row>
    <row r="353" spans="2:2" ht="28.5" x14ac:dyDescent="0.25">
      <c r="B353" s="138" t="s">
        <v>2246</v>
      </c>
    </row>
    <row r="354" spans="2:2" x14ac:dyDescent="0.25">
      <c r="B354" s="137"/>
    </row>
    <row r="355" spans="2:2" ht="42.75" x14ac:dyDescent="0.25">
      <c r="B355" s="138" t="s">
        <v>2247</v>
      </c>
    </row>
    <row r="356" spans="2:2" ht="54" x14ac:dyDescent="0.25">
      <c r="B356" s="143" t="s">
        <v>2248</v>
      </c>
    </row>
    <row r="357" spans="2:2" x14ac:dyDescent="0.25">
      <c r="B357" s="137"/>
    </row>
    <row r="358" spans="2:2" ht="57" x14ac:dyDescent="0.25">
      <c r="B358" s="138" t="s">
        <v>2249</v>
      </c>
    </row>
    <row r="359" spans="2:2" x14ac:dyDescent="0.25">
      <c r="B359" s="137"/>
    </row>
    <row r="360" spans="2:2" ht="28.5" x14ac:dyDescent="0.25">
      <c r="B360" s="138" t="s">
        <v>2250</v>
      </c>
    </row>
    <row r="361" spans="2:2" x14ac:dyDescent="0.25">
      <c r="B361" s="137"/>
    </row>
    <row r="362" spans="2:2" ht="85.5" x14ac:dyDescent="0.25">
      <c r="B362" s="138" t="s">
        <v>2251</v>
      </c>
    </row>
    <row r="363" spans="2:2" x14ac:dyDescent="0.25">
      <c r="B363" s="137"/>
    </row>
    <row r="364" spans="2:2" ht="42.75" x14ac:dyDescent="0.25">
      <c r="B364" s="138" t="s">
        <v>2252</v>
      </c>
    </row>
    <row r="365" spans="2:2" x14ac:dyDescent="0.25">
      <c r="B365" s="137"/>
    </row>
    <row r="366" spans="2:2" ht="85.5" x14ac:dyDescent="0.25">
      <c r="B366" s="138" t="s">
        <v>2253</v>
      </c>
    </row>
    <row r="367" spans="2:2" x14ac:dyDescent="0.25">
      <c r="B367" s="137"/>
    </row>
    <row r="368" spans="2:2" ht="57" x14ac:dyDescent="0.25">
      <c r="B368" s="138" t="s">
        <v>2254</v>
      </c>
    </row>
    <row r="369" spans="2:2" x14ac:dyDescent="0.25">
      <c r="B369" s="137"/>
    </row>
    <row r="370" spans="2:2" ht="57" x14ac:dyDescent="0.25">
      <c r="B370" s="138" t="s">
        <v>1999</v>
      </c>
    </row>
    <row r="371" spans="2:2" x14ac:dyDescent="0.25">
      <c r="B371" s="137"/>
    </row>
    <row r="372" spans="2:2" ht="42.75" x14ac:dyDescent="0.25">
      <c r="B372" s="138" t="s">
        <v>2255</v>
      </c>
    </row>
    <row r="373" spans="2:2" x14ac:dyDescent="0.25">
      <c r="B373" s="137"/>
    </row>
    <row r="374" spans="2:2" ht="42.75" x14ac:dyDescent="0.25">
      <c r="B374" s="138" t="s">
        <v>2256</v>
      </c>
    </row>
    <row r="375" spans="2:2" x14ac:dyDescent="0.25">
      <c r="B375" s="137"/>
    </row>
    <row r="376" spans="2:2" ht="42.75" x14ac:dyDescent="0.25">
      <c r="B376" s="138" t="s">
        <v>2257</v>
      </c>
    </row>
    <row r="377" spans="2:2" ht="18" x14ac:dyDescent="0.25">
      <c r="B377" s="143" t="s">
        <v>2003</v>
      </c>
    </row>
    <row r="378" spans="2:2" x14ac:dyDescent="0.25">
      <c r="B378" s="137"/>
    </row>
    <row r="379" spans="2:2" ht="42.75" x14ac:dyDescent="0.25">
      <c r="B379" s="138" t="s">
        <v>2258</v>
      </c>
    </row>
    <row r="380" spans="2:2" x14ac:dyDescent="0.25">
      <c r="B380" s="137"/>
    </row>
    <row r="381" spans="2:2" ht="71.25" x14ac:dyDescent="0.25">
      <c r="B381" s="138" t="s">
        <v>2259</v>
      </c>
    </row>
    <row r="382" spans="2:2" x14ac:dyDescent="0.25">
      <c r="B382" s="137"/>
    </row>
    <row r="383" spans="2:2" ht="42.75" x14ac:dyDescent="0.25">
      <c r="B383" s="138" t="s">
        <v>2260</v>
      </c>
    </row>
    <row r="384" spans="2:2" x14ac:dyDescent="0.25">
      <c r="B384" s="137"/>
    </row>
    <row r="385" spans="2:2" x14ac:dyDescent="0.25">
      <c r="B385" s="138" t="s">
        <v>2261</v>
      </c>
    </row>
    <row r="386" spans="2:2" x14ac:dyDescent="0.25">
      <c r="B386" s="137"/>
    </row>
    <row r="387" spans="2:2" x14ac:dyDescent="0.25">
      <c r="B387" s="138" t="s">
        <v>2262</v>
      </c>
    </row>
    <row r="388" spans="2:2" x14ac:dyDescent="0.25">
      <c r="B388" s="137"/>
    </row>
    <row r="389" spans="2:2" ht="71.25" x14ac:dyDescent="0.25">
      <c r="B389" s="138" t="s">
        <v>2263</v>
      </c>
    </row>
    <row r="390" spans="2:2" x14ac:dyDescent="0.25">
      <c r="B390" s="137"/>
    </row>
    <row r="391" spans="2:2" x14ac:dyDescent="0.25">
      <c r="B391" s="138" t="s">
        <v>2264</v>
      </c>
    </row>
    <row r="392" spans="2:2" x14ac:dyDescent="0.25">
      <c r="B392" s="137"/>
    </row>
    <row r="393" spans="2:2" ht="28.5" x14ac:dyDescent="0.25">
      <c r="B393" s="138" t="s">
        <v>2265</v>
      </c>
    </row>
    <row r="394" spans="2:2" x14ac:dyDescent="0.25">
      <c r="B394" s="137"/>
    </row>
    <row r="395" spans="2:2" ht="57" x14ac:dyDescent="0.25">
      <c r="B395" s="138" t="s">
        <v>2266</v>
      </c>
    </row>
    <row r="396" spans="2:2" x14ac:dyDescent="0.25">
      <c r="B396" s="137"/>
    </row>
    <row r="397" spans="2:2" ht="28.5" x14ac:dyDescent="0.25">
      <c r="B397" s="138" t="s">
        <v>2267</v>
      </c>
    </row>
    <row r="398" spans="2:2" x14ac:dyDescent="0.25">
      <c r="B398" s="137"/>
    </row>
    <row r="399" spans="2:2" ht="42.75" x14ac:dyDescent="0.25">
      <c r="B399" s="138" t="s">
        <v>2268</v>
      </c>
    </row>
    <row r="400" spans="2:2" ht="18" x14ac:dyDescent="0.25">
      <c r="B400" s="143" t="s">
        <v>2007</v>
      </c>
    </row>
    <row r="401" spans="2:2" x14ac:dyDescent="0.25">
      <c r="B401" s="137"/>
    </row>
    <row r="402" spans="2:2" ht="99.75" x14ac:dyDescent="0.25">
      <c r="B402" s="138" t="s">
        <v>2269</v>
      </c>
    </row>
    <row r="403" spans="2:2" x14ac:dyDescent="0.25">
      <c r="B403" s="137"/>
    </row>
    <row r="404" spans="2:2" ht="42.75" x14ac:dyDescent="0.25">
      <c r="B404" s="138" t="s">
        <v>2009</v>
      </c>
    </row>
    <row r="405" spans="2:2" x14ac:dyDescent="0.25">
      <c r="B405" s="137"/>
    </row>
    <row r="406" spans="2:2" ht="57" x14ac:dyDescent="0.25">
      <c r="B406" s="138" t="s">
        <v>2270</v>
      </c>
    </row>
    <row r="407" spans="2:2" x14ac:dyDescent="0.25">
      <c r="B407" s="137"/>
    </row>
    <row r="408" spans="2:2" ht="42.75" x14ac:dyDescent="0.25">
      <c r="B408" s="138" t="s">
        <v>2271</v>
      </c>
    </row>
    <row r="409" spans="2:2" x14ac:dyDescent="0.25">
      <c r="B409" s="137"/>
    </row>
    <row r="410" spans="2:2" ht="171" x14ac:dyDescent="0.25">
      <c r="B410" s="138" t="s">
        <v>2272</v>
      </c>
    </row>
    <row r="411" spans="2:2" x14ac:dyDescent="0.25">
      <c r="B411" s="137"/>
    </row>
    <row r="412" spans="2:2" x14ac:dyDescent="0.25">
      <c r="B412" s="138" t="s">
        <v>2273</v>
      </c>
    </row>
    <row r="413" spans="2:2" x14ac:dyDescent="0.25">
      <c r="B413" s="137"/>
    </row>
    <row r="414" spans="2:2" ht="28.5" x14ac:dyDescent="0.25">
      <c r="B414" s="138" t="s">
        <v>2274</v>
      </c>
    </row>
    <row r="415" spans="2:2" x14ac:dyDescent="0.25">
      <c r="B415" s="137"/>
    </row>
    <row r="416" spans="2:2" ht="28.5" x14ac:dyDescent="0.25">
      <c r="B416" s="138" t="s">
        <v>2275</v>
      </c>
    </row>
    <row r="417" spans="2:2" x14ac:dyDescent="0.25">
      <c r="B417" s="137"/>
    </row>
    <row r="418" spans="2:2" ht="85.5" x14ac:dyDescent="0.25">
      <c r="B418" s="138" t="s">
        <v>2276</v>
      </c>
    </row>
    <row r="419" spans="2:2" ht="18" x14ac:dyDescent="0.25">
      <c r="B419" s="143" t="s">
        <v>2015</v>
      </c>
    </row>
    <row r="420" spans="2:2" x14ac:dyDescent="0.25">
      <c r="B420" s="137"/>
    </row>
    <row r="421" spans="2:2" ht="28.5" x14ac:dyDescent="0.25">
      <c r="B421" s="138" t="s">
        <v>2277</v>
      </c>
    </row>
    <row r="422" spans="2:2" x14ac:dyDescent="0.25">
      <c r="B422" s="137"/>
    </row>
    <row r="423" spans="2:2" ht="120" x14ac:dyDescent="0.25">
      <c r="B423" s="139" t="s">
        <v>2278</v>
      </c>
    </row>
    <row r="424" spans="2:2" x14ac:dyDescent="0.25">
      <c r="B424" s="137"/>
    </row>
    <row r="425" spans="2:2" ht="28.5" x14ac:dyDescent="0.25">
      <c r="B425" s="138" t="s">
        <v>2279</v>
      </c>
    </row>
    <row r="426" spans="2:2" x14ac:dyDescent="0.25">
      <c r="B426" s="137"/>
    </row>
    <row r="427" spans="2:2" ht="120" x14ac:dyDescent="0.25">
      <c r="B427" s="139" t="s">
        <v>2280</v>
      </c>
    </row>
    <row r="428" spans="2:2" x14ac:dyDescent="0.25">
      <c r="B428" s="137"/>
    </row>
    <row r="429" spans="2:2" ht="128.25" x14ac:dyDescent="0.25">
      <c r="B429" s="138" t="s">
        <v>2281</v>
      </c>
    </row>
    <row r="430" spans="2:2" x14ac:dyDescent="0.25">
      <c r="B430" s="137"/>
    </row>
    <row r="431" spans="2:2" ht="85.5" x14ac:dyDescent="0.25">
      <c r="B431" s="138" t="s">
        <v>2018</v>
      </c>
    </row>
    <row r="432" spans="2:2" x14ac:dyDescent="0.25">
      <c r="B432" s="137"/>
    </row>
    <row r="433" spans="2:2" ht="42.75" x14ac:dyDescent="0.25">
      <c r="B433" s="138" t="s">
        <v>2282</v>
      </c>
    </row>
    <row r="434" spans="2:2" x14ac:dyDescent="0.25">
      <c r="B434" s="137"/>
    </row>
    <row r="435" spans="2:2" ht="85.5" x14ac:dyDescent="0.25">
      <c r="B435" s="138" t="s">
        <v>2283</v>
      </c>
    </row>
    <row r="436" spans="2:2" x14ac:dyDescent="0.25">
      <c r="B436" s="137"/>
    </row>
    <row r="437" spans="2:2" ht="71.25" x14ac:dyDescent="0.25">
      <c r="B437" s="138" t="s">
        <v>2021</v>
      </c>
    </row>
    <row r="438" spans="2:2" x14ac:dyDescent="0.25">
      <c r="B438" s="137"/>
    </row>
    <row r="439" spans="2:2" ht="42.75" x14ac:dyDescent="0.25">
      <c r="B439" s="138" t="s">
        <v>2022</v>
      </c>
    </row>
    <row r="440" spans="2:2" x14ac:dyDescent="0.25">
      <c r="B440" s="137"/>
    </row>
    <row r="441" spans="2:2" ht="114" x14ac:dyDescent="0.25">
      <c r="B441" s="138" t="s">
        <v>2023</v>
      </c>
    </row>
    <row r="442" spans="2:2" x14ac:dyDescent="0.25">
      <c r="B442" s="137"/>
    </row>
    <row r="443" spans="2:2" ht="71.25" x14ac:dyDescent="0.25">
      <c r="B443" s="138" t="s">
        <v>2284</v>
      </c>
    </row>
    <row r="444" spans="2:2" x14ac:dyDescent="0.25">
      <c r="B444" s="137"/>
    </row>
    <row r="445" spans="2:2" ht="71.25" x14ac:dyDescent="0.25">
      <c r="B445" s="138" t="s">
        <v>2025</v>
      </c>
    </row>
    <row r="446" spans="2:2" x14ac:dyDescent="0.25">
      <c r="B446" s="137"/>
    </row>
    <row r="447" spans="2:2" ht="57" x14ac:dyDescent="0.25">
      <c r="B447" s="138" t="s">
        <v>2285</v>
      </c>
    </row>
    <row r="448" spans="2:2" x14ac:dyDescent="0.25">
      <c r="B448" s="137"/>
    </row>
    <row r="449" spans="2:2" ht="57" x14ac:dyDescent="0.25">
      <c r="B449" s="138" t="s">
        <v>2286</v>
      </c>
    </row>
    <row r="450" spans="2:2" x14ac:dyDescent="0.25">
      <c r="B450" s="137"/>
    </row>
    <row r="451" spans="2:2" ht="57" x14ac:dyDescent="0.25">
      <c r="B451" s="138" t="s">
        <v>2287</v>
      </c>
    </row>
    <row r="452" spans="2:2" x14ac:dyDescent="0.25">
      <c r="B452" s="137"/>
    </row>
    <row r="453" spans="2:2" ht="28.5" x14ac:dyDescent="0.25">
      <c r="B453" s="138" t="s">
        <v>2288</v>
      </c>
    </row>
    <row r="454" spans="2:2" x14ac:dyDescent="0.25">
      <c r="B454" s="137"/>
    </row>
    <row r="455" spans="2:2" ht="57" x14ac:dyDescent="0.25">
      <c r="B455" s="138" t="s">
        <v>2027</v>
      </c>
    </row>
    <row r="456" spans="2:2" x14ac:dyDescent="0.25">
      <c r="B456" s="137"/>
    </row>
    <row r="457" spans="2:2" ht="28.5" x14ac:dyDescent="0.25">
      <c r="B457" s="138" t="s">
        <v>2289</v>
      </c>
    </row>
    <row r="458" spans="2:2" x14ac:dyDescent="0.25">
      <c r="B458" s="137"/>
    </row>
    <row r="459" spans="2:2" x14ac:dyDescent="0.25">
      <c r="B459" s="138" t="s">
        <v>2290</v>
      </c>
    </row>
    <row r="460" spans="2:2" x14ac:dyDescent="0.25">
      <c r="B460" s="137"/>
    </row>
    <row r="461" spans="2:2" ht="42.75" x14ac:dyDescent="0.25">
      <c r="B461" s="138" t="s">
        <v>2291</v>
      </c>
    </row>
    <row r="462" spans="2:2" x14ac:dyDescent="0.25">
      <c r="B462" s="137"/>
    </row>
    <row r="463" spans="2:2" x14ac:dyDescent="0.25">
      <c r="B463" s="138" t="s">
        <v>2292</v>
      </c>
    </row>
    <row r="464" spans="2:2" x14ac:dyDescent="0.25">
      <c r="B464" s="137"/>
    </row>
    <row r="465" spans="2:2" ht="28.5" x14ac:dyDescent="0.25">
      <c r="B465" s="138" t="s">
        <v>2293</v>
      </c>
    </row>
    <row r="466" spans="2:2" x14ac:dyDescent="0.25">
      <c r="B466" s="137"/>
    </row>
    <row r="467" spans="2:2" x14ac:dyDescent="0.25">
      <c r="B467" s="138" t="s">
        <v>2294</v>
      </c>
    </row>
    <row r="468" spans="2:2" x14ac:dyDescent="0.25">
      <c r="B468" s="137"/>
    </row>
    <row r="469" spans="2:2" ht="42.75" x14ac:dyDescent="0.25">
      <c r="B469" s="138" t="s">
        <v>2295</v>
      </c>
    </row>
    <row r="470" spans="2:2" x14ac:dyDescent="0.25">
      <c r="B470" s="137"/>
    </row>
    <row r="471" spans="2:2" ht="42.75" x14ac:dyDescent="0.25">
      <c r="B471" s="138" t="s">
        <v>2030</v>
      </c>
    </row>
    <row r="472" spans="2:2" x14ac:dyDescent="0.25">
      <c r="B472" s="137"/>
    </row>
    <row r="473" spans="2:2" ht="57" x14ac:dyDescent="0.25">
      <c r="B473" s="138" t="s">
        <v>2296</v>
      </c>
    </row>
    <row r="474" spans="2:2" x14ac:dyDescent="0.25">
      <c r="B474" s="137"/>
    </row>
    <row r="475" spans="2:2" x14ac:dyDescent="0.25">
      <c r="B475" s="138" t="s">
        <v>2297</v>
      </c>
    </row>
    <row r="476" spans="2:2" x14ac:dyDescent="0.25">
      <c r="B476" s="137"/>
    </row>
    <row r="477" spans="2:2" x14ac:dyDescent="0.25">
      <c r="B477" s="138" t="s">
        <v>2298</v>
      </c>
    </row>
    <row r="478" spans="2:2" x14ac:dyDescent="0.25">
      <c r="B478" s="137"/>
    </row>
    <row r="479" spans="2:2" ht="28.5" x14ac:dyDescent="0.25">
      <c r="B479" s="138" t="s">
        <v>2299</v>
      </c>
    </row>
    <row r="480" spans="2:2" x14ac:dyDescent="0.25">
      <c r="B480" s="137"/>
    </row>
    <row r="481" spans="2:2" x14ac:dyDescent="0.25">
      <c r="B481" s="138" t="s">
        <v>2300</v>
      </c>
    </row>
    <row r="482" spans="2:2" x14ac:dyDescent="0.25">
      <c r="B482" s="137"/>
    </row>
    <row r="483" spans="2:2" ht="28.5" x14ac:dyDescent="0.25">
      <c r="B483" s="138" t="s">
        <v>2301</v>
      </c>
    </row>
    <row r="484" spans="2:2" x14ac:dyDescent="0.25">
      <c r="B484" s="137"/>
    </row>
    <row r="485" spans="2:2" ht="71.25" x14ac:dyDescent="0.25">
      <c r="B485" s="138" t="s">
        <v>2302</v>
      </c>
    </row>
    <row r="486" spans="2:2" x14ac:dyDescent="0.25">
      <c r="B486" s="137"/>
    </row>
    <row r="487" spans="2:2" ht="42.75" x14ac:dyDescent="0.25">
      <c r="B487" s="138" t="s">
        <v>2303</v>
      </c>
    </row>
    <row r="488" spans="2:2" ht="21.75" x14ac:dyDescent="0.25">
      <c r="B488" s="142" t="s">
        <v>988</v>
      </c>
    </row>
    <row r="489" spans="2:2" ht="72" x14ac:dyDescent="0.25">
      <c r="B489" s="143" t="s">
        <v>2304</v>
      </c>
    </row>
    <row r="490" spans="2:2" x14ac:dyDescent="0.25">
      <c r="B490" s="132"/>
    </row>
    <row r="491" spans="2:2" ht="139.5" x14ac:dyDescent="0.25">
      <c r="B491" s="134" t="s">
        <v>2305</v>
      </c>
    </row>
    <row r="492" spans="2:2" x14ac:dyDescent="0.25">
      <c r="B492" s="137"/>
    </row>
    <row r="493" spans="2:2" ht="71.25" x14ac:dyDescent="0.25">
      <c r="B493" s="138" t="s">
        <v>2306</v>
      </c>
    </row>
    <row r="494" spans="2:2" x14ac:dyDescent="0.25">
      <c r="B494" s="137"/>
    </row>
    <row r="495" spans="2:2" ht="57" x14ac:dyDescent="0.25">
      <c r="B495" s="138" t="s">
        <v>2307</v>
      </c>
    </row>
    <row r="496" spans="2:2" ht="36" x14ac:dyDescent="0.25">
      <c r="B496" s="143" t="s">
        <v>2308</v>
      </c>
    </row>
    <row r="497" spans="2:2" x14ac:dyDescent="0.25">
      <c r="B497" s="137"/>
    </row>
    <row r="498" spans="2:2" ht="42.75" x14ac:dyDescent="0.25">
      <c r="B498" s="138" t="s">
        <v>2309</v>
      </c>
    </row>
    <row r="499" spans="2:2" x14ac:dyDescent="0.25">
      <c r="B499" s="137"/>
    </row>
    <row r="500" spans="2:2" ht="71.25" x14ac:dyDescent="0.25">
      <c r="B500" s="138" t="s">
        <v>2310</v>
      </c>
    </row>
    <row r="501" spans="2:2" x14ac:dyDescent="0.25">
      <c r="B501" s="137"/>
    </row>
    <row r="502" spans="2:2" ht="28.5" x14ac:dyDescent="0.25">
      <c r="B502" s="138" t="s">
        <v>2311</v>
      </c>
    </row>
    <row r="503" spans="2:2" ht="54" x14ac:dyDescent="0.25">
      <c r="B503" s="143" t="s">
        <v>2312</v>
      </c>
    </row>
    <row r="504" spans="2:2" x14ac:dyDescent="0.25">
      <c r="B504" s="137"/>
    </row>
    <row r="505" spans="2:2" ht="71.25" x14ac:dyDescent="0.25">
      <c r="B505" s="138" t="s">
        <v>2313</v>
      </c>
    </row>
    <row r="506" spans="2:2" x14ac:dyDescent="0.25">
      <c r="B506" s="137"/>
    </row>
    <row r="507" spans="2:2" ht="28.5" x14ac:dyDescent="0.25">
      <c r="B507" s="138" t="s">
        <v>2314</v>
      </c>
    </row>
    <row r="508" spans="2:2" x14ac:dyDescent="0.25">
      <c r="B508" s="137"/>
    </row>
    <row r="509" spans="2:2" ht="71.25" x14ac:dyDescent="0.25">
      <c r="B509" s="138" t="s">
        <v>2315</v>
      </c>
    </row>
    <row r="510" spans="2:2" ht="54" x14ac:dyDescent="0.25">
      <c r="B510" s="143" t="s">
        <v>2316</v>
      </c>
    </row>
    <row r="511" spans="2:2" x14ac:dyDescent="0.25">
      <c r="B511" s="137"/>
    </row>
    <row r="512" spans="2:2" ht="28.5" x14ac:dyDescent="0.25">
      <c r="B512" s="138" t="s">
        <v>2317</v>
      </c>
    </row>
    <row r="513" spans="2:2" x14ac:dyDescent="0.25">
      <c r="B513" s="137"/>
    </row>
    <row r="514" spans="2:2" x14ac:dyDescent="0.25">
      <c r="B514" s="138" t="s">
        <v>2318</v>
      </c>
    </row>
    <row r="515" spans="2:2" x14ac:dyDescent="0.25">
      <c r="B515" s="137"/>
    </row>
    <row r="516" spans="2:2" x14ac:dyDescent="0.25">
      <c r="B516" s="138" t="s">
        <v>2319</v>
      </c>
    </row>
    <row r="517" spans="2:2" x14ac:dyDescent="0.25">
      <c r="B517" s="137"/>
    </row>
    <row r="518" spans="2:2" ht="42.75" x14ac:dyDescent="0.25">
      <c r="B518" s="138" t="s">
        <v>2320</v>
      </c>
    </row>
    <row r="519" spans="2:2" x14ac:dyDescent="0.25">
      <c r="B519" s="137"/>
    </row>
    <row r="520" spans="2:2" ht="42.75" x14ac:dyDescent="0.25">
      <c r="B520" s="138" t="s">
        <v>2057</v>
      </c>
    </row>
    <row r="521" spans="2:2" x14ac:dyDescent="0.25">
      <c r="B521" s="137"/>
    </row>
    <row r="522" spans="2:2" ht="42.75" x14ac:dyDescent="0.25">
      <c r="B522" s="138" t="s">
        <v>2321</v>
      </c>
    </row>
    <row r="523" spans="2:2" ht="65.25" x14ac:dyDescent="0.25">
      <c r="B523" s="142" t="s">
        <v>2322</v>
      </c>
    </row>
    <row r="524" spans="2:2" x14ac:dyDescent="0.25">
      <c r="B524" s="137"/>
    </row>
    <row r="525" spans="2:2" ht="42.75" x14ac:dyDescent="0.25">
      <c r="B525" s="138" t="s">
        <v>2323</v>
      </c>
    </row>
    <row r="526" spans="2:2" x14ac:dyDescent="0.25">
      <c r="B526" s="137"/>
    </row>
    <row r="527" spans="2:2" ht="57" x14ac:dyDescent="0.25">
      <c r="B527" s="138" t="s">
        <v>2324</v>
      </c>
    </row>
    <row r="528" spans="2:2" x14ac:dyDescent="0.25">
      <c r="B528" s="137"/>
    </row>
    <row r="529" spans="2:2" ht="28.5" x14ac:dyDescent="0.25">
      <c r="B529" s="138" t="s">
        <v>2325</v>
      </c>
    </row>
    <row r="530" spans="2:2" x14ac:dyDescent="0.25">
      <c r="B530" s="137"/>
    </row>
    <row r="531" spans="2:2" x14ac:dyDescent="0.25">
      <c r="B531" s="138" t="s">
        <v>2326</v>
      </c>
    </row>
    <row r="532" spans="2:2" x14ac:dyDescent="0.25">
      <c r="B532" s="137"/>
    </row>
    <row r="533" spans="2:2" x14ac:dyDescent="0.25">
      <c r="B533" s="138" t="s">
        <v>2327</v>
      </c>
    </row>
    <row r="534" spans="2:2" x14ac:dyDescent="0.25">
      <c r="B534" s="137"/>
    </row>
    <row r="535" spans="2:2" ht="42.75" x14ac:dyDescent="0.25">
      <c r="B535" s="138" t="s">
        <v>2328</v>
      </c>
    </row>
    <row r="536" spans="2:2" x14ac:dyDescent="0.25">
      <c r="B536" s="137"/>
    </row>
    <row r="537" spans="2:2" ht="42.75" x14ac:dyDescent="0.25">
      <c r="B537" s="138" t="s">
        <v>2329</v>
      </c>
    </row>
    <row r="538" spans="2:2" x14ac:dyDescent="0.25">
      <c r="B538" s="137"/>
    </row>
    <row r="539" spans="2:2" ht="42.75" x14ac:dyDescent="0.25">
      <c r="B539" s="138" t="s">
        <v>2330</v>
      </c>
    </row>
    <row r="540" spans="2:2" x14ac:dyDescent="0.25">
      <c r="B540" s="137"/>
    </row>
    <row r="541" spans="2:2" ht="42.75" x14ac:dyDescent="0.25">
      <c r="B541" s="138" t="s">
        <v>2331</v>
      </c>
    </row>
    <row r="542" spans="2:2" x14ac:dyDescent="0.25">
      <c r="B542" s="137"/>
    </row>
    <row r="543" spans="2:2" ht="57" x14ac:dyDescent="0.25">
      <c r="B543" s="138" t="s">
        <v>2332</v>
      </c>
    </row>
    <row r="544" spans="2:2" x14ac:dyDescent="0.25">
      <c r="B544" s="137"/>
    </row>
    <row r="545" spans="2:2" ht="71.25" x14ac:dyDescent="0.25">
      <c r="B545" s="138" t="s">
        <v>2333</v>
      </c>
    </row>
    <row r="546" spans="2:2" x14ac:dyDescent="0.25">
      <c r="B546" s="137"/>
    </row>
    <row r="547" spans="2:2" ht="85.5" x14ac:dyDescent="0.25">
      <c r="B547" s="138" t="s">
        <v>2334</v>
      </c>
    </row>
    <row r="548" spans="2:2" x14ac:dyDescent="0.25">
      <c r="B548" s="137"/>
    </row>
    <row r="549" spans="2:2" ht="71.25" x14ac:dyDescent="0.25">
      <c r="B549" s="138" t="s">
        <v>2335</v>
      </c>
    </row>
    <row r="550" spans="2:2" x14ac:dyDescent="0.25">
      <c r="B550" s="137"/>
    </row>
    <row r="551" spans="2:2" ht="128.25" x14ac:dyDescent="0.25">
      <c r="B551" s="138" t="s">
        <v>2336</v>
      </c>
    </row>
    <row r="552" spans="2:2" x14ac:dyDescent="0.25">
      <c r="B552" s="137"/>
    </row>
    <row r="553" spans="2:2" ht="42.75" x14ac:dyDescent="0.25">
      <c r="B553" s="138" t="s">
        <v>2337</v>
      </c>
    </row>
    <row r="554" spans="2:2" x14ac:dyDescent="0.25">
      <c r="B554" s="137"/>
    </row>
    <row r="555" spans="2:2" ht="57" x14ac:dyDescent="0.25">
      <c r="B555" s="138" t="s">
        <v>2338</v>
      </c>
    </row>
    <row r="556" spans="2:2" x14ac:dyDescent="0.25">
      <c r="B556" s="137"/>
    </row>
    <row r="557" spans="2:2" ht="42.75" x14ac:dyDescent="0.25">
      <c r="B557" s="138" t="s">
        <v>2339</v>
      </c>
    </row>
    <row r="558" spans="2:2" x14ac:dyDescent="0.25">
      <c r="B558" s="137"/>
    </row>
    <row r="559" spans="2:2" ht="71.25" x14ac:dyDescent="0.25">
      <c r="B559" s="138" t="s">
        <v>2340</v>
      </c>
    </row>
    <row r="560" spans="2:2" x14ac:dyDescent="0.25">
      <c r="B560" s="137"/>
    </row>
    <row r="561" spans="2:2" ht="28.5" x14ac:dyDescent="0.25">
      <c r="B561" s="138" t="s">
        <v>2341</v>
      </c>
    </row>
    <row r="562" spans="2:2" x14ac:dyDescent="0.25">
      <c r="B562" s="137"/>
    </row>
    <row r="563" spans="2:2" ht="85.5" x14ac:dyDescent="0.25">
      <c r="B563" s="138" t="s">
        <v>2342</v>
      </c>
    </row>
    <row r="564" spans="2:2" x14ac:dyDescent="0.25">
      <c r="B564" s="137"/>
    </row>
    <row r="565" spans="2:2" x14ac:dyDescent="0.25">
      <c r="B565" s="138" t="s">
        <v>2343</v>
      </c>
    </row>
    <row r="566" spans="2:2" x14ac:dyDescent="0.25">
      <c r="B566" s="137"/>
    </row>
    <row r="567" spans="2:2" ht="57" x14ac:dyDescent="0.25">
      <c r="B567" s="138" t="s">
        <v>2344</v>
      </c>
    </row>
    <row r="568" spans="2:2" x14ac:dyDescent="0.25">
      <c r="B568" s="137"/>
    </row>
    <row r="569" spans="2:2" ht="57" x14ac:dyDescent="0.25">
      <c r="B569" s="138" t="s">
        <v>2345</v>
      </c>
    </row>
    <row r="570" spans="2:2" x14ac:dyDescent="0.25">
      <c r="B570" s="141" t="s">
        <v>2346</v>
      </c>
    </row>
    <row r="571" spans="2:2" x14ac:dyDescent="0.25">
      <c r="B571" s="141" t="s">
        <v>2347</v>
      </c>
    </row>
    <row r="572" spans="2:2" x14ac:dyDescent="0.25">
      <c r="B572" s="141" t="s">
        <v>2117</v>
      </c>
    </row>
    <row r="573" spans="2:2" x14ac:dyDescent="0.25">
      <c r="B573" s="141" t="s">
        <v>2112</v>
      </c>
    </row>
    <row r="574" spans="2:2" x14ac:dyDescent="0.25">
      <c r="B574" s="4" t="s">
        <v>10</v>
      </c>
    </row>
  </sheetData>
  <hyperlinks>
    <hyperlink ref="B1" location="'Калькулятор 4'!A1" display="ВЕРНУТЬСЯ К КАЛЬКУЛЯТОРУ"/>
    <hyperlink ref="B15" r:id="rId1" display="http://docs.cntd.ru/document/444797048"/>
    <hyperlink ref="B25" r:id="rId2" display="http://docs.cntd.ru/document/444921846"/>
    <hyperlink ref="B42" r:id="rId3" display="http://docs.cntd.ru/document/445069194"/>
    <hyperlink ref="B50" r:id="rId4" display="http://docs.cntd.ru/document/902157749"/>
    <hyperlink ref="B130" r:id="rId5" display="http://docs.cntd.ru/document/901919338"/>
    <hyperlink ref="B147" r:id="rId6" display="http://docs.cntd.ru/document/901919338"/>
    <hyperlink ref="B149" r:id="rId7" display="http://docs.cntd.ru/document/902344433"/>
    <hyperlink ref="B151" r:id="rId8" display="http://docs.cntd.ru/document/902192610"/>
    <hyperlink ref="B153" r:id="rId9" display="http://docs.cntd.ru/document/902111644"/>
    <hyperlink ref="B155" r:id="rId10" display="http://docs.cntd.ru/document/902228011"/>
    <hyperlink ref="B157" r:id="rId11" display="http://docs.cntd.ru/document/901964137"/>
    <hyperlink ref="B159" r:id="rId12" display="http://docs.cntd.ru/document/902030917"/>
    <hyperlink ref="B161" r:id="rId13" display="http://docs.cntd.ru/document/902087949"/>
    <hyperlink ref="B165" r:id="rId14" display="http://docs.cntd.ru/document/902279641"/>
    <hyperlink ref="B167" r:id="rId15" display="http://docs.cntd.ru/document/902050359"/>
    <hyperlink ref="B169" r:id="rId16" display="http://docs.cntd.ru/document/902174294"/>
    <hyperlink ref="B171" r:id="rId17" display="http://docs.cntd.ru/document/902324512"/>
    <hyperlink ref="B173" r:id="rId18" display="http://docs.cntd.ru/document/420236868"/>
    <hyperlink ref="B175" r:id="rId19" display="http://docs.cntd.ru/document/420327239"/>
    <hyperlink ref="B234" r:id="rId20" display="http://docs.cntd.ru/document/901919338"/>
    <hyperlink ref="B236" r:id="rId21" display="http://docs.cntd.ru/document/901919338"/>
    <hyperlink ref="B238" r:id="rId22" display="http://docs.cntd.ru/document/901919338"/>
    <hyperlink ref="B242" r:id="rId23" display="http://docs.cntd.ru/document/901919338"/>
    <hyperlink ref="B244" r:id="rId24" display="http://docs.cntd.ru/document/901919338"/>
    <hyperlink ref="B255" r:id="rId25" display="http://docs.cntd.ru/document/902030917"/>
    <hyperlink ref="B307" r:id="rId26" display="http://docs.cntd.ru/document/902324512"/>
    <hyperlink ref="B309" r:id="rId27" display="http://docs.cntd.ru/document/420236868"/>
    <hyperlink ref="B423" r:id="rId28" display="http://docs.cntd.ru/document/901919338"/>
    <hyperlink ref="B427" r:id="rId29" display="http://docs.cntd.ru/document/901919338"/>
    <hyperlink ref="B574" location="'Калькулятор 4'!A1" display="ВЕРНУТЬСЯ К КАЛЬКУЛЯТОРУ"/>
  </hyperlinks>
  <pageMargins left="0.7" right="0.7" top="0.75" bottom="0.75" header="0.3" footer="0.3"/>
  <pageSetup paperSize="9" orientation="portrait" r:id="rId30"/>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
  <sheetViews>
    <sheetView workbookViewId="0">
      <selection activeCell="B1" sqref="B1"/>
    </sheetView>
  </sheetViews>
  <sheetFormatPr defaultRowHeight="15" x14ac:dyDescent="0.25"/>
  <cols>
    <col min="2" max="2" width="118.7109375" customWidth="1"/>
  </cols>
  <sheetData>
    <row r="1" spans="2:2" x14ac:dyDescent="0.25">
      <c r="B1" s="4" t="s">
        <v>10</v>
      </c>
    </row>
  </sheetData>
  <hyperlinks>
    <hyperlink ref="B1" location="'Калькулятор 4'!A1" display="ВЕРНУТЬСЯ К КАЛЬКУЛЯТОРУ"/>
  </hyperlinks>
  <pageMargins left="0.7" right="0.7" top="0.75" bottom="0.75" header="0.3" footer="0.3"/>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298"/>
  <sheetViews>
    <sheetView workbookViewId="0">
      <selection activeCell="B1" sqref="B1"/>
    </sheetView>
  </sheetViews>
  <sheetFormatPr defaultRowHeight="15" x14ac:dyDescent="0.25"/>
  <cols>
    <col min="2" max="2" width="107.85546875" customWidth="1"/>
  </cols>
  <sheetData>
    <row r="1" spans="2:2" x14ac:dyDescent="0.25">
      <c r="B1" s="4" t="s">
        <v>10</v>
      </c>
    </row>
    <row r="2" spans="2:2" ht="18.75" x14ac:dyDescent="0.25">
      <c r="B2" s="49" t="s">
        <v>101</v>
      </c>
    </row>
    <row r="3" spans="2:2" ht="16.5" x14ac:dyDescent="0.25">
      <c r="B3" s="84" t="s">
        <v>1543</v>
      </c>
    </row>
    <row r="4" spans="2:2" ht="16.5" x14ac:dyDescent="0.25">
      <c r="B4" s="84" t="s">
        <v>1544</v>
      </c>
    </row>
    <row r="5" spans="2:2" ht="16.5" x14ac:dyDescent="0.25">
      <c r="B5" s="84" t="s">
        <v>1545</v>
      </c>
    </row>
    <row r="6" spans="2:2" ht="16.5" x14ac:dyDescent="0.25">
      <c r="B6" s="84" t="s">
        <v>1546</v>
      </c>
    </row>
    <row r="7" spans="2:2" ht="16.5" x14ac:dyDescent="0.25">
      <c r="B7" s="84" t="s">
        <v>1547</v>
      </c>
    </row>
    <row r="8" spans="2:2" ht="16.5" x14ac:dyDescent="0.25">
      <c r="B8" s="84" t="s">
        <v>1548</v>
      </c>
    </row>
    <row r="9" spans="2:2" ht="16.5" x14ac:dyDescent="0.25">
      <c r="B9" s="84" t="s">
        <v>1549</v>
      </c>
    </row>
    <row r="10" spans="2:2" ht="16.5" x14ac:dyDescent="0.25">
      <c r="B10" s="84" t="s">
        <v>1550</v>
      </c>
    </row>
    <row r="11" spans="2:2" ht="16.5" x14ac:dyDescent="0.25">
      <c r="B11" s="84" t="s">
        <v>1551</v>
      </c>
    </row>
    <row r="12" spans="2:2" ht="66" x14ac:dyDescent="0.25">
      <c r="B12" s="85" t="s">
        <v>1552</v>
      </c>
    </row>
    <row r="13" spans="2:2" ht="99" x14ac:dyDescent="0.25">
      <c r="B13" s="85" t="s">
        <v>1553</v>
      </c>
    </row>
    <row r="14" spans="2:2" ht="16.5" x14ac:dyDescent="0.25">
      <c r="B14" s="85" t="s">
        <v>1554</v>
      </c>
    </row>
    <row r="15" spans="2:2" ht="82.5" x14ac:dyDescent="0.25">
      <c r="B15" s="85" t="s">
        <v>1555</v>
      </c>
    </row>
    <row r="16" spans="2:2" ht="115.5" x14ac:dyDescent="0.25">
      <c r="B16" s="85" t="s">
        <v>1556</v>
      </c>
    </row>
    <row r="17" spans="2:2" ht="82.5" x14ac:dyDescent="0.25">
      <c r="B17" s="85" t="s">
        <v>1557</v>
      </c>
    </row>
    <row r="18" spans="2:2" ht="16.5" x14ac:dyDescent="0.25">
      <c r="B18" s="85" t="s">
        <v>1558</v>
      </c>
    </row>
    <row r="19" spans="2:2" ht="16.5" x14ac:dyDescent="0.25">
      <c r="B19" s="85" t="s">
        <v>1559</v>
      </c>
    </row>
    <row r="20" spans="2:2" ht="16.5" x14ac:dyDescent="0.25">
      <c r="B20" s="86"/>
    </row>
    <row r="21" spans="2:2" ht="16.5" x14ac:dyDescent="0.25">
      <c r="B21" s="85" t="s">
        <v>1560</v>
      </c>
    </row>
    <row r="23" spans="2:2" ht="16.5" x14ac:dyDescent="0.25">
      <c r="B23" s="90"/>
    </row>
    <row r="24" spans="2:2" ht="16.5" x14ac:dyDescent="0.25">
      <c r="B24" s="91" t="s">
        <v>7</v>
      </c>
    </row>
    <row r="25" spans="2:2" ht="16.5" x14ac:dyDescent="0.25">
      <c r="B25" s="91" t="s">
        <v>1561</v>
      </c>
    </row>
    <row r="26" spans="2:2" ht="16.5" x14ac:dyDescent="0.25">
      <c r="B26" s="91" t="s">
        <v>1562</v>
      </c>
    </row>
    <row r="27" spans="2:2" ht="16.5" x14ac:dyDescent="0.25">
      <c r="B27" s="91" t="s">
        <v>1563</v>
      </c>
    </row>
    <row r="28" spans="2:2" ht="16.5" x14ac:dyDescent="0.25">
      <c r="B28" s="91" t="s">
        <v>1564</v>
      </c>
    </row>
    <row r="29" spans="2:2" ht="16.5" x14ac:dyDescent="0.25">
      <c r="B29" s="91" t="s">
        <v>1565</v>
      </c>
    </row>
    <row r="30" spans="2:2" ht="16.5" x14ac:dyDescent="0.25">
      <c r="B30" s="91" t="s">
        <v>1566</v>
      </c>
    </row>
    <row r="31" spans="2:2" ht="16.5" x14ac:dyDescent="0.25">
      <c r="B31" s="91" t="s">
        <v>1567</v>
      </c>
    </row>
    <row r="32" spans="2:2" ht="16.5" x14ac:dyDescent="0.25">
      <c r="B32" s="92" t="s">
        <v>1568</v>
      </c>
    </row>
    <row r="33" spans="2:2" ht="16.5" x14ac:dyDescent="0.25">
      <c r="B33" s="93" t="s">
        <v>1569</v>
      </c>
    </row>
    <row r="34" spans="2:2" ht="16.5" x14ac:dyDescent="0.25">
      <c r="B34" s="94" t="s">
        <v>1570</v>
      </c>
    </row>
    <row r="35" spans="2:2" ht="115.5" x14ac:dyDescent="0.25">
      <c r="B35" s="94" t="s">
        <v>1571</v>
      </c>
    </row>
    <row r="36" spans="2:2" ht="16.5" x14ac:dyDescent="0.25">
      <c r="B36" s="94" t="s">
        <v>1572</v>
      </c>
    </row>
    <row r="37" spans="2:2" ht="16.5" x14ac:dyDescent="0.25">
      <c r="B37" s="94" t="s">
        <v>1573</v>
      </c>
    </row>
    <row r="38" spans="2:2" ht="16.5" x14ac:dyDescent="0.25">
      <c r="B38" s="95" t="s">
        <v>1574</v>
      </c>
    </row>
    <row r="39" spans="2:2" ht="33" x14ac:dyDescent="0.25">
      <c r="B39" s="94" t="s">
        <v>1575</v>
      </c>
    </row>
    <row r="40" spans="2:2" x14ac:dyDescent="0.25">
      <c r="B40" s="1"/>
    </row>
    <row r="41" spans="2:2" ht="16.5" x14ac:dyDescent="0.25">
      <c r="B41" s="94" t="s">
        <v>1576</v>
      </c>
    </row>
    <row r="42" spans="2:2" ht="16.5" x14ac:dyDescent="0.25">
      <c r="B42" s="94" t="s">
        <v>1577</v>
      </c>
    </row>
    <row r="43" spans="2:2" ht="16.5" x14ac:dyDescent="0.25">
      <c r="B43" s="94" t="s">
        <v>1578</v>
      </c>
    </row>
    <row r="44" spans="2:2" ht="16.5" x14ac:dyDescent="0.25">
      <c r="B44" s="94" t="s">
        <v>1579</v>
      </c>
    </row>
    <row r="45" spans="2:2" ht="16.5" x14ac:dyDescent="0.25">
      <c r="B45" s="94" t="s">
        <v>1580</v>
      </c>
    </row>
    <row r="46" spans="2:2" ht="33" x14ac:dyDescent="0.25">
      <c r="B46" s="94" t="s">
        <v>1581</v>
      </c>
    </row>
    <row r="47" spans="2:2" ht="16.5" x14ac:dyDescent="0.25">
      <c r="B47" s="94" t="s">
        <v>1582</v>
      </c>
    </row>
    <row r="48" spans="2:2" ht="49.5" x14ac:dyDescent="0.25">
      <c r="B48" s="94" t="s">
        <v>1583</v>
      </c>
    </row>
    <row r="49" spans="2:2" x14ac:dyDescent="0.25">
      <c r="B49" s="24" t="s">
        <v>1584</v>
      </c>
    </row>
    <row r="50" spans="2:2" ht="49.5" x14ac:dyDescent="0.25">
      <c r="B50" s="94" t="s">
        <v>1585</v>
      </c>
    </row>
    <row r="51" spans="2:2" ht="30" x14ac:dyDescent="0.25">
      <c r="B51" s="24" t="s">
        <v>1586</v>
      </c>
    </row>
    <row r="52" spans="2:2" ht="33" x14ac:dyDescent="0.25">
      <c r="B52" s="94" t="s">
        <v>1587</v>
      </c>
    </row>
    <row r="53" spans="2:2" ht="16.5" x14ac:dyDescent="0.25">
      <c r="B53" s="94" t="s">
        <v>1588</v>
      </c>
    </row>
    <row r="54" spans="2:2" ht="16.5" x14ac:dyDescent="0.25">
      <c r="B54" s="94" t="s">
        <v>1589</v>
      </c>
    </row>
    <row r="55" spans="2:2" ht="16.5" x14ac:dyDescent="0.25">
      <c r="B55" s="95" t="s">
        <v>1748</v>
      </c>
    </row>
    <row r="56" spans="2:2" ht="49.5" x14ac:dyDescent="0.25">
      <c r="B56" s="94" t="s">
        <v>1590</v>
      </c>
    </row>
    <row r="57" spans="2:2" ht="16.5" x14ac:dyDescent="0.25">
      <c r="B57" s="93" t="s">
        <v>1591</v>
      </c>
    </row>
    <row r="58" spans="2:2" ht="16.5" x14ac:dyDescent="0.25">
      <c r="B58" s="94" t="s">
        <v>1592</v>
      </c>
    </row>
    <row r="59" spans="2:2" ht="82.5" x14ac:dyDescent="0.25">
      <c r="B59" s="94" t="s">
        <v>1593</v>
      </c>
    </row>
    <row r="60" spans="2:2" ht="33" x14ac:dyDescent="0.25">
      <c r="B60" s="95" t="s">
        <v>1594</v>
      </c>
    </row>
    <row r="61" spans="2:2" ht="33" x14ac:dyDescent="0.25">
      <c r="B61" s="94" t="s">
        <v>1595</v>
      </c>
    </row>
    <row r="62" spans="2:2" ht="49.5" x14ac:dyDescent="0.25">
      <c r="B62" s="94" t="s">
        <v>1596</v>
      </c>
    </row>
    <row r="63" spans="2:2" ht="33" x14ac:dyDescent="0.25">
      <c r="B63" s="94" t="s">
        <v>1597</v>
      </c>
    </row>
    <row r="64" spans="2:2" ht="49.5" x14ac:dyDescent="0.25">
      <c r="B64" s="94" t="s">
        <v>1598</v>
      </c>
    </row>
    <row r="65" spans="2:2" ht="16.5" x14ac:dyDescent="0.25">
      <c r="B65" s="95" t="s">
        <v>1599</v>
      </c>
    </row>
    <row r="66" spans="2:2" ht="16.5" x14ac:dyDescent="0.25">
      <c r="B66" s="94" t="s">
        <v>1600</v>
      </c>
    </row>
    <row r="67" spans="2:2" ht="82.5" x14ac:dyDescent="0.25">
      <c r="B67" s="94" t="s">
        <v>1601</v>
      </c>
    </row>
    <row r="68" spans="2:2" ht="82.5" x14ac:dyDescent="0.25">
      <c r="B68" s="94" t="s">
        <v>1602</v>
      </c>
    </row>
    <row r="69" spans="2:2" ht="16.5" x14ac:dyDescent="0.25">
      <c r="B69" s="94" t="s">
        <v>1603</v>
      </c>
    </row>
    <row r="70" spans="2:2" ht="33" x14ac:dyDescent="0.25">
      <c r="B70" s="94" t="s">
        <v>1604</v>
      </c>
    </row>
    <row r="71" spans="2:2" ht="33" x14ac:dyDescent="0.25">
      <c r="B71" s="94" t="s">
        <v>1605</v>
      </c>
    </row>
    <row r="72" spans="2:2" ht="33" x14ac:dyDescent="0.25">
      <c r="B72" s="94" t="s">
        <v>1606</v>
      </c>
    </row>
    <row r="73" spans="2:2" ht="33" x14ac:dyDescent="0.25">
      <c r="B73" s="95" t="s">
        <v>1607</v>
      </c>
    </row>
    <row r="74" spans="2:2" ht="16.5" x14ac:dyDescent="0.25">
      <c r="B74" s="94" t="s">
        <v>1608</v>
      </c>
    </row>
    <row r="75" spans="2:2" ht="33" x14ac:dyDescent="0.25">
      <c r="B75" s="94" t="s">
        <v>1609</v>
      </c>
    </row>
    <row r="76" spans="2:2" ht="49.5" x14ac:dyDescent="0.25">
      <c r="B76" s="94" t="s">
        <v>1610</v>
      </c>
    </row>
    <row r="77" spans="2:2" ht="49.5" x14ac:dyDescent="0.25">
      <c r="B77" s="94" t="s">
        <v>1611</v>
      </c>
    </row>
    <row r="78" spans="2:2" ht="115.5" x14ac:dyDescent="0.25">
      <c r="B78" s="94" t="s">
        <v>1612</v>
      </c>
    </row>
    <row r="79" spans="2:2" ht="66" x14ac:dyDescent="0.25">
      <c r="B79" s="94" t="s">
        <v>1613</v>
      </c>
    </row>
    <row r="80" spans="2:2" ht="45" x14ac:dyDescent="0.25">
      <c r="B80" s="24" t="s">
        <v>1614</v>
      </c>
    </row>
    <row r="81" spans="2:2" ht="33" x14ac:dyDescent="0.25">
      <c r="B81" s="95" t="s">
        <v>1615</v>
      </c>
    </row>
    <row r="82" spans="2:2" ht="16.5" x14ac:dyDescent="0.25">
      <c r="B82" s="94" t="s">
        <v>1616</v>
      </c>
    </row>
    <row r="83" spans="2:2" ht="16.5" x14ac:dyDescent="0.25">
      <c r="B83" s="93" t="s">
        <v>1617</v>
      </c>
    </row>
    <row r="84" spans="2:2" ht="33" x14ac:dyDescent="0.25">
      <c r="B84" s="94" t="s">
        <v>1618</v>
      </c>
    </row>
    <row r="85" spans="2:2" ht="99" x14ac:dyDescent="0.25">
      <c r="B85" s="95" t="s">
        <v>1619</v>
      </c>
    </row>
    <row r="86" spans="2:2" ht="33" x14ac:dyDescent="0.25">
      <c r="B86" s="94" t="s">
        <v>1620</v>
      </c>
    </row>
    <row r="87" spans="2:2" ht="16.5" x14ac:dyDescent="0.25">
      <c r="B87" s="94" t="s">
        <v>1621</v>
      </c>
    </row>
    <row r="88" spans="2:2" ht="16.5" x14ac:dyDescent="0.25">
      <c r="B88" s="94" t="s">
        <v>1622</v>
      </c>
    </row>
    <row r="89" spans="2:2" ht="49.5" x14ac:dyDescent="0.25">
      <c r="B89" s="94" t="s">
        <v>1623</v>
      </c>
    </row>
    <row r="90" spans="2:2" ht="115.5" x14ac:dyDescent="0.25">
      <c r="B90" s="94" t="s">
        <v>1624</v>
      </c>
    </row>
    <row r="91" spans="2:2" ht="33" x14ac:dyDescent="0.25">
      <c r="B91" s="95" t="s">
        <v>1625</v>
      </c>
    </row>
    <row r="92" spans="2:2" ht="33" x14ac:dyDescent="0.25">
      <c r="B92" s="94" t="s">
        <v>1626</v>
      </c>
    </row>
    <row r="93" spans="2:2" ht="33" x14ac:dyDescent="0.25">
      <c r="B93" s="95" t="s">
        <v>1627</v>
      </c>
    </row>
    <row r="94" spans="2:2" ht="33" x14ac:dyDescent="0.25">
      <c r="B94" s="94" t="s">
        <v>1628</v>
      </c>
    </row>
    <row r="95" spans="2:2" ht="99" x14ac:dyDescent="0.25">
      <c r="B95" s="94" t="s">
        <v>1629</v>
      </c>
    </row>
    <row r="96" spans="2:2" ht="49.5" x14ac:dyDescent="0.25">
      <c r="B96" s="95" t="s">
        <v>1630</v>
      </c>
    </row>
    <row r="97" spans="2:2" ht="49.5" x14ac:dyDescent="0.25">
      <c r="B97" s="94" t="s">
        <v>1631</v>
      </c>
    </row>
    <row r="98" spans="2:2" ht="16.5" x14ac:dyDescent="0.25">
      <c r="B98" s="95" t="s">
        <v>1632</v>
      </c>
    </row>
    <row r="99" spans="2:2" ht="16.5" x14ac:dyDescent="0.25">
      <c r="B99" s="94" t="s">
        <v>1633</v>
      </c>
    </row>
    <row r="100" spans="2:2" ht="16.5" x14ac:dyDescent="0.25">
      <c r="B100" s="94" t="s">
        <v>1634</v>
      </c>
    </row>
    <row r="101" spans="2:2" ht="16.5" x14ac:dyDescent="0.25">
      <c r="B101" s="93" t="s">
        <v>1635</v>
      </c>
    </row>
    <row r="102" spans="2:2" ht="16.5" x14ac:dyDescent="0.25">
      <c r="B102" s="93" t="s">
        <v>1636</v>
      </c>
    </row>
    <row r="103" spans="2:2" ht="16.5" x14ac:dyDescent="0.25">
      <c r="B103" s="93" t="s">
        <v>1637</v>
      </c>
    </row>
    <row r="104" spans="2:2" ht="33" x14ac:dyDescent="0.25">
      <c r="B104" s="94" t="s">
        <v>1638</v>
      </c>
    </row>
    <row r="105" spans="2:2" ht="16.5" x14ac:dyDescent="0.25">
      <c r="B105" s="94" t="s">
        <v>1639</v>
      </c>
    </row>
    <row r="106" spans="2:2" ht="16.5" x14ac:dyDescent="0.25">
      <c r="B106" s="94" t="s">
        <v>1640</v>
      </c>
    </row>
    <row r="107" spans="2:2" ht="16.5" x14ac:dyDescent="0.25">
      <c r="B107" s="94" t="s">
        <v>1641</v>
      </c>
    </row>
    <row r="108" spans="2:2" ht="33" x14ac:dyDescent="0.25">
      <c r="B108" s="94" t="s">
        <v>1642</v>
      </c>
    </row>
    <row r="109" spans="2:2" ht="33" x14ac:dyDescent="0.25">
      <c r="B109" s="95" t="s">
        <v>1643</v>
      </c>
    </row>
    <row r="110" spans="2:2" ht="33" x14ac:dyDescent="0.25">
      <c r="B110" s="94" t="s">
        <v>1644</v>
      </c>
    </row>
    <row r="111" spans="2:2" ht="16.5" x14ac:dyDescent="0.25">
      <c r="B111" s="94" t="s">
        <v>1645</v>
      </c>
    </row>
    <row r="112" spans="2:2" ht="16.5" x14ac:dyDescent="0.25">
      <c r="B112" s="94" t="s">
        <v>1646</v>
      </c>
    </row>
    <row r="113" spans="2:2" ht="33" x14ac:dyDescent="0.25">
      <c r="B113" s="94" t="s">
        <v>1647</v>
      </c>
    </row>
    <row r="114" spans="2:2" ht="33" x14ac:dyDescent="0.25">
      <c r="B114" s="94" t="s">
        <v>1648</v>
      </c>
    </row>
    <row r="115" spans="2:2" ht="33" x14ac:dyDescent="0.25">
      <c r="B115" s="94" t="s">
        <v>1649</v>
      </c>
    </row>
    <row r="116" spans="2:2" ht="33" x14ac:dyDescent="0.25">
      <c r="B116" s="94" t="s">
        <v>1650</v>
      </c>
    </row>
    <row r="117" spans="2:2" ht="82.5" x14ac:dyDescent="0.25">
      <c r="B117" s="95" t="s">
        <v>1651</v>
      </c>
    </row>
    <row r="118" spans="2:2" ht="33" x14ac:dyDescent="0.25">
      <c r="B118" s="94" t="s">
        <v>1652</v>
      </c>
    </row>
    <row r="119" spans="2:2" ht="49.5" x14ac:dyDescent="0.25">
      <c r="B119" s="94" t="s">
        <v>1653</v>
      </c>
    </row>
    <row r="120" spans="2:2" ht="33" x14ac:dyDescent="0.25">
      <c r="B120" s="94" t="s">
        <v>1654</v>
      </c>
    </row>
    <row r="121" spans="2:2" ht="33" x14ac:dyDescent="0.25">
      <c r="B121" s="94" t="s">
        <v>1655</v>
      </c>
    </row>
    <row r="122" spans="2:2" ht="33" x14ac:dyDescent="0.25">
      <c r="B122" s="94" t="s">
        <v>1656</v>
      </c>
    </row>
    <row r="123" spans="2:2" ht="49.5" x14ac:dyDescent="0.25">
      <c r="B123" s="94" t="s">
        <v>1657</v>
      </c>
    </row>
    <row r="124" spans="2:2" ht="33" x14ac:dyDescent="0.25">
      <c r="B124" s="94" t="s">
        <v>1658</v>
      </c>
    </row>
    <row r="125" spans="2:2" ht="49.5" x14ac:dyDescent="0.25">
      <c r="B125" s="94" t="s">
        <v>1659</v>
      </c>
    </row>
    <row r="126" spans="2:2" ht="49.5" x14ac:dyDescent="0.25">
      <c r="B126" s="94" t="s">
        <v>1660</v>
      </c>
    </row>
    <row r="127" spans="2:2" ht="33" x14ac:dyDescent="0.25">
      <c r="B127" s="94" t="s">
        <v>1661</v>
      </c>
    </row>
    <row r="128" spans="2:2" ht="16.5" x14ac:dyDescent="0.25">
      <c r="B128" s="94" t="s">
        <v>1662</v>
      </c>
    </row>
    <row r="129" spans="2:2" ht="16.5" x14ac:dyDescent="0.25">
      <c r="B129" s="94" t="s">
        <v>1663</v>
      </c>
    </row>
    <row r="130" spans="2:2" ht="33" x14ac:dyDescent="0.25">
      <c r="B130" s="94" t="s">
        <v>1664</v>
      </c>
    </row>
    <row r="131" spans="2:2" ht="16.5" x14ac:dyDescent="0.25">
      <c r="B131" s="94" t="s">
        <v>1665</v>
      </c>
    </row>
    <row r="132" spans="2:2" ht="33" x14ac:dyDescent="0.25">
      <c r="B132" s="94" t="s">
        <v>1666</v>
      </c>
    </row>
    <row r="133" spans="2:2" ht="16.5" x14ac:dyDescent="0.25">
      <c r="B133" s="94" t="s">
        <v>1667</v>
      </c>
    </row>
    <row r="134" spans="2:2" ht="49.5" x14ac:dyDescent="0.25">
      <c r="B134" s="94" t="s">
        <v>1668</v>
      </c>
    </row>
    <row r="135" spans="2:2" ht="49.5" x14ac:dyDescent="0.25">
      <c r="B135" s="94" t="s">
        <v>1669</v>
      </c>
    </row>
    <row r="136" spans="2:2" ht="33" x14ac:dyDescent="0.25">
      <c r="B136" s="94" t="s">
        <v>1670</v>
      </c>
    </row>
    <row r="137" spans="2:2" ht="49.5" x14ac:dyDescent="0.25">
      <c r="B137" s="94" t="s">
        <v>1671</v>
      </c>
    </row>
    <row r="138" spans="2:2" ht="49.5" x14ac:dyDescent="0.25">
      <c r="B138" s="95" t="s">
        <v>1672</v>
      </c>
    </row>
    <row r="139" spans="2:2" ht="49.5" x14ac:dyDescent="0.25">
      <c r="B139" s="94" t="s">
        <v>1673</v>
      </c>
    </row>
    <row r="140" spans="2:2" ht="49.5" x14ac:dyDescent="0.25">
      <c r="B140" s="94" t="s">
        <v>1674</v>
      </c>
    </row>
    <row r="141" spans="2:2" ht="33" x14ac:dyDescent="0.25">
      <c r="B141" s="94" t="s">
        <v>1675</v>
      </c>
    </row>
    <row r="142" spans="2:2" ht="49.5" x14ac:dyDescent="0.25">
      <c r="B142" s="94" t="s">
        <v>1676</v>
      </c>
    </row>
    <row r="143" spans="2:2" ht="33" x14ac:dyDescent="0.25">
      <c r="B143" s="94" t="s">
        <v>1677</v>
      </c>
    </row>
    <row r="144" spans="2:2" ht="66" x14ac:dyDescent="0.25">
      <c r="B144" s="95" t="s">
        <v>1678</v>
      </c>
    </row>
    <row r="145" spans="2:2" ht="16.5" x14ac:dyDescent="0.25">
      <c r="B145" s="95" t="s">
        <v>1679</v>
      </c>
    </row>
    <row r="146" spans="2:2" ht="33" x14ac:dyDescent="0.25">
      <c r="B146" s="94" t="s">
        <v>1680</v>
      </c>
    </row>
    <row r="147" spans="2:2" ht="49.5" x14ac:dyDescent="0.25">
      <c r="B147" s="94" t="s">
        <v>1681</v>
      </c>
    </row>
    <row r="148" spans="2:2" ht="16.5" x14ac:dyDescent="0.25">
      <c r="B148" s="95" t="s">
        <v>1682</v>
      </c>
    </row>
    <row r="149" spans="2:2" ht="33" x14ac:dyDescent="0.25">
      <c r="B149" s="94" t="s">
        <v>1683</v>
      </c>
    </row>
    <row r="150" spans="2:2" ht="33" x14ac:dyDescent="0.25">
      <c r="B150" s="94" t="s">
        <v>1684</v>
      </c>
    </row>
    <row r="151" spans="2:2" ht="16.5" x14ac:dyDescent="0.25">
      <c r="B151" s="94" t="s">
        <v>1685</v>
      </c>
    </row>
    <row r="152" spans="2:2" ht="33" x14ac:dyDescent="0.25">
      <c r="B152" s="94" t="s">
        <v>1686</v>
      </c>
    </row>
    <row r="153" spans="2:2" ht="33" x14ac:dyDescent="0.25">
      <c r="B153" s="94" t="s">
        <v>1687</v>
      </c>
    </row>
    <row r="154" spans="2:2" ht="33" x14ac:dyDescent="0.25">
      <c r="B154" s="94" t="s">
        <v>1688</v>
      </c>
    </row>
    <row r="155" spans="2:2" ht="33" x14ac:dyDescent="0.25">
      <c r="B155" s="94" t="s">
        <v>1689</v>
      </c>
    </row>
    <row r="156" spans="2:2" ht="33" x14ac:dyDescent="0.25">
      <c r="B156" s="94" t="s">
        <v>1690</v>
      </c>
    </row>
    <row r="157" spans="2:2" ht="33" x14ac:dyDescent="0.25">
      <c r="B157" s="94" t="s">
        <v>1691</v>
      </c>
    </row>
    <row r="158" spans="2:2" ht="16.5" x14ac:dyDescent="0.25">
      <c r="B158" s="94" t="s">
        <v>1645</v>
      </c>
    </row>
    <row r="159" spans="2:2" ht="16.5" x14ac:dyDescent="0.25">
      <c r="B159" s="94" t="s">
        <v>1646</v>
      </c>
    </row>
    <row r="160" spans="2:2" ht="16.5" x14ac:dyDescent="0.25">
      <c r="B160" s="94" t="s">
        <v>1692</v>
      </c>
    </row>
    <row r="161" spans="2:2" ht="66" x14ac:dyDescent="0.25">
      <c r="B161" s="94" t="s">
        <v>1693</v>
      </c>
    </row>
    <row r="162" spans="2:2" ht="33" x14ac:dyDescent="0.25">
      <c r="B162" s="94" t="s">
        <v>1648</v>
      </c>
    </row>
    <row r="163" spans="2:2" ht="33" x14ac:dyDescent="0.25">
      <c r="B163" s="94" t="s">
        <v>1694</v>
      </c>
    </row>
    <row r="164" spans="2:2" ht="16.5" x14ac:dyDescent="0.25">
      <c r="B164" s="94" t="s">
        <v>1695</v>
      </c>
    </row>
    <row r="165" spans="2:2" ht="33" x14ac:dyDescent="0.25">
      <c r="B165" s="94" t="s">
        <v>1696</v>
      </c>
    </row>
    <row r="166" spans="2:2" ht="33" x14ac:dyDescent="0.25">
      <c r="B166" s="94" t="s">
        <v>1697</v>
      </c>
    </row>
    <row r="167" spans="2:2" ht="16.5" x14ac:dyDescent="0.25">
      <c r="B167" s="94" t="s">
        <v>1698</v>
      </c>
    </row>
    <row r="168" spans="2:2" ht="33" x14ac:dyDescent="0.25">
      <c r="B168" s="94" t="s">
        <v>1699</v>
      </c>
    </row>
    <row r="169" spans="2:2" ht="33" x14ac:dyDescent="0.25">
      <c r="B169" s="94" t="s">
        <v>1700</v>
      </c>
    </row>
    <row r="170" spans="2:2" ht="16.5" x14ac:dyDescent="0.25">
      <c r="B170" s="94" t="s">
        <v>1701</v>
      </c>
    </row>
    <row r="171" spans="2:2" ht="16.5" x14ac:dyDescent="0.25">
      <c r="B171" s="94" t="s">
        <v>1702</v>
      </c>
    </row>
    <row r="172" spans="2:2" ht="33" x14ac:dyDescent="0.25">
      <c r="B172" s="94" t="s">
        <v>1703</v>
      </c>
    </row>
    <row r="173" spans="2:2" ht="33" x14ac:dyDescent="0.25">
      <c r="B173" s="94" t="s">
        <v>1704</v>
      </c>
    </row>
    <row r="174" spans="2:2" ht="16.5" x14ac:dyDescent="0.25">
      <c r="B174" s="94" t="s">
        <v>1705</v>
      </c>
    </row>
    <row r="175" spans="2:2" ht="33" x14ac:dyDescent="0.25">
      <c r="B175" s="94" t="s">
        <v>1706</v>
      </c>
    </row>
    <row r="176" spans="2:2" ht="49.5" x14ac:dyDescent="0.25">
      <c r="B176" s="94" t="s">
        <v>1707</v>
      </c>
    </row>
    <row r="177" spans="2:2" ht="66" x14ac:dyDescent="0.25">
      <c r="B177" s="94" t="s">
        <v>1708</v>
      </c>
    </row>
    <row r="178" spans="2:2" ht="33" x14ac:dyDescent="0.25">
      <c r="B178" s="94" t="s">
        <v>1709</v>
      </c>
    </row>
    <row r="179" spans="2:2" ht="33" x14ac:dyDescent="0.25">
      <c r="B179" s="94" t="s">
        <v>1710</v>
      </c>
    </row>
    <row r="180" spans="2:2" ht="82.5" x14ac:dyDescent="0.25">
      <c r="B180" s="94" t="s">
        <v>1711</v>
      </c>
    </row>
    <row r="181" spans="2:2" ht="33" x14ac:dyDescent="0.25">
      <c r="B181" s="94" t="s">
        <v>1712</v>
      </c>
    </row>
    <row r="182" spans="2:2" ht="49.5" x14ac:dyDescent="0.25">
      <c r="B182" s="94" t="s">
        <v>1713</v>
      </c>
    </row>
    <row r="183" spans="2:2" ht="33" x14ac:dyDescent="0.25">
      <c r="B183" s="94" t="s">
        <v>1714</v>
      </c>
    </row>
    <row r="184" spans="2:2" ht="35.25" x14ac:dyDescent="0.25">
      <c r="B184" s="94" t="s">
        <v>1715</v>
      </c>
    </row>
    <row r="185" spans="2:2" ht="66" x14ac:dyDescent="0.25">
      <c r="B185" s="94" t="s">
        <v>1716</v>
      </c>
    </row>
    <row r="186" spans="2:2" ht="33" x14ac:dyDescent="0.25">
      <c r="B186" s="94" t="s">
        <v>1717</v>
      </c>
    </row>
    <row r="187" spans="2:2" ht="33" x14ac:dyDescent="0.25">
      <c r="B187" s="94" t="s">
        <v>1718</v>
      </c>
    </row>
    <row r="188" spans="2:2" ht="33" x14ac:dyDescent="0.25">
      <c r="B188" s="94" t="s">
        <v>1719</v>
      </c>
    </row>
    <row r="189" spans="2:2" ht="49.5" x14ac:dyDescent="0.25">
      <c r="B189" s="94" t="s">
        <v>1720</v>
      </c>
    </row>
    <row r="190" spans="2:2" ht="66" x14ac:dyDescent="0.25">
      <c r="B190" s="94" t="s">
        <v>1721</v>
      </c>
    </row>
    <row r="191" spans="2:2" ht="16.5" x14ac:dyDescent="0.25">
      <c r="B191" s="93" t="s">
        <v>1722</v>
      </c>
    </row>
    <row r="192" spans="2:2" ht="16.5" x14ac:dyDescent="0.25">
      <c r="B192" s="93" t="s">
        <v>1723</v>
      </c>
    </row>
    <row r="193" spans="2:2" ht="99" x14ac:dyDescent="0.25">
      <c r="B193" s="94" t="s">
        <v>1724</v>
      </c>
    </row>
    <row r="194" spans="2:2" ht="49.5" x14ac:dyDescent="0.25">
      <c r="B194" s="94" t="s">
        <v>1725</v>
      </c>
    </row>
    <row r="195" spans="2:2" ht="33" x14ac:dyDescent="0.25">
      <c r="B195" s="94" t="s">
        <v>1726</v>
      </c>
    </row>
    <row r="196" spans="2:2" ht="33" x14ac:dyDescent="0.25">
      <c r="B196" s="94" t="s">
        <v>1727</v>
      </c>
    </row>
    <row r="197" spans="2:2" ht="16.5" x14ac:dyDescent="0.25">
      <c r="B197" s="94" t="s">
        <v>1728</v>
      </c>
    </row>
    <row r="198" spans="2:2" ht="16.5" x14ac:dyDescent="0.25">
      <c r="B198" s="94" t="s">
        <v>1729</v>
      </c>
    </row>
    <row r="199" spans="2:2" ht="16.5" x14ac:dyDescent="0.25">
      <c r="B199" s="93" t="s">
        <v>1730</v>
      </c>
    </row>
    <row r="200" spans="2:2" ht="16.5" x14ac:dyDescent="0.25">
      <c r="B200" s="93" t="s">
        <v>1731</v>
      </c>
    </row>
    <row r="201" spans="2:2" ht="16.5" x14ac:dyDescent="0.25">
      <c r="B201" s="93" t="s">
        <v>1732</v>
      </c>
    </row>
    <row r="202" spans="2:2" ht="16.5" x14ac:dyDescent="0.25">
      <c r="B202" s="93" t="s">
        <v>1733</v>
      </c>
    </row>
    <row r="203" spans="2:2" ht="99" x14ac:dyDescent="0.25">
      <c r="B203" s="94" t="s">
        <v>1734</v>
      </c>
    </row>
    <row r="204" spans="2:2" ht="33" x14ac:dyDescent="0.25">
      <c r="B204" s="95" t="s">
        <v>1735</v>
      </c>
    </row>
    <row r="205" spans="2:2" ht="16.5" x14ac:dyDescent="0.25">
      <c r="B205" s="93" t="s">
        <v>1736</v>
      </c>
    </row>
    <row r="206" spans="2:2" ht="82.5" x14ac:dyDescent="0.25">
      <c r="B206" s="94" t="s">
        <v>1737</v>
      </c>
    </row>
    <row r="207" spans="2:2" ht="66" x14ac:dyDescent="0.25">
      <c r="B207" s="94" t="s">
        <v>1738</v>
      </c>
    </row>
    <row r="208" spans="2:2" ht="49.5" x14ac:dyDescent="0.25">
      <c r="B208" s="94" t="s">
        <v>1739</v>
      </c>
    </row>
    <row r="209" spans="2:2" ht="16.5" x14ac:dyDescent="0.25">
      <c r="B209" s="94" t="s">
        <v>1740</v>
      </c>
    </row>
    <row r="210" spans="2:2" ht="33" x14ac:dyDescent="0.25">
      <c r="B210" s="95" t="s">
        <v>1741</v>
      </c>
    </row>
    <row r="211" spans="2:2" ht="49.5" x14ac:dyDescent="0.25">
      <c r="B211" s="94" t="s">
        <v>1742</v>
      </c>
    </row>
    <row r="212" spans="2:2" ht="33" x14ac:dyDescent="0.25">
      <c r="B212" s="95" t="s">
        <v>1743</v>
      </c>
    </row>
    <row r="213" spans="2:2" ht="66" x14ac:dyDescent="0.25">
      <c r="B213" s="94" t="s">
        <v>1744</v>
      </c>
    </row>
    <row r="214" spans="2:2" ht="33" x14ac:dyDescent="0.25">
      <c r="B214" s="95" t="s">
        <v>1745</v>
      </c>
    </row>
    <row r="215" spans="2:2" ht="49.5" x14ac:dyDescent="0.25">
      <c r="B215" s="95" t="s">
        <v>1746</v>
      </c>
    </row>
    <row r="216" spans="2:2" ht="30.75" x14ac:dyDescent="0.25">
      <c r="B216" s="96" t="s">
        <v>1747</v>
      </c>
    </row>
    <row r="217" spans="2:2" ht="33" x14ac:dyDescent="0.25">
      <c r="B217" s="85" t="s">
        <v>1749</v>
      </c>
    </row>
    <row r="218" spans="2:2" ht="33" x14ac:dyDescent="0.25">
      <c r="B218" s="85" t="s">
        <v>1750</v>
      </c>
    </row>
    <row r="219" spans="2:2" ht="66" x14ac:dyDescent="0.25">
      <c r="B219" s="85" t="s">
        <v>1751</v>
      </c>
    </row>
    <row r="220" spans="2:2" ht="16.5" x14ac:dyDescent="0.25">
      <c r="B220" s="85" t="s">
        <v>1752</v>
      </c>
    </row>
    <row r="221" spans="2:2" ht="66" x14ac:dyDescent="0.25">
      <c r="B221" s="85" t="s">
        <v>1753</v>
      </c>
    </row>
    <row r="222" spans="2:2" ht="16.5" x14ac:dyDescent="0.25">
      <c r="B222" s="85" t="s">
        <v>1754</v>
      </c>
    </row>
    <row r="223" spans="2:2" ht="16.5" x14ac:dyDescent="0.25">
      <c r="B223" s="85" t="s">
        <v>1755</v>
      </c>
    </row>
    <row r="224" spans="2:2" ht="49.5" x14ac:dyDescent="0.25">
      <c r="B224" s="85" t="s">
        <v>1756</v>
      </c>
    </row>
    <row r="225" spans="2:2" ht="49.5" x14ac:dyDescent="0.25">
      <c r="B225" s="85" t="s">
        <v>1757</v>
      </c>
    </row>
    <row r="226" spans="2:2" ht="49.5" x14ac:dyDescent="0.25">
      <c r="B226" s="85" t="s">
        <v>1758</v>
      </c>
    </row>
    <row r="227" spans="2:2" ht="49.5" x14ac:dyDescent="0.25">
      <c r="B227" s="85" t="s">
        <v>1759</v>
      </c>
    </row>
    <row r="228" spans="2:2" ht="49.5" x14ac:dyDescent="0.25">
      <c r="B228" s="85" t="s">
        <v>1760</v>
      </c>
    </row>
    <row r="229" spans="2:2" x14ac:dyDescent="0.25">
      <c r="B229" s="46"/>
    </row>
    <row r="230" spans="2:2" ht="33" x14ac:dyDescent="0.25">
      <c r="B230" s="95" t="s">
        <v>1761</v>
      </c>
    </row>
    <row r="231" spans="2:2" ht="49.5" x14ac:dyDescent="0.25">
      <c r="B231" s="85" t="s">
        <v>1762</v>
      </c>
    </row>
    <row r="232" spans="2:2" ht="33" x14ac:dyDescent="0.25">
      <c r="B232" s="85" t="s">
        <v>1763</v>
      </c>
    </row>
    <row r="233" spans="2:2" ht="84" x14ac:dyDescent="0.25">
      <c r="B233" s="85" t="s">
        <v>1764</v>
      </c>
    </row>
    <row r="234" spans="2:2" ht="16.5" x14ac:dyDescent="0.25">
      <c r="B234" s="85" t="s">
        <v>1765</v>
      </c>
    </row>
    <row r="235" spans="2:2" ht="33" x14ac:dyDescent="0.25">
      <c r="B235" s="85" t="s">
        <v>1766</v>
      </c>
    </row>
    <row r="236" spans="2:2" ht="49.5" x14ac:dyDescent="0.25">
      <c r="B236" s="85" t="s">
        <v>1767</v>
      </c>
    </row>
    <row r="237" spans="2:2" ht="16.5" x14ac:dyDescent="0.25">
      <c r="B237" s="85" t="s">
        <v>1768</v>
      </c>
    </row>
    <row r="238" spans="2:2" ht="49.5" x14ac:dyDescent="0.25">
      <c r="B238" s="85" t="s">
        <v>1769</v>
      </c>
    </row>
    <row r="239" spans="2:2" ht="66" x14ac:dyDescent="0.25">
      <c r="B239" s="85" t="s">
        <v>1770</v>
      </c>
    </row>
    <row r="240" spans="2:2" ht="33" x14ac:dyDescent="0.25">
      <c r="B240" s="85" t="s">
        <v>1771</v>
      </c>
    </row>
    <row r="241" spans="2:2" ht="66" x14ac:dyDescent="0.25">
      <c r="B241" s="85" t="s">
        <v>1772</v>
      </c>
    </row>
    <row r="242" spans="2:2" ht="66" x14ac:dyDescent="0.25">
      <c r="B242" s="85" t="s">
        <v>1773</v>
      </c>
    </row>
    <row r="243" spans="2:2" ht="16.5" x14ac:dyDescent="0.25">
      <c r="B243" s="85" t="s">
        <v>1774</v>
      </c>
    </row>
    <row r="244" spans="2:2" ht="16.5" x14ac:dyDescent="0.25">
      <c r="B244" s="85" t="s">
        <v>1775</v>
      </c>
    </row>
    <row r="245" spans="2:2" ht="33" x14ac:dyDescent="0.25">
      <c r="B245" s="85" t="s">
        <v>1776</v>
      </c>
    </row>
    <row r="246" spans="2:2" ht="16.5" x14ac:dyDescent="0.25">
      <c r="B246" s="85" t="s">
        <v>1777</v>
      </c>
    </row>
    <row r="247" spans="2:2" ht="82.5" x14ac:dyDescent="0.25">
      <c r="B247" s="85" t="s">
        <v>1778</v>
      </c>
    </row>
    <row r="248" spans="2:2" ht="16.5" x14ac:dyDescent="0.25">
      <c r="B248" s="88" t="s">
        <v>1779</v>
      </c>
    </row>
    <row r="249" spans="2:2" ht="33" x14ac:dyDescent="0.25">
      <c r="B249" s="85" t="s">
        <v>1780</v>
      </c>
    </row>
    <row r="250" spans="2:2" ht="16.5" x14ac:dyDescent="0.25">
      <c r="B250" s="85" t="s">
        <v>1781</v>
      </c>
    </row>
    <row r="251" spans="2:2" ht="16.5" x14ac:dyDescent="0.25">
      <c r="B251" s="85" t="s">
        <v>1782</v>
      </c>
    </row>
    <row r="252" spans="2:2" ht="82.5" x14ac:dyDescent="0.25">
      <c r="B252" s="85" t="s">
        <v>1783</v>
      </c>
    </row>
    <row r="253" spans="2:2" ht="16.5" x14ac:dyDescent="0.25">
      <c r="B253" s="85" t="s">
        <v>1784</v>
      </c>
    </row>
    <row r="254" spans="2:2" ht="49.5" x14ac:dyDescent="0.25">
      <c r="B254" s="85" t="s">
        <v>1785</v>
      </c>
    </row>
    <row r="255" spans="2:2" ht="16.5" x14ac:dyDescent="0.25">
      <c r="B255" s="88" t="s">
        <v>1786</v>
      </c>
    </row>
    <row r="256" spans="2:2" ht="49.5" x14ac:dyDescent="0.25">
      <c r="B256" s="85" t="s">
        <v>1787</v>
      </c>
    </row>
    <row r="257" spans="2:2" ht="33" x14ac:dyDescent="0.25">
      <c r="B257" s="95" t="s">
        <v>1788</v>
      </c>
    </row>
    <row r="258" spans="2:2" ht="33" x14ac:dyDescent="0.25">
      <c r="B258" s="85" t="s">
        <v>1789</v>
      </c>
    </row>
    <row r="259" spans="2:2" ht="33" x14ac:dyDescent="0.25">
      <c r="B259" s="85" t="s">
        <v>1790</v>
      </c>
    </row>
    <row r="260" spans="2:2" ht="33" x14ac:dyDescent="0.25">
      <c r="B260" s="95" t="s">
        <v>1791</v>
      </c>
    </row>
    <row r="261" spans="2:2" ht="16.5" x14ac:dyDescent="0.25">
      <c r="B261" s="85" t="s">
        <v>1792</v>
      </c>
    </row>
    <row r="262" spans="2:2" ht="16.5" x14ac:dyDescent="0.25">
      <c r="B262" s="85" t="s">
        <v>1793</v>
      </c>
    </row>
    <row r="263" spans="2:2" ht="16.5" x14ac:dyDescent="0.25">
      <c r="B263" s="85" t="s">
        <v>1794</v>
      </c>
    </row>
    <row r="264" spans="2:2" ht="49.5" x14ac:dyDescent="0.25">
      <c r="B264" s="85" t="s">
        <v>1795</v>
      </c>
    </row>
    <row r="265" spans="2:2" ht="33" x14ac:dyDescent="0.25">
      <c r="B265" s="95" t="s">
        <v>1796</v>
      </c>
    </row>
    <row r="266" spans="2:2" ht="33" x14ac:dyDescent="0.25">
      <c r="B266" s="85" t="s">
        <v>1797</v>
      </c>
    </row>
    <row r="267" spans="2:2" ht="16.5" x14ac:dyDescent="0.25">
      <c r="B267" s="88" t="s">
        <v>1798</v>
      </c>
    </row>
    <row r="268" spans="2:2" ht="66" x14ac:dyDescent="0.25">
      <c r="B268" s="85" t="s">
        <v>1799</v>
      </c>
    </row>
    <row r="269" spans="2:2" ht="15.75" x14ac:dyDescent="0.25">
      <c r="B269" s="97" t="s">
        <v>1560</v>
      </c>
    </row>
    <row r="270" spans="2:2" x14ac:dyDescent="0.25">
      <c r="B270" s="46"/>
    </row>
    <row r="271" spans="2:2" ht="16.5" x14ac:dyDescent="0.25">
      <c r="B271" s="87" t="s">
        <v>273</v>
      </c>
    </row>
    <row r="272" spans="2:2" ht="132" x14ac:dyDescent="0.25">
      <c r="B272" s="101" t="s">
        <v>1800</v>
      </c>
    </row>
    <row r="273" spans="2:2" ht="16.5" x14ac:dyDescent="0.25">
      <c r="B273" s="87" t="s">
        <v>1801</v>
      </c>
    </row>
    <row r="274" spans="2:2" ht="16.5" x14ac:dyDescent="0.25">
      <c r="B274" s="98" t="s">
        <v>1723</v>
      </c>
    </row>
    <row r="275" spans="2:2" x14ac:dyDescent="0.25">
      <c r="B275" s="99"/>
    </row>
    <row r="277" spans="2:2" x14ac:dyDescent="0.25">
      <c r="B277" s="100"/>
    </row>
    <row r="278" spans="2:2" ht="15.75" x14ac:dyDescent="0.25">
      <c r="B278" s="89"/>
    </row>
    <row r="279" spans="2:2" x14ac:dyDescent="0.25">
      <c r="B279" s="46"/>
    </row>
    <row r="280" spans="2:2" x14ac:dyDescent="0.25">
      <c r="B280" s="46"/>
    </row>
    <row r="298" spans="2:2" x14ac:dyDescent="0.25">
      <c r="B298" s="4" t="s">
        <v>10</v>
      </c>
    </row>
  </sheetData>
  <hyperlinks>
    <hyperlink ref="B1" location="'Калькулятор 4'!A1" display="ВЕРНУТЬСЯ К КАЛЬКУЛЯТОРУ"/>
    <hyperlink ref="B80" r:id="rId1" display="http://aclmkrai.krasnodar.ru/nclocs/"/>
    <hyperlink ref="B51" r:id="rId2" display="http://www.gosuslugi.ru/"/>
    <hyperlink ref="B49" r:id="rId3" display="http://www.e-mfc.ru/"/>
    <hyperlink ref="B298" location="'Калькулятор 4'!A1" display="ВЕРНУТЬСЯ К КАЛЬКУЛЯТОРУ"/>
  </hyperlinks>
  <pageMargins left="0.7" right="0.7" top="0.75" bottom="0.75" header="0.3" footer="0.3"/>
  <drawing r:id="rId4"/>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8"/>
  <sheetViews>
    <sheetView workbookViewId="0">
      <selection activeCell="B1" sqref="B1"/>
    </sheetView>
  </sheetViews>
  <sheetFormatPr defaultRowHeight="15" x14ac:dyDescent="0.25"/>
  <cols>
    <col min="2" max="2" width="118.28515625" customWidth="1"/>
  </cols>
  <sheetData>
    <row r="1" spans="2:2" x14ac:dyDescent="0.25">
      <c r="B1" s="4" t="s">
        <v>10</v>
      </c>
    </row>
    <row r="2" spans="2:2" s="55" customFormat="1" ht="72" x14ac:dyDescent="0.25">
      <c r="B2" s="143" t="s">
        <v>3466</v>
      </c>
    </row>
    <row r="3" spans="2:2" x14ac:dyDescent="0.25">
      <c r="B3" s="144"/>
    </row>
    <row r="4" spans="2:2" ht="28.5" x14ac:dyDescent="0.25">
      <c r="B4" s="145" t="s">
        <v>1618</v>
      </c>
    </row>
    <row r="5" spans="2:2" x14ac:dyDescent="0.25">
      <c r="B5" s="11"/>
    </row>
    <row r="6" spans="2:2" ht="108" x14ac:dyDescent="0.25">
      <c r="B6" s="143" t="s">
        <v>3467</v>
      </c>
    </row>
    <row r="7" spans="2:2" x14ac:dyDescent="0.25">
      <c r="B7" s="144"/>
    </row>
    <row r="8" spans="2:2" ht="28.5" x14ac:dyDescent="0.25">
      <c r="B8" s="145" t="s">
        <v>1620</v>
      </c>
    </row>
  </sheetData>
  <hyperlinks>
    <hyperlink ref="B1" location="'Калькулятор 4'!A1" display="ВЕРНУТЬСЯ К КАЛЬКУЛЯТОРУ"/>
  </hyperlinks>
  <pageMargins left="0.7" right="0.7" top="0.75" bottom="0.75" header="0.3" footer="0.3"/>
  <pageSetup paperSize="9" orientation="portrait" r:id="rId1"/>
  <drawing r:id="rId2"/>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53"/>
  <sheetViews>
    <sheetView workbookViewId="0">
      <selection activeCell="B1" sqref="B1"/>
    </sheetView>
  </sheetViews>
  <sheetFormatPr defaultRowHeight="15" x14ac:dyDescent="0.25"/>
  <cols>
    <col min="2" max="2" width="113.85546875" customWidth="1"/>
  </cols>
  <sheetData>
    <row r="1" spans="2:2" x14ac:dyDescent="0.25">
      <c r="B1" s="4" t="s">
        <v>10</v>
      </c>
    </row>
    <row r="2" spans="2:2" ht="75" x14ac:dyDescent="0.25">
      <c r="B2" s="83" t="s">
        <v>1516</v>
      </c>
    </row>
    <row r="3" spans="2:2" x14ac:dyDescent="0.25">
      <c r="B3" s="48"/>
    </row>
    <row r="4" spans="2:2" ht="93.75" x14ac:dyDescent="0.25">
      <c r="B4" s="79" t="s">
        <v>1517</v>
      </c>
    </row>
    <row r="5" spans="2:2" x14ac:dyDescent="0.25">
      <c r="B5" s="48"/>
    </row>
    <row r="6" spans="2:2" ht="56.25" x14ac:dyDescent="0.25">
      <c r="B6" s="81" t="s">
        <v>1518</v>
      </c>
    </row>
    <row r="7" spans="2:2" x14ac:dyDescent="0.25">
      <c r="B7" s="48"/>
    </row>
    <row r="8" spans="2:2" ht="18.75" x14ac:dyDescent="0.25">
      <c r="B8" s="81" t="s">
        <v>1519</v>
      </c>
    </row>
    <row r="9" spans="2:2" x14ac:dyDescent="0.25">
      <c r="B9" s="48"/>
    </row>
    <row r="10" spans="2:2" ht="93.75" x14ac:dyDescent="0.25">
      <c r="B10" s="81" t="s">
        <v>1520</v>
      </c>
    </row>
    <row r="11" spans="2:2" x14ac:dyDescent="0.25">
      <c r="B11" s="48"/>
    </row>
    <row r="12" spans="2:2" ht="131.25" x14ac:dyDescent="0.25">
      <c r="B12" s="81" t="s">
        <v>1521</v>
      </c>
    </row>
    <row r="13" spans="2:2" x14ac:dyDescent="0.25">
      <c r="B13" s="48"/>
    </row>
    <row r="14" spans="2:2" ht="93.75" x14ac:dyDescent="0.25">
      <c r="B14" s="81" t="s">
        <v>1522</v>
      </c>
    </row>
    <row r="15" spans="2:2" x14ac:dyDescent="0.25">
      <c r="B15" s="48"/>
    </row>
    <row r="16" spans="2:2" ht="56.25" x14ac:dyDescent="0.25">
      <c r="B16" s="81" t="s">
        <v>1523</v>
      </c>
    </row>
    <row r="17" spans="2:2" x14ac:dyDescent="0.25">
      <c r="B17" s="48"/>
    </row>
    <row r="18" spans="2:2" ht="56.25" x14ac:dyDescent="0.25">
      <c r="B18" s="81" t="s">
        <v>1524</v>
      </c>
    </row>
    <row r="19" spans="2:2" x14ac:dyDescent="0.25">
      <c r="B19" s="48"/>
    </row>
    <row r="20" spans="2:2" ht="37.5" x14ac:dyDescent="0.25">
      <c r="B20" s="81" t="s">
        <v>1525</v>
      </c>
    </row>
    <row r="21" spans="2:2" x14ac:dyDescent="0.25">
      <c r="B21" s="48"/>
    </row>
    <row r="22" spans="2:2" ht="56.25" x14ac:dyDescent="0.25">
      <c r="B22" s="81" t="s">
        <v>1526</v>
      </c>
    </row>
    <row r="23" spans="2:2" x14ac:dyDescent="0.25">
      <c r="B23" s="48"/>
    </row>
    <row r="24" spans="2:2" ht="225" x14ac:dyDescent="0.25">
      <c r="B24" s="81" t="s">
        <v>1527</v>
      </c>
    </row>
    <row r="25" spans="2:2" x14ac:dyDescent="0.25">
      <c r="B25" s="48"/>
    </row>
    <row r="26" spans="2:2" ht="168.75" x14ac:dyDescent="0.25">
      <c r="B26" s="81" t="s">
        <v>1528</v>
      </c>
    </row>
    <row r="27" spans="2:2" x14ac:dyDescent="0.25">
      <c r="B27" s="48"/>
    </row>
    <row r="28" spans="2:2" ht="93.75" x14ac:dyDescent="0.25">
      <c r="B28" s="81" t="s">
        <v>1529</v>
      </c>
    </row>
    <row r="29" spans="2:2" x14ac:dyDescent="0.25">
      <c r="B29" s="48"/>
    </row>
    <row r="30" spans="2:2" ht="131.25" x14ac:dyDescent="0.25">
      <c r="B30" s="81" t="s">
        <v>1530</v>
      </c>
    </row>
    <row r="31" spans="2:2" x14ac:dyDescent="0.25">
      <c r="B31" s="48"/>
    </row>
    <row r="32" spans="2:2" ht="112.5" x14ac:dyDescent="0.25">
      <c r="B32" s="81" t="s">
        <v>1531</v>
      </c>
    </row>
    <row r="33" spans="2:2" x14ac:dyDescent="0.25">
      <c r="B33" s="48"/>
    </row>
    <row r="34" spans="2:2" ht="75" x14ac:dyDescent="0.25">
      <c r="B34" s="81" t="s">
        <v>1532</v>
      </c>
    </row>
    <row r="35" spans="2:2" x14ac:dyDescent="0.25">
      <c r="B35" s="48"/>
    </row>
    <row r="36" spans="2:2" ht="93.75" x14ac:dyDescent="0.25">
      <c r="B36" s="81" t="s">
        <v>1533</v>
      </c>
    </row>
    <row r="37" spans="2:2" x14ac:dyDescent="0.25">
      <c r="B37" s="48"/>
    </row>
    <row r="38" spans="2:2" ht="75" x14ac:dyDescent="0.25">
      <c r="B38" s="81" t="s">
        <v>1534</v>
      </c>
    </row>
    <row r="39" spans="2:2" x14ac:dyDescent="0.25">
      <c r="B39" s="48"/>
    </row>
    <row r="40" spans="2:2" ht="75" x14ac:dyDescent="0.25">
      <c r="B40" s="81" t="s">
        <v>1535</v>
      </c>
    </row>
    <row r="41" spans="2:2" x14ac:dyDescent="0.25">
      <c r="B41" s="48"/>
    </row>
    <row r="42" spans="2:2" ht="168.75" x14ac:dyDescent="0.25">
      <c r="B42" s="81" t="s">
        <v>1536</v>
      </c>
    </row>
    <row r="43" spans="2:2" x14ac:dyDescent="0.25">
      <c r="B43" s="48"/>
    </row>
    <row r="44" spans="2:2" ht="168.75" x14ac:dyDescent="0.25">
      <c r="B44" s="81" t="s">
        <v>1537</v>
      </c>
    </row>
    <row r="45" spans="2:2" x14ac:dyDescent="0.25">
      <c r="B45" s="48"/>
    </row>
    <row r="46" spans="2:2" ht="56.25" x14ac:dyDescent="0.25">
      <c r="B46" s="81" t="s">
        <v>1538</v>
      </c>
    </row>
    <row r="47" spans="2:2" x14ac:dyDescent="0.25">
      <c r="B47" s="80"/>
    </row>
    <row r="48" spans="2:2" ht="37.5" x14ac:dyDescent="0.25">
      <c r="B48" s="82" t="s">
        <v>1539</v>
      </c>
    </row>
    <row r="49" spans="2:2" x14ac:dyDescent="0.25">
      <c r="B49" s="48"/>
    </row>
    <row r="50" spans="2:2" ht="112.5" x14ac:dyDescent="0.25">
      <c r="B50" s="83" t="s">
        <v>1540</v>
      </c>
    </row>
    <row r="51" spans="2:2" x14ac:dyDescent="0.25">
      <c r="B51" s="48"/>
    </row>
    <row r="52" spans="2:2" ht="93.75" x14ac:dyDescent="0.25">
      <c r="B52" s="81" t="s">
        <v>1541</v>
      </c>
    </row>
    <row r="53" spans="2:2" x14ac:dyDescent="0.25">
      <c r="B53" s="4" t="s">
        <v>10</v>
      </c>
    </row>
  </sheetData>
  <hyperlinks>
    <hyperlink ref="B1" location="'Калькулятор 4'!A1" display="ВЕРНУТЬСЯ К КАЛЬКУЛЯТОРУ"/>
    <hyperlink ref="B53" location="'Калькулятор 4'!A1" display="ВЕРНУТЬСЯ К КАЛЬКУЛЯТОРУ"/>
  </hyperlinks>
  <pageMargins left="0.7" right="0.7" top="0.75" bottom="0.75" header="0.3" footer="0.3"/>
  <pageSetup paperSize="9"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4'!A1" display="ВЕРНУТЬСЯ К КАЛЬКУЛЯТОРУ"/>
    <hyperlink ref="B24" location="'Калькулятор 4'!A1" display="ВЕРНУТЬСЯ К КАЛЬКУЛЯТОРУ"/>
  </hyperlinks>
  <pageMargins left="0.7" right="0.7" top="0.75" bottom="0.75" header="0.3" footer="0.3"/>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4'!A1" display="ВЕРНУТЬСЯ К КАЛЬКУЛЯТОРУ"/>
    <hyperlink ref="B74" location="'Калькулятор 4'!A1" display="ВЕРНУТЬСЯ К КАЛЬКУЛЯТОРУ"/>
  </hyperlinks>
  <pageMargins left="0.7" right="0.7" top="0.75" bottom="0.75" header="0.3" footer="0.3"/>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 4'!A1" display="ВЕРНУТЬСЯ К КАЛЬКУЛЯТОРУ"/>
    <hyperlink ref="B1240" location="'Калькулятор 4'!A1" display="ВЕРНУТЬСЯ К КАЛЬКУЛЯТОРУ"/>
  </hyperlinks>
  <pageMargins left="0.7" right="0.7" top="0.75" bottom="0.75" header="0.3" footer="0.3"/>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K44"/>
  <sheetViews>
    <sheetView showGridLines="0" zoomScale="93" zoomScaleNormal="93" workbookViewId="0">
      <selection activeCell="A4" sqref="A4:G4"/>
    </sheetView>
  </sheetViews>
  <sheetFormatPr defaultRowHeight="15" x14ac:dyDescent="0.25"/>
  <cols>
    <col min="1" max="1" width="32.425781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155.25" customHeight="1" x14ac:dyDescent="0.25">
      <c r="A1" s="71"/>
    </row>
    <row r="2" spans="1:11" ht="0.75" hidden="1" customHeight="1" x14ac:dyDescent="0.25"/>
    <row r="3" spans="1:11" ht="0.75" customHeight="1" x14ac:dyDescent="0.25"/>
    <row r="4" spans="1:11" ht="36.75" x14ac:dyDescent="0.25">
      <c r="A4" s="351" t="s">
        <v>292</v>
      </c>
      <c r="B4" s="351"/>
      <c r="C4" s="351"/>
      <c r="D4" s="351"/>
      <c r="E4" s="351"/>
      <c r="F4" s="351"/>
      <c r="G4" s="351"/>
    </row>
    <row r="5" spans="1:11" ht="19.5" customHeight="1" x14ac:dyDescent="0.25">
      <c r="A5" s="349" t="s">
        <v>306</v>
      </c>
      <c r="B5" s="349"/>
      <c r="C5" s="349"/>
      <c r="D5" s="349"/>
      <c r="E5" s="349"/>
      <c r="F5" s="349"/>
      <c r="G5" s="349"/>
    </row>
    <row r="6" spans="1:11" ht="74.25" customHeight="1" x14ac:dyDescent="0.25">
      <c r="A6" s="185" t="s">
        <v>1</v>
      </c>
      <c r="B6" s="185" t="s">
        <v>2</v>
      </c>
      <c r="C6" s="185" t="s">
        <v>3</v>
      </c>
      <c r="D6" s="185" t="s">
        <v>5</v>
      </c>
      <c r="E6" s="186" t="s">
        <v>156</v>
      </c>
      <c r="F6" s="186" t="s">
        <v>209</v>
      </c>
      <c r="G6" s="186" t="s">
        <v>210</v>
      </c>
    </row>
    <row r="7" spans="1:11" ht="98.25" customHeight="1" x14ac:dyDescent="0.25">
      <c r="A7" s="105" t="s">
        <v>2080</v>
      </c>
      <c r="B7" s="271" t="s">
        <v>4207</v>
      </c>
      <c r="C7" s="51" t="s">
        <v>155</v>
      </c>
      <c r="D7" s="163" t="s">
        <v>4208</v>
      </c>
      <c r="E7" s="163" t="s">
        <v>157</v>
      </c>
      <c r="F7" s="53" t="s">
        <v>0</v>
      </c>
      <c r="G7" s="52" t="str">
        <f>IF(F7="да",20,"не требуется")</f>
        <v>не требуется</v>
      </c>
    </row>
    <row r="8" spans="1:11" ht="120.75" customHeight="1" x14ac:dyDescent="0.25">
      <c r="A8" s="78" t="s">
        <v>2079</v>
      </c>
      <c r="B8" s="271" t="s">
        <v>4207</v>
      </c>
      <c r="C8" s="31" t="s">
        <v>6631</v>
      </c>
      <c r="D8" s="160" t="s">
        <v>6630</v>
      </c>
      <c r="E8" s="160" t="s">
        <v>158</v>
      </c>
      <c r="F8" s="54" t="s">
        <v>0</v>
      </c>
      <c r="G8" s="30" t="str">
        <f>IF(F8="да",50,"не требуется")</f>
        <v>не требуется</v>
      </c>
    </row>
    <row r="9" spans="1:11" s="55" customFormat="1" ht="131.25" customHeight="1" x14ac:dyDescent="0.25">
      <c r="A9" s="106" t="s">
        <v>2081</v>
      </c>
      <c r="B9" s="272" t="s">
        <v>2089</v>
      </c>
      <c r="C9" s="61" t="s">
        <v>2090</v>
      </c>
      <c r="D9" s="157" t="s">
        <v>3468</v>
      </c>
      <c r="E9" s="162" t="s">
        <v>3469</v>
      </c>
      <c r="F9" s="73" t="s">
        <v>0</v>
      </c>
      <c r="G9" s="61" t="s">
        <v>2074</v>
      </c>
    </row>
    <row r="10" spans="1:11" ht="97.5" customHeight="1" x14ac:dyDescent="0.25">
      <c r="A10" s="78" t="s">
        <v>2078</v>
      </c>
      <c r="B10" s="271" t="s">
        <v>4207</v>
      </c>
      <c r="C10" s="31" t="s">
        <v>58</v>
      </c>
      <c r="D10" s="164" t="s">
        <v>4493</v>
      </c>
      <c r="E10" s="160" t="s">
        <v>160</v>
      </c>
      <c r="F10" s="54" t="s">
        <v>0</v>
      </c>
      <c r="G10" s="30" t="str">
        <f>IF(F10="да",7,"не требуется")</f>
        <v>не требуется</v>
      </c>
      <c r="K10" s="102"/>
    </row>
    <row r="11" spans="1:11" ht="115.5" customHeight="1" x14ac:dyDescent="0.25">
      <c r="A11" s="72" t="s">
        <v>2077</v>
      </c>
      <c r="B11" s="272" t="s">
        <v>4012</v>
      </c>
      <c r="C11" s="61" t="s">
        <v>274</v>
      </c>
      <c r="D11" s="161" t="s">
        <v>4013</v>
      </c>
      <c r="E11" s="161" t="s">
        <v>275</v>
      </c>
      <c r="F11" s="73" t="s">
        <v>0</v>
      </c>
      <c r="G11" s="62" t="str">
        <f>IF(F11="да",10,"не требуется")</f>
        <v>не требуется</v>
      </c>
    </row>
    <row r="12" spans="1:11" ht="195" customHeight="1" x14ac:dyDescent="0.25">
      <c r="A12" s="104" t="s">
        <v>1803</v>
      </c>
      <c r="B12" s="272" t="s">
        <v>4012</v>
      </c>
      <c r="C12" s="68" t="s">
        <v>276</v>
      </c>
      <c r="D12" s="160" t="s">
        <v>4149</v>
      </c>
      <c r="E12" s="160" t="s">
        <v>278</v>
      </c>
      <c r="F12" s="69" t="s">
        <v>0</v>
      </c>
      <c r="G12" s="70" t="str">
        <f>IF(F12="да",20,"не требуется")</f>
        <v>не требуется</v>
      </c>
    </row>
    <row r="13" spans="1:11" ht="115.5" customHeight="1" x14ac:dyDescent="0.25">
      <c r="A13" s="106" t="s">
        <v>2085</v>
      </c>
      <c r="B13" s="272" t="s">
        <v>2094</v>
      </c>
      <c r="C13" s="61" t="s">
        <v>2095</v>
      </c>
      <c r="D13" s="157" t="s">
        <v>3468</v>
      </c>
      <c r="E13" s="162" t="s">
        <v>3469</v>
      </c>
      <c r="F13" s="73" t="s">
        <v>0</v>
      </c>
      <c r="G13" s="61" t="s">
        <v>2074</v>
      </c>
    </row>
    <row r="14" spans="1:11" ht="113.25" customHeight="1" x14ac:dyDescent="0.25">
      <c r="A14" s="78" t="s">
        <v>4</v>
      </c>
      <c r="B14" s="271" t="s">
        <v>4207</v>
      </c>
      <c r="C14" s="32" t="s">
        <v>81</v>
      </c>
      <c r="D14" s="160" t="s">
        <v>4834</v>
      </c>
      <c r="E14" s="160" t="s">
        <v>161</v>
      </c>
      <c r="F14" s="54" t="s">
        <v>0</v>
      </c>
      <c r="G14" s="30" t="str">
        <f>IF(F14="да",7,"не требуется")</f>
        <v>не требуется</v>
      </c>
    </row>
    <row r="15" spans="1:11" ht="145.5" customHeight="1" x14ac:dyDescent="0.25">
      <c r="A15" s="106" t="s">
        <v>2086</v>
      </c>
      <c r="B15" s="61" t="s">
        <v>2096</v>
      </c>
      <c r="C15" s="127" t="s">
        <v>2097</v>
      </c>
      <c r="D15" s="161" t="s">
        <v>3465</v>
      </c>
      <c r="E15" s="161" t="s">
        <v>2088</v>
      </c>
      <c r="F15" s="73" t="s">
        <v>0</v>
      </c>
      <c r="G15" s="62" t="str">
        <f>IF(F15="да",5,"не требуется")</f>
        <v>не требуется</v>
      </c>
    </row>
    <row r="16" spans="1:11" ht="82.5" customHeight="1" x14ac:dyDescent="0.25">
      <c r="A16" s="72" t="s">
        <v>98</v>
      </c>
      <c r="B16" s="61" t="s">
        <v>152</v>
      </c>
      <c r="C16" s="61" t="s">
        <v>153</v>
      </c>
      <c r="D16" s="161" t="s">
        <v>99</v>
      </c>
      <c r="E16" s="161" t="s">
        <v>1511</v>
      </c>
      <c r="F16" s="73" t="s">
        <v>0</v>
      </c>
      <c r="G16" s="62" t="str">
        <f>IF(F16="да",30,"не требуется")</f>
        <v>не требуется</v>
      </c>
    </row>
    <row r="17" spans="1:7" ht="45" x14ac:dyDescent="0.6">
      <c r="A17" s="187"/>
      <c r="B17" s="187"/>
      <c r="C17" s="187"/>
      <c r="D17" s="188"/>
      <c r="E17" s="188"/>
      <c r="F17" s="189" t="s">
        <v>154</v>
      </c>
      <c r="G17" s="209">
        <f>SUM(G7:G16)</f>
        <v>0</v>
      </c>
    </row>
    <row r="18" spans="1:7" x14ac:dyDescent="0.25">
      <c r="A18" s="352"/>
      <c r="B18" s="352"/>
      <c r="C18" s="352"/>
      <c r="D18" s="352"/>
      <c r="E18" s="352"/>
      <c r="F18" s="352"/>
      <c r="G18" s="352"/>
    </row>
    <row r="19" spans="1:7" x14ac:dyDescent="0.25">
      <c r="A19" s="352"/>
      <c r="B19" s="352"/>
      <c r="C19" s="352"/>
      <c r="D19" s="352"/>
      <c r="E19" s="352"/>
      <c r="F19" s="352"/>
      <c r="G19" s="352"/>
    </row>
    <row r="20" spans="1:7" x14ac:dyDescent="0.25">
      <c r="A20" s="352"/>
      <c r="B20" s="352"/>
      <c r="C20" s="352"/>
      <c r="D20" s="352"/>
      <c r="E20" s="352"/>
      <c r="F20" s="352"/>
      <c r="G20" s="352"/>
    </row>
    <row r="21" spans="1:7" x14ac:dyDescent="0.25">
      <c r="A21" s="34"/>
      <c r="B21" s="34"/>
      <c r="C21" s="34"/>
      <c r="D21" s="34"/>
      <c r="E21" s="34"/>
      <c r="F21" s="34"/>
      <c r="G21" s="34"/>
    </row>
    <row r="22" spans="1:7" x14ac:dyDescent="0.25">
      <c r="A22" s="34"/>
      <c r="B22" s="34"/>
      <c r="C22" s="34"/>
      <c r="D22" s="34"/>
      <c r="E22" s="34"/>
      <c r="F22" s="34"/>
      <c r="G22" s="34"/>
    </row>
    <row r="23" spans="1:7" x14ac:dyDescent="0.25">
      <c r="A23" s="34"/>
      <c r="B23" s="34"/>
      <c r="C23" s="34"/>
      <c r="D23" s="34"/>
      <c r="E23" s="34"/>
      <c r="F23" s="34"/>
      <c r="G23" s="34"/>
    </row>
    <row r="24" spans="1:7" x14ac:dyDescent="0.25">
      <c r="A24" s="34"/>
      <c r="B24" s="34"/>
      <c r="C24" s="34"/>
      <c r="D24" s="34"/>
      <c r="E24" s="34"/>
      <c r="F24" s="34"/>
      <c r="G24" s="34"/>
    </row>
    <row r="25" spans="1:7" x14ac:dyDescent="0.25">
      <c r="A25" s="34"/>
      <c r="B25" s="34"/>
      <c r="C25" s="34"/>
      <c r="D25" s="34"/>
      <c r="E25" s="34"/>
      <c r="F25" s="34"/>
      <c r="G25" s="34"/>
    </row>
    <row r="26" spans="1:7" x14ac:dyDescent="0.25">
      <c r="A26" s="34"/>
      <c r="B26" s="34"/>
      <c r="C26" s="34"/>
      <c r="D26" s="34"/>
      <c r="E26" s="34"/>
      <c r="F26" s="34"/>
      <c r="G26" s="34"/>
    </row>
    <row r="27" spans="1:7" x14ac:dyDescent="0.25">
      <c r="A27" s="34"/>
      <c r="B27" s="34"/>
      <c r="C27" s="34"/>
      <c r="D27" s="34"/>
      <c r="E27" s="34"/>
      <c r="F27" s="34"/>
      <c r="G27" s="34"/>
    </row>
    <row r="28" spans="1:7" x14ac:dyDescent="0.25">
      <c r="A28" s="34"/>
      <c r="B28" s="34"/>
      <c r="C28" s="34"/>
      <c r="D28" s="34"/>
      <c r="E28" s="34"/>
      <c r="F28" s="34"/>
      <c r="G28" s="34"/>
    </row>
    <row r="29" spans="1:7" x14ac:dyDescent="0.25">
      <c r="A29" s="34"/>
      <c r="B29" s="34"/>
      <c r="C29" s="34"/>
      <c r="D29" s="34"/>
      <c r="E29" s="34"/>
      <c r="F29" s="34"/>
      <c r="G29" s="34"/>
    </row>
    <row r="30" spans="1:7" x14ac:dyDescent="0.25">
      <c r="A30" s="34"/>
      <c r="B30" s="34"/>
      <c r="C30" s="34"/>
      <c r="D30" s="34"/>
      <c r="E30" s="34"/>
      <c r="F30" s="34"/>
      <c r="G30" s="34"/>
    </row>
    <row r="31" spans="1:7" x14ac:dyDescent="0.25">
      <c r="A31" s="34"/>
      <c r="B31" s="34"/>
      <c r="C31" s="34"/>
      <c r="D31" s="34"/>
      <c r="E31" s="34"/>
      <c r="F31" s="34"/>
      <c r="G31" s="34"/>
    </row>
    <row r="32" spans="1:7"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sheetData>
  <mergeCells count="3">
    <mergeCell ref="A4:G4"/>
    <mergeCell ref="A5:G5"/>
    <mergeCell ref="A18:G20"/>
  </mergeCells>
  <dataValidations count="1">
    <dataValidation type="list" allowBlank="1" showInputMessage="1" showErrorMessage="1" sqref="F7:F16">
      <formula1>"да,нет"</formula1>
    </dataValidation>
  </dataValidations>
  <hyperlinks>
    <hyperlink ref="D7" location="'Регламент ГПЗУ 5'!A1" display="Постановление               от 30 июня 2017 г.        № 708"/>
    <hyperlink ref="D11" location="'Регламент Выдача порубочног 5'!A1" display="Постановление от 02 марта 2016 г. № 116"/>
    <hyperlink ref="A11" location="'О порубочном билете 5'!A1" display="ПОРУБОЧНЫЙ БИЛЕТ"/>
    <hyperlink ref="D14" location="'Регламент Разрешения на вво5'!A1" display="Постановление                 от 5 апреля 2017г.           № 315"/>
    <hyperlink ref="A14" location="'О Разрешении на ввод в эксп 5'!A1" display="РАЗРЕШЕНИЕ НА ВВОД"/>
    <hyperlink ref="D16" location="'Регламент Регистрации прав  5'!A1" display="ПРИКАЗ                                     от 14 сентября 2006 г №293"/>
    <hyperlink ref="A16" location="'О регестрации права 5'!A1" display="РЕГИСТРАЦИЯ ПРАВ НА ОБЪЕКТ"/>
    <hyperlink ref="E7" location="'Документы ГПЗУ 5'!A1" display="Необходимые документы для получения ГПЗУ"/>
    <hyperlink ref="E14" location="'Документы на ввод 5'!A1" display="Необходимые документы для получения разрешения на ввод"/>
    <hyperlink ref="E11" location="'Документы ГПЗУ 5'!A1" display="Необходимые документы для получения порубочного билета"/>
    <hyperlink ref="A4:G4" location="Главная!A1" display="НА ГЛАВНУЮ"/>
    <hyperlink ref="E16" location="'Документы о регестрации пра 5'!A1" display="Необходимые документы для регистрация права на объект"/>
    <hyperlink ref="A8" location="'О разрешении на отклонение 5'!A1" display="РАЗРЕШЕНИЕ НА ОТКЛОНЕНИЕ"/>
    <hyperlink ref="D8" location="'Регламент Разр на отклонени5'!A1" display="Постановление от             1 февраля 2016г. № 38"/>
    <hyperlink ref="E8" location="'Документы на отклонение 5'!A1" display="Необходимые документы для получения разрешения на отклонения"/>
    <hyperlink ref="A10" location="'О разрешении на строительст 5'!A1" display="РАЗРЕШЕНИЕ НА СТРОИТЕЛЬСТВО"/>
    <hyperlink ref="E10" location="'Документы на разрешения 5'!A1" display="Необходимые документы для получения разрешения на строительство"/>
    <hyperlink ref="D10" location="'Регламент разрешение на стр 5'!A1" display="Постановление                     от 5 апреля 2017г.        №314"/>
    <hyperlink ref="A7" location="'О ГПЗУ 5'!A1" display="ГРАДОСТРОИТЕЛЬНЫЙ ПЛАН ЗЕМЕЛЬНОГО УЧАСТКА"/>
    <hyperlink ref="A13" location="'о подготовке тех плана 5'!A1" display="Подготовка технического плана"/>
    <hyperlink ref="D12" location="'Постановление о проведении  5'!A1" display="Постановление от 09.августа 2016 г № 1183"/>
    <hyperlink ref="A12" location="'О выдачи разрешения на пров 5'!A1" display="ВЫДАЧА РАЗРЕШЕНИЯ (ОРДЕРА)НА ПРОВЕДЕНИЕ ЗЕМЛЯНЫХ РАБОТ НА ТЕРРИТОРИИ ОБЩЕГО ПОЛЬЗОВАНИЯ"/>
    <hyperlink ref="E12" location="'Документы проведения земель 5'!A1" display="Необходимые документы для получения разрешения на проведение земляных работ на территории общего пользования"/>
    <hyperlink ref="A9" location="'о изыскания и подг 5'!A1" display="Проведение изысканий и подготовка проектной документации"/>
    <hyperlink ref="A15" location="'о кадастре 5'!A1" display="ПОСТАНОВКА НА КАДАСТРОВЫЙ УЧЕТ ОБЪЕКТА НЕДВИЖИМОСТИ"/>
    <hyperlink ref="D15" location="'постановление кадастре 5'!A1" display="'постановление кадастре 5'!A1"/>
    <hyperlink ref="E15" location="'документы кадастр 5'!A1" display="Необходимые документы для поставки на кадастровый учет объекта недвижимости "/>
  </hyperlinks>
  <pageMargins left="0.7" right="0.7" top="0.75" bottom="0.75" header="0.3" footer="0.3"/>
  <pageSetup paperSize="9" orientation="landscape" r:id="rId1"/>
  <drawing r:id="rId2"/>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7"/>
  <sheetViews>
    <sheetView workbookViewId="0">
      <selection activeCell="B1" sqref="B1"/>
    </sheetView>
  </sheetViews>
  <sheetFormatPr defaultRowHeight="15" x14ac:dyDescent="0.25"/>
  <cols>
    <col min="2" max="2" width="101" customWidth="1"/>
  </cols>
  <sheetData>
    <row r="1" spans="2:2" x14ac:dyDescent="0.25">
      <c r="B1" s="4" t="s">
        <v>10</v>
      </c>
    </row>
    <row r="2" spans="2:2" ht="30" x14ac:dyDescent="0.25">
      <c r="B2" s="147" t="s">
        <v>2348</v>
      </c>
    </row>
    <row r="3" spans="2:2" x14ac:dyDescent="0.25">
      <c r="B3" s="147" t="s">
        <v>2349</v>
      </c>
    </row>
    <row r="4" spans="2:2" ht="45"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5'!A1" display="ВЕРНУТЬСЯ К КАЛЬКУЛЯТОРУ"/>
  </hyperlinks>
  <pageMargins left="0.7" right="0.7" top="0.75" bottom="0.75" header="0.3" footer="0.3"/>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C1383"/>
  <sheetViews>
    <sheetView workbookViewId="0">
      <selection activeCell="B1" sqref="B1"/>
    </sheetView>
  </sheetViews>
  <sheetFormatPr defaultRowHeight="15" x14ac:dyDescent="0.25"/>
  <cols>
    <col min="2" max="2" width="109.710937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105" x14ac:dyDescent="0.25">
      <c r="B33" s="48" t="s">
        <v>2373</v>
      </c>
    </row>
    <row r="34" spans="2:2" ht="60" x14ac:dyDescent="0.25">
      <c r="B34" s="48" t="s">
        <v>2374</v>
      </c>
    </row>
    <row r="35" spans="2:2" ht="45" x14ac:dyDescent="0.25">
      <c r="B35" s="48" t="s">
        <v>2375</v>
      </c>
    </row>
    <row r="36" spans="2:2" ht="45" x14ac:dyDescent="0.25">
      <c r="B36" s="48" t="s">
        <v>2376</v>
      </c>
    </row>
    <row r="37" spans="2:2" ht="45"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80"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35"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75" x14ac:dyDescent="0.25">
      <c r="B82" s="3" t="s">
        <v>2413</v>
      </c>
    </row>
    <row r="83" spans="2:2" ht="165"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60"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45"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30"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60"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35"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80"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x14ac:dyDescent="0.25">
      <c r="B198" s="48" t="s">
        <v>2514</v>
      </c>
    </row>
    <row r="199" spans="2:2" ht="30" x14ac:dyDescent="0.25">
      <c r="B199" s="48" t="s">
        <v>2515</v>
      </c>
    </row>
    <row r="200" spans="2:2" ht="45"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10" x14ac:dyDescent="0.25">
      <c r="B213" s="48" t="s">
        <v>2528</v>
      </c>
    </row>
    <row r="214" spans="2:2" x14ac:dyDescent="0.25">
      <c r="B214" s="3" t="s">
        <v>2529</v>
      </c>
    </row>
    <row r="215" spans="2:2" ht="120"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ht="30"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ht="30"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45" x14ac:dyDescent="0.25">
      <c r="B267" s="48" t="s">
        <v>2574</v>
      </c>
    </row>
    <row r="268" spans="2:2" ht="75"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45"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ht="30"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30"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60" x14ac:dyDescent="0.25">
      <c r="B331" s="48" t="s">
        <v>2626</v>
      </c>
    </row>
    <row r="332" spans="2:2" ht="75" x14ac:dyDescent="0.25">
      <c r="B332" s="3" t="s">
        <v>2627</v>
      </c>
    </row>
    <row r="333" spans="2:2" ht="45"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105"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90" x14ac:dyDescent="0.25">
      <c r="B354" s="48" t="s">
        <v>2649</v>
      </c>
    </row>
    <row r="355" spans="2:2" ht="60" x14ac:dyDescent="0.25">
      <c r="B355" s="48" t="s">
        <v>2650</v>
      </c>
    </row>
    <row r="356" spans="2:2" ht="60" x14ac:dyDescent="0.25">
      <c r="B356" s="48" t="s">
        <v>2651</v>
      </c>
    </row>
    <row r="357" spans="2:2" ht="60" x14ac:dyDescent="0.25">
      <c r="B357" s="3" t="s">
        <v>2652</v>
      </c>
    </row>
    <row r="358" spans="2:2" x14ac:dyDescent="0.25">
      <c r="B358" s="48"/>
    </row>
    <row r="359" spans="2:2"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45" x14ac:dyDescent="0.25">
      <c r="B369" s="48" t="s">
        <v>2661</v>
      </c>
    </row>
    <row r="370" spans="2:2" ht="75" x14ac:dyDescent="0.25">
      <c r="B370" s="3" t="s">
        <v>2662</v>
      </c>
    </row>
    <row r="371" spans="2:2" ht="75" x14ac:dyDescent="0.25">
      <c r="B371" s="48" t="s">
        <v>2663</v>
      </c>
    </row>
    <row r="372" spans="2:2" ht="60"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30"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60"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60" x14ac:dyDescent="0.25">
      <c r="B405" s="48" t="s">
        <v>2692</v>
      </c>
    </row>
    <row r="406" spans="2:2" ht="60" x14ac:dyDescent="0.25">
      <c r="B406" s="48" t="s">
        <v>2693</v>
      </c>
    </row>
    <row r="407" spans="2:2" ht="195" x14ac:dyDescent="0.25">
      <c r="B407" s="48" t="s">
        <v>2694</v>
      </c>
    </row>
    <row r="408" spans="2:2" ht="30" x14ac:dyDescent="0.25">
      <c r="B408" s="3" t="s">
        <v>2695</v>
      </c>
    </row>
    <row r="409" spans="2:2" ht="105" x14ac:dyDescent="0.25">
      <c r="B409" s="48" t="s">
        <v>2696</v>
      </c>
    </row>
    <row r="410" spans="2:2" ht="45" x14ac:dyDescent="0.25">
      <c r="B410" s="48" t="s">
        <v>2697</v>
      </c>
    </row>
    <row r="411" spans="2:2" ht="45" x14ac:dyDescent="0.25">
      <c r="B411" s="48" t="s">
        <v>2698</v>
      </c>
    </row>
    <row r="412" spans="2:2" ht="45" x14ac:dyDescent="0.25">
      <c r="B412" s="48" t="s">
        <v>2699</v>
      </c>
    </row>
    <row r="413" spans="2:2" ht="75" x14ac:dyDescent="0.25">
      <c r="B413" s="3" t="s">
        <v>2700</v>
      </c>
    </row>
    <row r="414" spans="2:2" ht="90" x14ac:dyDescent="0.25">
      <c r="B414" s="3" t="s">
        <v>2701</v>
      </c>
    </row>
    <row r="415" spans="2:2" ht="60"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20" x14ac:dyDescent="0.25">
      <c r="B421" s="3" t="s">
        <v>2706</v>
      </c>
    </row>
    <row r="422" spans="2:2" ht="60"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65"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60"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65"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60"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75" x14ac:dyDescent="0.25">
      <c r="B464" s="3" t="s">
        <v>2741</v>
      </c>
    </row>
    <row r="465" spans="2:2" ht="45" x14ac:dyDescent="0.25">
      <c r="B465" s="48" t="s">
        <v>2742</v>
      </c>
    </row>
    <row r="466" spans="2:2" ht="45" x14ac:dyDescent="0.25">
      <c r="B466" s="48" t="s">
        <v>2743</v>
      </c>
    </row>
    <row r="467" spans="2:2" ht="135" x14ac:dyDescent="0.25">
      <c r="B467" s="48" t="s">
        <v>2744</v>
      </c>
    </row>
    <row r="468" spans="2:2" ht="225"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60"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65"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35"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35"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ht="30" x14ac:dyDescent="0.25">
      <c r="B533" s="48" t="s">
        <v>2791</v>
      </c>
    </row>
    <row r="534" spans="2:2" ht="60"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45" x14ac:dyDescent="0.25">
      <c r="B539" s="48" t="s">
        <v>2797</v>
      </c>
    </row>
    <row r="540" spans="2:2" ht="45" x14ac:dyDescent="0.25">
      <c r="B540" s="48" t="s">
        <v>2798</v>
      </c>
    </row>
    <row r="541" spans="2:2" ht="135"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60" x14ac:dyDescent="0.25">
      <c r="B570" s="48" t="s">
        <v>2824</v>
      </c>
    </row>
    <row r="571" spans="2:2" ht="45" x14ac:dyDescent="0.25">
      <c r="B571" s="48" t="s">
        <v>2825</v>
      </c>
    </row>
    <row r="572" spans="2:2" ht="45" x14ac:dyDescent="0.25">
      <c r="B572" s="48" t="s">
        <v>2826</v>
      </c>
    </row>
    <row r="573" spans="2:2" ht="60" x14ac:dyDescent="0.25">
      <c r="B573" s="48" t="s">
        <v>2827</v>
      </c>
    </row>
    <row r="574" spans="2:2" ht="60" x14ac:dyDescent="0.25">
      <c r="B574" s="48" t="s">
        <v>2828</v>
      </c>
    </row>
    <row r="575" spans="2:2" ht="120" x14ac:dyDescent="0.25">
      <c r="B575" s="48" t="s">
        <v>2829</v>
      </c>
    </row>
    <row r="576" spans="2:2" x14ac:dyDescent="0.25">
      <c r="B576" s="3" t="s">
        <v>2383</v>
      </c>
    </row>
    <row r="577" spans="2:2" ht="75"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60" x14ac:dyDescent="0.25">
      <c r="B591" s="48" t="s">
        <v>2843</v>
      </c>
    </row>
    <row r="592" spans="2:2" ht="30" x14ac:dyDescent="0.25">
      <c r="B592" s="48" t="s">
        <v>2844</v>
      </c>
    </row>
    <row r="593" spans="2:2" ht="60" x14ac:dyDescent="0.25">
      <c r="B593" s="3" t="s">
        <v>2845</v>
      </c>
    </row>
    <row r="594" spans="2:2" ht="30" x14ac:dyDescent="0.25">
      <c r="B594" s="48" t="s">
        <v>2846</v>
      </c>
    </row>
    <row r="595" spans="2:2" ht="225" x14ac:dyDescent="0.25">
      <c r="B595" s="48" t="s">
        <v>2847</v>
      </c>
    </row>
    <row r="596" spans="2:2" x14ac:dyDescent="0.25">
      <c r="B596" s="3" t="s">
        <v>2848</v>
      </c>
    </row>
    <row r="597" spans="2:2" ht="90"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30" x14ac:dyDescent="0.25">
      <c r="B605" s="3" t="s">
        <v>2856</v>
      </c>
    </row>
    <row r="606" spans="2:2" ht="45" x14ac:dyDescent="0.25">
      <c r="B606" s="3" t="s">
        <v>2857</v>
      </c>
    </row>
    <row r="607" spans="2:2" ht="60" x14ac:dyDescent="0.25">
      <c r="B607" s="48" t="s">
        <v>2858</v>
      </c>
    </row>
    <row r="608" spans="2:2" ht="60" x14ac:dyDescent="0.25">
      <c r="B608" s="48" t="s">
        <v>2859</v>
      </c>
    </row>
    <row r="609" spans="2:2" ht="60"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60" x14ac:dyDescent="0.25">
      <c r="B622" s="48" t="s">
        <v>2873</v>
      </c>
    </row>
    <row r="623" spans="2:2" ht="60" x14ac:dyDescent="0.25">
      <c r="B623" s="48" t="s">
        <v>2874</v>
      </c>
    </row>
    <row r="624" spans="2:2" ht="30" x14ac:dyDescent="0.25">
      <c r="B624" s="3" t="s">
        <v>2875</v>
      </c>
    </row>
    <row r="625" spans="2:2" ht="105"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x14ac:dyDescent="0.25">
      <c r="B632" s="48" t="s">
        <v>2879</v>
      </c>
    </row>
    <row r="633" spans="2:2" x14ac:dyDescent="0.25">
      <c r="B633" s="48"/>
    </row>
    <row r="634" spans="2:2" ht="60" x14ac:dyDescent="0.25">
      <c r="B634" s="3" t="s">
        <v>2880</v>
      </c>
    </row>
    <row r="635" spans="2:2" x14ac:dyDescent="0.25">
      <c r="B635" s="48"/>
    </row>
    <row r="636" spans="2:2" ht="30"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05" x14ac:dyDescent="0.25">
      <c r="B647" s="48" t="s">
        <v>2888</v>
      </c>
    </row>
    <row r="648" spans="2:2" ht="60" x14ac:dyDescent="0.25">
      <c r="B648" s="48" t="s">
        <v>2889</v>
      </c>
    </row>
    <row r="649" spans="2:2" ht="75" x14ac:dyDescent="0.25">
      <c r="B649" s="48" t="s">
        <v>2890</v>
      </c>
    </row>
    <row r="650" spans="2:2" ht="120"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45" x14ac:dyDescent="0.25">
      <c r="B655" s="48" t="s">
        <v>2896</v>
      </c>
    </row>
    <row r="656" spans="2:2" ht="105" x14ac:dyDescent="0.25">
      <c r="B656" s="3" t="s">
        <v>2897</v>
      </c>
    </row>
    <row r="657" spans="2:2" ht="150" x14ac:dyDescent="0.25">
      <c r="B657" s="3" t="s">
        <v>2898</v>
      </c>
    </row>
    <row r="658" spans="2:2" ht="105" x14ac:dyDescent="0.25">
      <c r="B658" s="3" t="s">
        <v>2899</v>
      </c>
    </row>
    <row r="659" spans="2:2" ht="75" x14ac:dyDescent="0.25">
      <c r="B659" s="48" t="s">
        <v>2900</v>
      </c>
    </row>
    <row r="660" spans="2:2" ht="75" x14ac:dyDescent="0.25">
      <c r="B660" s="3" t="s">
        <v>2901</v>
      </c>
    </row>
    <row r="661" spans="2:2" ht="120" x14ac:dyDescent="0.25">
      <c r="B661" s="3" t="s">
        <v>2902</v>
      </c>
    </row>
    <row r="662" spans="2:2" ht="45"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35"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75" x14ac:dyDescent="0.25">
      <c r="B677" s="48" t="s">
        <v>2916</v>
      </c>
    </row>
    <row r="678" spans="2:2" ht="60" x14ac:dyDescent="0.25">
      <c r="B678" s="3" t="s">
        <v>2917</v>
      </c>
    </row>
    <row r="679" spans="2:2" ht="75" x14ac:dyDescent="0.25">
      <c r="B679" s="48" t="s">
        <v>2918</v>
      </c>
    </row>
    <row r="680" spans="2:2" x14ac:dyDescent="0.25">
      <c r="B680" s="48" t="s">
        <v>2919</v>
      </c>
    </row>
    <row r="681" spans="2:2" ht="45" x14ac:dyDescent="0.25">
      <c r="B681" s="48" t="s">
        <v>2920</v>
      </c>
    </row>
    <row r="682" spans="2:2" x14ac:dyDescent="0.25">
      <c r="B682" s="48"/>
    </row>
    <row r="683" spans="2:2" x14ac:dyDescent="0.25">
      <c r="B683" s="48" t="s">
        <v>2921</v>
      </c>
    </row>
    <row r="684" spans="2:2" x14ac:dyDescent="0.25">
      <c r="B684" s="48"/>
    </row>
    <row r="685" spans="2:2" ht="90" x14ac:dyDescent="0.25">
      <c r="B685" s="48" t="s">
        <v>2922</v>
      </c>
    </row>
    <row r="686" spans="2:2" ht="45" x14ac:dyDescent="0.25">
      <c r="B686" s="48" t="s">
        <v>2923</v>
      </c>
    </row>
    <row r="687" spans="2:2" ht="45" x14ac:dyDescent="0.25">
      <c r="B687" s="48" t="s">
        <v>2924</v>
      </c>
    </row>
    <row r="688" spans="2:2" ht="75"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90"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50" x14ac:dyDescent="0.25">
      <c r="B746" s="48" t="s">
        <v>2974</v>
      </c>
    </row>
    <row r="747" spans="2:2" ht="90"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75"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105"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65" x14ac:dyDescent="0.25">
      <c r="B818" s="48" t="s">
        <v>3031</v>
      </c>
    </row>
    <row r="819" spans="2:2" ht="90"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75" x14ac:dyDescent="0.25">
      <c r="B831" s="48" t="s">
        <v>3040</v>
      </c>
    </row>
    <row r="832" spans="2:2" ht="90"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35" x14ac:dyDescent="0.25">
      <c r="B851" s="48" t="s">
        <v>3055</v>
      </c>
    </row>
    <row r="852" spans="2:2" ht="120"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90" x14ac:dyDescent="0.25">
      <c r="B859" s="48" t="s">
        <v>3061</v>
      </c>
    </row>
    <row r="860" spans="2:2" x14ac:dyDescent="0.25">
      <c r="B860" s="3" t="s">
        <v>2381</v>
      </c>
    </row>
    <row r="861" spans="2:2" ht="75" x14ac:dyDescent="0.25">
      <c r="B861" s="48" t="s">
        <v>3062</v>
      </c>
    </row>
    <row r="862" spans="2:2" x14ac:dyDescent="0.25">
      <c r="B862" s="3" t="s">
        <v>2381</v>
      </c>
    </row>
    <row r="863" spans="2:2" ht="255" x14ac:dyDescent="0.25">
      <c r="B863" s="48" t="s">
        <v>3063</v>
      </c>
    </row>
    <row r="864" spans="2:2" x14ac:dyDescent="0.25">
      <c r="B864" s="3" t="s">
        <v>2848</v>
      </c>
    </row>
    <row r="865" spans="2:2" ht="195"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60" x14ac:dyDescent="0.25">
      <c r="B874" s="48" t="s">
        <v>3071</v>
      </c>
    </row>
    <row r="875" spans="2:2" ht="105" x14ac:dyDescent="0.25">
      <c r="B875" s="48" t="s">
        <v>3072</v>
      </c>
    </row>
    <row r="876" spans="2:2" ht="60"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75" x14ac:dyDescent="0.25">
      <c r="B895" s="48" t="s">
        <v>3086</v>
      </c>
    </row>
    <row r="896" spans="2:2" ht="105"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35" x14ac:dyDescent="0.25">
      <c r="B916" s="3" t="s">
        <v>3102</v>
      </c>
    </row>
    <row r="917" spans="2:2" ht="165"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35" x14ac:dyDescent="0.25">
      <c r="B923" s="48" t="s">
        <v>3107</v>
      </c>
    </row>
    <row r="924" spans="2:2" x14ac:dyDescent="0.25">
      <c r="B924" s="48" t="s">
        <v>3108</v>
      </c>
    </row>
    <row r="925" spans="2:2" ht="120" x14ac:dyDescent="0.25">
      <c r="B925" s="48" t="s">
        <v>3109</v>
      </c>
    </row>
    <row r="926" spans="2:2" ht="60" x14ac:dyDescent="0.25">
      <c r="B926" s="48" t="s">
        <v>3110</v>
      </c>
    </row>
    <row r="927" spans="2:2" ht="120" x14ac:dyDescent="0.25">
      <c r="B927" s="48" t="s">
        <v>3111</v>
      </c>
    </row>
    <row r="928" spans="2:2" ht="75" x14ac:dyDescent="0.25">
      <c r="B928" s="3" t="s">
        <v>3112</v>
      </c>
    </row>
    <row r="929" spans="2:2" x14ac:dyDescent="0.25">
      <c r="B929" s="3" t="s">
        <v>3113</v>
      </c>
    </row>
    <row r="930" spans="2:2" ht="180" x14ac:dyDescent="0.25">
      <c r="B930" s="48" t="s">
        <v>3114</v>
      </c>
    </row>
    <row r="931" spans="2:2" x14ac:dyDescent="0.25">
      <c r="B931" s="3" t="s">
        <v>3115</v>
      </c>
    </row>
    <row r="932" spans="2:2" ht="210"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ht="30" x14ac:dyDescent="0.25">
      <c r="B937" s="48" t="s">
        <v>3120</v>
      </c>
    </row>
    <row r="938" spans="2:2" x14ac:dyDescent="0.25">
      <c r="B938" s="48"/>
    </row>
    <row r="939" spans="2:2" ht="105" x14ac:dyDescent="0.25">
      <c r="B939" s="3" t="s">
        <v>3121</v>
      </c>
    </row>
    <row r="940" spans="2:2" ht="165"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05" x14ac:dyDescent="0.25">
      <c r="B951" s="48" t="s">
        <v>3131</v>
      </c>
    </row>
    <row r="952" spans="2:2" ht="210" x14ac:dyDescent="0.25">
      <c r="B952" s="48" t="s">
        <v>3132</v>
      </c>
    </row>
    <row r="953" spans="2:2" ht="45" x14ac:dyDescent="0.25">
      <c r="B953" s="48" t="s">
        <v>3133</v>
      </c>
    </row>
    <row r="954" spans="2:2" ht="90"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70" x14ac:dyDescent="0.25">
      <c r="B987" s="3" t="s">
        <v>3161</v>
      </c>
    </row>
    <row r="988" spans="2:2" ht="60" x14ac:dyDescent="0.25">
      <c r="B988" s="48" t="s">
        <v>3162</v>
      </c>
    </row>
    <row r="989" spans="2:2" ht="75" x14ac:dyDescent="0.25">
      <c r="B989" s="3" t="s">
        <v>3163</v>
      </c>
    </row>
    <row r="990" spans="2:2" ht="60"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80" x14ac:dyDescent="0.25">
      <c r="B1006" s="3" t="s">
        <v>3174</v>
      </c>
    </row>
    <row r="1007" spans="2:2" ht="180" x14ac:dyDescent="0.25">
      <c r="B1007" s="48" t="s">
        <v>3175</v>
      </c>
    </row>
    <row r="1008" spans="2:2" ht="105" x14ac:dyDescent="0.25">
      <c r="B1008" s="48" t="s">
        <v>3176</v>
      </c>
    </row>
    <row r="1009" spans="2:2" ht="210"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75" x14ac:dyDescent="0.25">
      <c r="B1017" s="3" t="s">
        <v>3185</v>
      </c>
    </row>
    <row r="1018" spans="2:2" ht="225" x14ac:dyDescent="0.25">
      <c r="B1018" s="3" t="s">
        <v>3186</v>
      </c>
    </row>
    <row r="1019" spans="2:2" ht="180"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90"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20" x14ac:dyDescent="0.25">
      <c r="B1032" s="48" t="s">
        <v>3198</v>
      </c>
    </row>
    <row r="1033" spans="2:2" ht="45"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50" x14ac:dyDescent="0.25">
      <c r="B1047" s="48" t="s">
        <v>3210</v>
      </c>
    </row>
    <row r="1048" spans="2:2" ht="75"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90" x14ac:dyDescent="0.25">
      <c r="B1060" s="48" t="s">
        <v>3219</v>
      </c>
    </row>
    <row r="1061" spans="2:2" ht="150"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50" x14ac:dyDescent="0.25">
      <c r="B1074" s="48" t="s">
        <v>3229</v>
      </c>
    </row>
    <row r="1075" spans="2:2" ht="150" x14ac:dyDescent="0.25">
      <c r="B1075" s="48" t="s">
        <v>3230</v>
      </c>
    </row>
    <row r="1076" spans="2:2" ht="75" x14ac:dyDescent="0.25">
      <c r="B1076" s="48" t="s">
        <v>3231</v>
      </c>
    </row>
    <row r="1077" spans="2:2" ht="180"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30"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75" x14ac:dyDescent="0.25">
      <c r="B1107" s="48" t="s">
        <v>3255</v>
      </c>
    </row>
    <row r="1108" spans="2:2" ht="90"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60"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60" x14ac:dyDescent="0.25">
      <c r="B1141" s="3" t="s">
        <v>3281</v>
      </c>
    </row>
    <row r="1142" spans="2:2" ht="105" x14ac:dyDescent="0.25">
      <c r="B1142" s="48" t="s">
        <v>3282</v>
      </c>
    </row>
    <row r="1143" spans="2:2" ht="45"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05" x14ac:dyDescent="0.25">
      <c r="B1151" s="3" t="s">
        <v>3287</v>
      </c>
    </row>
    <row r="1152" spans="2:2" ht="60"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75" x14ac:dyDescent="0.25">
      <c r="B1165" s="48" t="s">
        <v>3297</v>
      </c>
    </row>
    <row r="1166" spans="2:2" ht="60" x14ac:dyDescent="0.25">
      <c r="B1166" s="3" t="s">
        <v>3298</v>
      </c>
    </row>
    <row r="1167" spans="2:2" ht="165"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35" x14ac:dyDescent="0.25">
      <c r="B1177" s="48" t="s">
        <v>3305</v>
      </c>
    </row>
    <row r="1178" spans="2:2" ht="30" x14ac:dyDescent="0.25">
      <c r="B1178" s="48" t="s">
        <v>3306</v>
      </c>
    </row>
    <row r="1179" spans="2:2" ht="75" x14ac:dyDescent="0.25">
      <c r="B1179" s="3" t="s">
        <v>3307</v>
      </c>
    </row>
    <row r="1180" spans="2:2" ht="90" x14ac:dyDescent="0.25">
      <c r="B1180" s="48" t="s">
        <v>3308</v>
      </c>
    </row>
    <row r="1181" spans="2:2" ht="75" x14ac:dyDescent="0.25">
      <c r="B1181" s="3" t="s">
        <v>3309</v>
      </c>
    </row>
    <row r="1182" spans="2:2" x14ac:dyDescent="0.25">
      <c r="B1182" s="3" t="s">
        <v>2383</v>
      </c>
    </row>
    <row r="1183" spans="2:2" ht="75" x14ac:dyDescent="0.25">
      <c r="B1183" s="3" t="s">
        <v>3310</v>
      </c>
    </row>
    <row r="1184" spans="2:2" ht="195" x14ac:dyDescent="0.25">
      <c r="B1184" s="3" t="s">
        <v>3311</v>
      </c>
    </row>
    <row r="1185" spans="2:2" x14ac:dyDescent="0.25">
      <c r="B1185" s="3" t="s">
        <v>3167</v>
      </c>
    </row>
    <row r="1186" spans="2:2" ht="60" x14ac:dyDescent="0.25">
      <c r="B1186" s="3" t="s">
        <v>3312</v>
      </c>
    </row>
    <row r="1187" spans="2:2" ht="45" x14ac:dyDescent="0.25">
      <c r="B1187" s="48" t="s">
        <v>3313</v>
      </c>
    </row>
    <row r="1188" spans="2:2" ht="75" x14ac:dyDescent="0.25">
      <c r="B1188" s="3" t="s">
        <v>3314</v>
      </c>
    </row>
    <row r="1189" spans="2:2" ht="75"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75" x14ac:dyDescent="0.25">
      <c r="B1204" s="48" t="s">
        <v>3330</v>
      </c>
    </row>
    <row r="1205" spans="2:2" ht="60" x14ac:dyDescent="0.25">
      <c r="B1205" s="3" t="s">
        <v>3331</v>
      </c>
    </row>
    <row r="1206" spans="2:2" ht="75" x14ac:dyDescent="0.25">
      <c r="B1206" s="48" t="s">
        <v>3332</v>
      </c>
    </row>
    <row r="1207" spans="2:2" ht="45" x14ac:dyDescent="0.25">
      <c r="B1207" s="48" t="s">
        <v>3333</v>
      </c>
    </row>
    <row r="1208" spans="2:2" ht="90" x14ac:dyDescent="0.25">
      <c r="B1208" s="48" t="s">
        <v>3334</v>
      </c>
    </row>
    <row r="1209" spans="2:2" ht="60" x14ac:dyDescent="0.25">
      <c r="B1209" s="48" t="s">
        <v>3335</v>
      </c>
    </row>
    <row r="1210" spans="2:2" ht="120" x14ac:dyDescent="0.25">
      <c r="B1210" s="3" t="s">
        <v>3336</v>
      </c>
    </row>
    <row r="1211" spans="2:2" ht="105" x14ac:dyDescent="0.25">
      <c r="B1211" s="3" t="s">
        <v>3337</v>
      </c>
    </row>
    <row r="1212" spans="2:2" ht="135" x14ac:dyDescent="0.25">
      <c r="B1212" s="3" t="s">
        <v>3338</v>
      </c>
    </row>
    <row r="1213" spans="2:2" ht="45" x14ac:dyDescent="0.25">
      <c r="B1213" s="48" t="s">
        <v>3339</v>
      </c>
    </row>
    <row r="1214" spans="2:2" x14ac:dyDescent="0.25">
      <c r="B1214" s="3" t="s">
        <v>2383</v>
      </c>
    </row>
    <row r="1215" spans="2:2" ht="180"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45"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45"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35" x14ac:dyDescent="0.25">
      <c r="B1315" s="48" t="s">
        <v>3415</v>
      </c>
    </row>
    <row r="1316" spans="2:2" ht="150" x14ac:dyDescent="0.25">
      <c r="B1316" s="48" t="s">
        <v>3416</v>
      </c>
    </row>
    <row r="1317" spans="2:2" ht="105" x14ac:dyDescent="0.25">
      <c r="B1317" s="3" t="s">
        <v>3417</v>
      </c>
    </row>
    <row r="1318" spans="2:2" x14ac:dyDescent="0.25">
      <c r="B1318" s="48" t="s">
        <v>3418</v>
      </c>
    </row>
    <row r="1319" spans="2:2" ht="75" x14ac:dyDescent="0.25">
      <c r="B1319" s="3" t="s">
        <v>3419</v>
      </c>
    </row>
    <row r="1320" spans="2:2" ht="105" x14ac:dyDescent="0.25">
      <c r="B1320" s="48" t="s">
        <v>3420</v>
      </c>
    </row>
    <row r="1321" spans="2:2" ht="90" x14ac:dyDescent="0.25">
      <c r="B1321" s="48" t="s">
        <v>3421</v>
      </c>
    </row>
    <row r="1322" spans="2:2" ht="75" x14ac:dyDescent="0.25">
      <c r="B1322" s="48" t="s">
        <v>3422</v>
      </c>
    </row>
    <row r="1323" spans="2:2" ht="45"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75" x14ac:dyDescent="0.25">
      <c r="B1331" s="3" t="s">
        <v>3431</v>
      </c>
    </row>
    <row r="1332" spans="2:2" ht="210"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50"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20" x14ac:dyDescent="0.25">
      <c r="B1344" s="48" t="s">
        <v>3442</v>
      </c>
    </row>
    <row r="1345" spans="2:2" x14ac:dyDescent="0.25">
      <c r="B1345" s="3" t="s">
        <v>2383</v>
      </c>
    </row>
    <row r="1346" spans="2:2" ht="90" x14ac:dyDescent="0.25">
      <c r="B1346" s="48" t="s">
        <v>3443</v>
      </c>
    </row>
    <row r="1347" spans="2:2" ht="210"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20" x14ac:dyDescent="0.25">
      <c r="B1357" s="48" t="s">
        <v>3449</v>
      </c>
    </row>
    <row r="1358" spans="2:2" x14ac:dyDescent="0.25">
      <c r="B1358" s="3" t="s">
        <v>2381</v>
      </c>
    </row>
    <row r="1359" spans="2:2" ht="90" x14ac:dyDescent="0.25">
      <c r="B1359" s="48" t="s">
        <v>3450</v>
      </c>
    </row>
    <row r="1360" spans="2:2" x14ac:dyDescent="0.25">
      <c r="B1360" s="3" t="s">
        <v>2381</v>
      </c>
    </row>
    <row r="1361" spans="2:2" ht="105"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45" x14ac:dyDescent="0.25">
      <c r="B1369" s="48" t="s">
        <v>3456</v>
      </c>
    </row>
    <row r="1370" spans="2:2" ht="45" x14ac:dyDescent="0.25">
      <c r="B1370" s="48" t="s">
        <v>3457</v>
      </c>
    </row>
    <row r="1371" spans="2:2" ht="90" x14ac:dyDescent="0.25">
      <c r="B1371" s="3" t="s">
        <v>3458</v>
      </c>
    </row>
    <row r="1372" spans="2:2" ht="285"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5'!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5'!A1" display="ВЕРНУТЬСЯ К КАЛЬКУЛЯТОРУ"/>
  </hyperlinks>
  <pageMargins left="0.7" right="0.7" top="0.75" bottom="0.75" header="0.3" footer="0.3"/>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C1383"/>
  <sheetViews>
    <sheetView workbookViewId="0">
      <selection activeCell="B1" sqref="B1"/>
    </sheetView>
  </sheetViews>
  <sheetFormatPr defaultRowHeight="15" x14ac:dyDescent="0.25"/>
  <cols>
    <col min="2" max="2" width="108.14062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105" x14ac:dyDescent="0.25">
      <c r="B33" s="48" t="s">
        <v>2373</v>
      </c>
    </row>
    <row r="34" spans="2:2" ht="60" x14ac:dyDescent="0.25">
      <c r="B34" s="48" t="s">
        <v>2374</v>
      </c>
    </row>
    <row r="35" spans="2:2" ht="45" x14ac:dyDescent="0.25">
      <c r="B35" s="48" t="s">
        <v>2375</v>
      </c>
    </row>
    <row r="36" spans="2:2" ht="45" x14ac:dyDescent="0.25">
      <c r="B36" s="48" t="s">
        <v>2376</v>
      </c>
    </row>
    <row r="37" spans="2:2" ht="60"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x14ac:dyDescent="0.25">
      <c r="B65" s="48" t="s">
        <v>2401</v>
      </c>
    </row>
    <row r="66" spans="2:2" ht="30" x14ac:dyDescent="0.25">
      <c r="B66" s="3" t="s">
        <v>2402</v>
      </c>
    </row>
    <row r="67" spans="2:2" x14ac:dyDescent="0.25">
      <c r="B67" s="48" t="s">
        <v>2403</v>
      </c>
    </row>
    <row r="68" spans="2:2" x14ac:dyDescent="0.25">
      <c r="B68" s="3" t="s">
        <v>2404</v>
      </c>
    </row>
    <row r="69" spans="2:2" ht="180" x14ac:dyDescent="0.25">
      <c r="B69" s="48" t="s">
        <v>2405</v>
      </c>
    </row>
    <row r="70" spans="2:2" x14ac:dyDescent="0.25">
      <c r="B70" s="3" t="s">
        <v>2383</v>
      </c>
    </row>
    <row r="71" spans="2:2" ht="105"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35"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45" x14ac:dyDescent="0.25">
      <c r="B81" s="48" t="s">
        <v>2412</v>
      </c>
    </row>
    <row r="82" spans="2:2" ht="75" x14ac:dyDescent="0.25">
      <c r="B82" s="3" t="s">
        <v>2413</v>
      </c>
    </row>
    <row r="83" spans="2:2" ht="180"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75"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45"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30"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30"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60"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x14ac:dyDescent="0.25">
      <c r="B163" s="48" t="s">
        <v>2481</v>
      </c>
    </row>
    <row r="164" spans="2:2" ht="30" x14ac:dyDescent="0.25">
      <c r="B164" s="48" t="s">
        <v>2482</v>
      </c>
    </row>
    <row r="165" spans="2:2" x14ac:dyDescent="0.25">
      <c r="B165" s="48" t="s">
        <v>2483</v>
      </c>
    </row>
    <row r="166" spans="2:2" ht="30"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50"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95"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x14ac:dyDescent="0.25">
      <c r="B198" s="48" t="s">
        <v>2514</v>
      </c>
    </row>
    <row r="199" spans="2:2" ht="30" x14ac:dyDescent="0.25">
      <c r="B199" s="48" t="s">
        <v>2515</v>
      </c>
    </row>
    <row r="200" spans="2:2" ht="60"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10" x14ac:dyDescent="0.25">
      <c r="B213" s="48" t="s">
        <v>2528</v>
      </c>
    </row>
    <row r="214" spans="2:2" x14ac:dyDescent="0.25">
      <c r="B214" s="3" t="s">
        <v>2529</v>
      </c>
    </row>
    <row r="215" spans="2:2" ht="120"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ht="30"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ht="30"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30" x14ac:dyDescent="0.25">
      <c r="B249" s="48" t="s">
        <v>2560</v>
      </c>
    </row>
    <row r="250" spans="2:2" ht="30"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60" x14ac:dyDescent="0.25">
      <c r="B262" s="3" t="s">
        <v>2571</v>
      </c>
    </row>
    <row r="263" spans="2:2" x14ac:dyDescent="0.25">
      <c r="B263" s="48"/>
    </row>
    <row r="264" spans="2:2" x14ac:dyDescent="0.25">
      <c r="B264" s="48" t="s">
        <v>2572</v>
      </c>
    </row>
    <row r="265" spans="2:2" x14ac:dyDescent="0.25">
      <c r="B265" s="48"/>
    </row>
    <row r="266" spans="2:2" x14ac:dyDescent="0.25">
      <c r="B266" s="48" t="s">
        <v>2573</v>
      </c>
    </row>
    <row r="267" spans="2:2" ht="60" x14ac:dyDescent="0.25">
      <c r="B267" s="48" t="s">
        <v>2574</v>
      </c>
    </row>
    <row r="268" spans="2:2" ht="75"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45"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90" x14ac:dyDescent="0.25">
      <c r="B291" s="3" t="s">
        <v>2592</v>
      </c>
    </row>
    <row r="292" spans="2:2" x14ac:dyDescent="0.25">
      <c r="B292" s="3" t="s">
        <v>2593</v>
      </c>
    </row>
    <row r="293" spans="2:2" ht="60" x14ac:dyDescent="0.25">
      <c r="B293" s="48" t="s">
        <v>2594</v>
      </c>
    </row>
    <row r="294" spans="2:2" x14ac:dyDescent="0.25">
      <c r="B294" s="3" t="s">
        <v>2383</v>
      </c>
    </row>
    <row r="295" spans="2:2" x14ac:dyDescent="0.25">
      <c r="B295" s="48" t="s">
        <v>2595</v>
      </c>
    </row>
    <row r="296" spans="2:2" ht="30"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30"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45"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30" x14ac:dyDescent="0.25">
      <c r="B330" s="48" t="s">
        <v>2625</v>
      </c>
    </row>
    <row r="331" spans="2:2" ht="60" x14ac:dyDescent="0.25">
      <c r="B331" s="48" t="s">
        <v>2626</v>
      </c>
    </row>
    <row r="332" spans="2:2" ht="75" x14ac:dyDescent="0.25">
      <c r="B332" s="3" t="s">
        <v>2627</v>
      </c>
    </row>
    <row r="333" spans="2:2" ht="45"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105"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45" x14ac:dyDescent="0.25">
      <c r="B347" s="48" t="s">
        <v>2642</v>
      </c>
    </row>
    <row r="348" spans="2:2" ht="45" x14ac:dyDescent="0.25">
      <c r="B348" s="48" t="s">
        <v>2643</v>
      </c>
    </row>
    <row r="349" spans="2:2" ht="60" x14ac:dyDescent="0.25">
      <c r="B349" s="3" t="s">
        <v>2644</v>
      </c>
    </row>
    <row r="350" spans="2:2" ht="60" x14ac:dyDescent="0.25">
      <c r="B350" s="3" t="s">
        <v>2645</v>
      </c>
    </row>
    <row r="351" spans="2:2" x14ac:dyDescent="0.25">
      <c r="B351" s="3" t="s">
        <v>2646</v>
      </c>
    </row>
    <row r="352" spans="2:2" x14ac:dyDescent="0.25">
      <c r="B352" s="48" t="s">
        <v>2647</v>
      </c>
    </row>
    <row r="353" spans="2:2" ht="45" x14ac:dyDescent="0.25">
      <c r="B353" s="48" t="s">
        <v>2648</v>
      </c>
    </row>
    <row r="354" spans="2:2" ht="105" x14ac:dyDescent="0.25">
      <c r="B354" s="48" t="s">
        <v>2649</v>
      </c>
    </row>
    <row r="355" spans="2:2" ht="60" x14ac:dyDescent="0.25">
      <c r="B355" s="48" t="s">
        <v>2650</v>
      </c>
    </row>
    <row r="356" spans="2:2" ht="60" x14ac:dyDescent="0.25">
      <c r="B356" s="48" t="s">
        <v>2651</v>
      </c>
    </row>
    <row r="357" spans="2:2" ht="60" x14ac:dyDescent="0.25">
      <c r="B357" s="3" t="s">
        <v>2652</v>
      </c>
    </row>
    <row r="358" spans="2:2" x14ac:dyDescent="0.25">
      <c r="B358" s="48"/>
    </row>
    <row r="359" spans="2:2"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45" x14ac:dyDescent="0.25">
      <c r="B369" s="48" t="s">
        <v>2661</v>
      </c>
    </row>
    <row r="370" spans="2:2" ht="90" x14ac:dyDescent="0.25">
      <c r="B370" s="3" t="s">
        <v>2662</v>
      </c>
    </row>
    <row r="371" spans="2:2" ht="75" x14ac:dyDescent="0.25">
      <c r="B371" s="48" t="s">
        <v>2663</v>
      </c>
    </row>
    <row r="372" spans="2:2" ht="60"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45"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60"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60"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60" x14ac:dyDescent="0.25">
      <c r="B405" s="48" t="s">
        <v>2692</v>
      </c>
    </row>
    <row r="406" spans="2:2" ht="60" x14ac:dyDescent="0.25">
      <c r="B406" s="48" t="s">
        <v>2693</v>
      </c>
    </row>
    <row r="407" spans="2:2" ht="195" x14ac:dyDescent="0.25">
      <c r="B407" s="48" t="s">
        <v>2694</v>
      </c>
    </row>
    <row r="408" spans="2:2" ht="45" x14ac:dyDescent="0.25">
      <c r="B408" s="3" t="s">
        <v>2695</v>
      </c>
    </row>
    <row r="409" spans="2:2" ht="105" x14ac:dyDescent="0.25">
      <c r="B409" s="48" t="s">
        <v>2696</v>
      </c>
    </row>
    <row r="410" spans="2:2" ht="45" x14ac:dyDescent="0.25">
      <c r="B410" s="48" t="s">
        <v>2697</v>
      </c>
    </row>
    <row r="411" spans="2:2" ht="45" x14ac:dyDescent="0.25">
      <c r="B411" s="48" t="s">
        <v>2698</v>
      </c>
    </row>
    <row r="412" spans="2:2" ht="45" x14ac:dyDescent="0.25">
      <c r="B412" s="48" t="s">
        <v>2699</v>
      </c>
    </row>
    <row r="413" spans="2:2" ht="75" x14ac:dyDescent="0.25">
      <c r="B413" s="3" t="s">
        <v>2700</v>
      </c>
    </row>
    <row r="414" spans="2:2" ht="90" x14ac:dyDescent="0.25">
      <c r="B414" s="3" t="s">
        <v>2701</v>
      </c>
    </row>
    <row r="415" spans="2:2" ht="60"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20" x14ac:dyDescent="0.25">
      <c r="B421" s="3" t="s">
        <v>2706</v>
      </c>
    </row>
    <row r="422" spans="2:2" ht="60"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65" x14ac:dyDescent="0.25">
      <c r="B429" s="3" t="s">
        <v>2712</v>
      </c>
    </row>
    <row r="430" spans="2:2" ht="90"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60"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65"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75" x14ac:dyDescent="0.25">
      <c r="B446" s="48" t="s">
        <v>2727</v>
      </c>
    </row>
    <row r="447" spans="2:2" ht="75" x14ac:dyDescent="0.25">
      <c r="B447" s="48" t="s">
        <v>2728</v>
      </c>
    </row>
    <row r="448" spans="2:2" ht="60" x14ac:dyDescent="0.25">
      <c r="B448" s="48" t="s">
        <v>2729</v>
      </c>
    </row>
    <row r="449" spans="2:2" ht="60"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30"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90" x14ac:dyDescent="0.25">
      <c r="B464" s="3" t="s">
        <v>2741</v>
      </c>
    </row>
    <row r="465" spans="2:2" ht="45" x14ac:dyDescent="0.25">
      <c r="B465" s="48" t="s">
        <v>2742</v>
      </c>
    </row>
    <row r="466" spans="2:2" ht="45" x14ac:dyDescent="0.25">
      <c r="B466" s="48" t="s">
        <v>2743</v>
      </c>
    </row>
    <row r="467" spans="2:2" ht="150" x14ac:dyDescent="0.25">
      <c r="B467" s="48" t="s">
        <v>2744</v>
      </c>
    </row>
    <row r="468" spans="2:2" ht="225"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75"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65"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35"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35"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ht="30" x14ac:dyDescent="0.25">
      <c r="B533" s="48" t="s">
        <v>2791</v>
      </c>
    </row>
    <row r="534" spans="2:2" ht="60" x14ac:dyDescent="0.25">
      <c r="B534" s="3" t="s">
        <v>2792</v>
      </c>
    </row>
    <row r="535" spans="2:2" ht="165" x14ac:dyDescent="0.25">
      <c r="B535" s="48" t="s">
        <v>2793</v>
      </c>
    </row>
    <row r="536" spans="2:2" x14ac:dyDescent="0.25">
      <c r="B536" s="48" t="s">
        <v>2794</v>
      </c>
    </row>
    <row r="537" spans="2:2" ht="45" x14ac:dyDescent="0.25">
      <c r="B537" s="48" t="s">
        <v>2795</v>
      </c>
    </row>
    <row r="538" spans="2:2" ht="30" x14ac:dyDescent="0.25">
      <c r="B538" s="48" t="s">
        <v>2796</v>
      </c>
    </row>
    <row r="539" spans="2:2" ht="45" x14ac:dyDescent="0.25">
      <c r="B539" s="48" t="s">
        <v>2797</v>
      </c>
    </row>
    <row r="540" spans="2:2" ht="45" x14ac:dyDescent="0.25">
      <c r="B540" s="48" t="s">
        <v>2798</v>
      </c>
    </row>
    <row r="541" spans="2:2" ht="135"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45"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75" x14ac:dyDescent="0.25">
      <c r="B570" s="48" t="s">
        <v>2824</v>
      </c>
    </row>
    <row r="571" spans="2:2" ht="45" x14ac:dyDescent="0.25">
      <c r="B571" s="48" t="s">
        <v>2825</v>
      </c>
    </row>
    <row r="572" spans="2:2" ht="45" x14ac:dyDescent="0.25">
      <c r="B572" s="48" t="s">
        <v>2826</v>
      </c>
    </row>
    <row r="573" spans="2:2" ht="60" x14ac:dyDescent="0.25">
      <c r="B573" s="48" t="s">
        <v>2827</v>
      </c>
    </row>
    <row r="574" spans="2:2" ht="60" x14ac:dyDescent="0.25">
      <c r="B574" s="48" t="s">
        <v>2828</v>
      </c>
    </row>
    <row r="575" spans="2:2" ht="120" x14ac:dyDescent="0.25">
      <c r="B575" s="48" t="s">
        <v>2829</v>
      </c>
    </row>
    <row r="576" spans="2:2" x14ac:dyDescent="0.25">
      <c r="B576" s="3" t="s">
        <v>2383</v>
      </c>
    </row>
    <row r="577" spans="2:2" ht="90"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75" x14ac:dyDescent="0.25">
      <c r="B591" s="48" t="s">
        <v>2843</v>
      </c>
    </row>
    <row r="592" spans="2:2" ht="30" x14ac:dyDescent="0.25">
      <c r="B592" s="48" t="s">
        <v>2844</v>
      </c>
    </row>
    <row r="593" spans="2:2" ht="60" x14ac:dyDescent="0.25">
      <c r="B593" s="3" t="s">
        <v>2845</v>
      </c>
    </row>
    <row r="594" spans="2:2" ht="30" x14ac:dyDescent="0.25">
      <c r="B594" s="48" t="s">
        <v>2846</v>
      </c>
    </row>
    <row r="595" spans="2:2" ht="225" x14ac:dyDescent="0.25">
      <c r="B595" s="48" t="s">
        <v>2847</v>
      </c>
    </row>
    <row r="596" spans="2:2" x14ac:dyDescent="0.25">
      <c r="B596" s="3" t="s">
        <v>2848</v>
      </c>
    </row>
    <row r="597" spans="2:2" ht="90"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45" x14ac:dyDescent="0.25">
      <c r="B605" s="3" t="s">
        <v>2856</v>
      </c>
    </row>
    <row r="606" spans="2:2" ht="45" x14ac:dyDescent="0.25">
      <c r="B606" s="3" t="s">
        <v>2857</v>
      </c>
    </row>
    <row r="607" spans="2:2" ht="60" x14ac:dyDescent="0.25">
      <c r="B607" s="48" t="s">
        <v>2858</v>
      </c>
    </row>
    <row r="608" spans="2:2" ht="60" x14ac:dyDescent="0.25">
      <c r="B608" s="48" t="s">
        <v>2859</v>
      </c>
    </row>
    <row r="609" spans="2:2" ht="60" x14ac:dyDescent="0.25">
      <c r="B609" s="48" t="s">
        <v>2860</v>
      </c>
    </row>
    <row r="610" spans="2:2" ht="60" x14ac:dyDescent="0.25">
      <c r="B610" s="48" t="s">
        <v>2861</v>
      </c>
    </row>
    <row r="611" spans="2:2" x14ac:dyDescent="0.25">
      <c r="B611" s="3" t="s">
        <v>2862</v>
      </c>
    </row>
    <row r="612" spans="2:2" ht="45"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30" x14ac:dyDescent="0.25">
      <c r="B621" s="3" t="s">
        <v>2872</v>
      </c>
    </row>
    <row r="622" spans="2:2" ht="75" x14ac:dyDescent="0.25">
      <c r="B622" s="48" t="s">
        <v>2873</v>
      </c>
    </row>
    <row r="623" spans="2:2" ht="60" x14ac:dyDescent="0.25">
      <c r="B623" s="48" t="s">
        <v>2874</v>
      </c>
    </row>
    <row r="624" spans="2:2" ht="45" x14ac:dyDescent="0.25">
      <c r="B624" s="3" t="s">
        <v>2875</v>
      </c>
    </row>
    <row r="625" spans="2:2" ht="120"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ht="30" x14ac:dyDescent="0.25">
      <c r="B632" s="48" t="s">
        <v>2879</v>
      </c>
    </row>
    <row r="633" spans="2:2" x14ac:dyDescent="0.25">
      <c r="B633" s="48"/>
    </row>
    <row r="634" spans="2:2" ht="60" x14ac:dyDescent="0.25">
      <c r="B634" s="3" t="s">
        <v>2880</v>
      </c>
    </row>
    <row r="635" spans="2:2" x14ac:dyDescent="0.25">
      <c r="B635" s="48"/>
    </row>
    <row r="636" spans="2:2" ht="30" x14ac:dyDescent="0.25">
      <c r="B636" s="48" t="s">
        <v>2881</v>
      </c>
    </row>
    <row r="637" spans="2:2" x14ac:dyDescent="0.25">
      <c r="B637" s="48"/>
    </row>
    <row r="638" spans="2:2" ht="60" x14ac:dyDescent="0.25">
      <c r="B638" s="3" t="s">
        <v>2882</v>
      </c>
    </row>
    <row r="639" spans="2:2" ht="105"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05" x14ac:dyDescent="0.25">
      <c r="B647" s="48" t="s">
        <v>2888</v>
      </c>
    </row>
    <row r="648" spans="2:2" ht="60" x14ac:dyDescent="0.25">
      <c r="B648" s="48" t="s">
        <v>2889</v>
      </c>
    </row>
    <row r="649" spans="2:2" ht="75" x14ac:dyDescent="0.25">
      <c r="B649" s="48" t="s">
        <v>2890</v>
      </c>
    </row>
    <row r="650" spans="2:2" ht="135"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45" x14ac:dyDescent="0.25">
      <c r="B655" s="48" t="s">
        <v>2896</v>
      </c>
    </row>
    <row r="656" spans="2:2" ht="105" x14ac:dyDescent="0.25">
      <c r="B656" s="3" t="s">
        <v>2897</v>
      </c>
    </row>
    <row r="657" spans="2:2" ht="165" x14ac:dyDescent="0.25">
      <c r="B657" s="3" t="s">
        <v>2898</v>
      </c>
    </row>
    <row r="658" spans="2:2" ht="120" x14ac:dyDescent="0.25">
      <c r="B658" s="3" t="s">
        <v>2899</v>
      </c>
    </row>
    <row r="659" spans="2:2" ht="75" x14ac:dyDescent="0.25">
      <c r="B659" s="48" t="s">
        <v>2900</v>
      </c>
    </row>
    <row r="660" spans="2:2" ht="75" x14ac:dyDescent="0.25">
      <c r="B660" s="3" t="s">
        <v>2901</v>
      </c>
    </row>
    <row r="661" spans="2:2" ht="120" x14ac:dyDescent="0.25">
      <c r="B661" s="3" t="s">
        <v>2902</v>
      </c>
    </row>
    <row r="662" spans="2:2" ht="45" x14ac:dyDescent="0.25">
      <c r="B662" s="48" t="s">
        <v>2903</v>
      </c>
    </row>
    <row r="663" spans="2:2" ht="45" x14ac:dyDescent="0.25">
      <c r="B663" s="48" t="s">
        <v>2904</v>
      </c>
    </row>
    <row r="664" spans="2:2" ht="60" x14ac:dyDescent="0.25">
      <c r="B664" s="48" t="s">
        <v>2905</v>
      </c>
    </row>
    <row r="665" spans="2:2" ht="75"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35"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75" x14ac:dyDescent="0.25">
      <c r="B677" s="48" t="s">
        <v>2916</v>
      </c>
    </row>
    <row r="678" spans="2:2" ht="60" x14ac:dyDescent="0.25">
      <c r="B678" s="3" t="s">
        <v>2917</v>
      </c>
    </row>
    <row r="679" spans="2:2" ht="75" x14ac:dyDescent="0.25">
      <c r="B679" s="48" t="s">
        <v>2918</v>
      </c>
    </row>
    <row r="680" spans="2:2" ht="30" x14ac:dyDescent="0.25">
      <c r="B680" s="48" t="s">
        <v>2919</v>
      </c>
    </row>
    <row r="681" spans="2:2" ht="45" x14ac:dyDescent="0.25">
      <c r="B681" s="48" t="s">
        <v>2920</v>
      </c>
    </row>
    <row r="682" spans="2:2" x14ac:dyDescent="0.25">
      <c r="B682" s="48"/>
    </row>
    <row r="683" spans="2:2" ht="30" x14ac:dyDescent="0.25">
      <c r="B683" s="48" t="s">
        <v>2921</v>
      </c>
    </row>
    <row r="684" spans="2:2" x14ac:dyDescent="0.25">
      <c r="B684" s="48"/>
    </row>
    <row r="685" spans="2:2" ht="90" x14ac:dyDescent="0.25">
      <c r="B685" s="48" t="s">
        <v>2922</v>
      </c>
    </row>
    <row r="686" spans="2:2" ht="45" x14ac:dyDescent="0.25">
      <c r="B686" s="48" t="s">
        <v>2923</v>
      </c>
    </row>
    <row r="687" spans="2:2" ht="45" x14ac:dyDescent="0.25">
      <c r="B687" s="48" t="s">
        <v>2924</v>
      </c>
    </row>
    <row r="688" spans="2:2" ht="75" x14ac:dyDescent="0.25">
      <c r="B688" s="48" t="s">
        <v>2925</v>
      </c>
    </row>
    <row r="689" spans="2:2" ht="105"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90"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50" x14ac:dyDescent="0.25">
      <c r="B746" s="48" t="s">
        <v>2974</v>
      </c>
    </row>
    <row r="747" spans="2:2" ht="90"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60" x14ac:dyDescent="0.25">
      <c r="B764" s="3" t="s">
        <v>2988</v>
      </c>
    </row>
    <row r="765" spans="2:2" x14ac:dyDescent="0.25">
      <c r="B765" s="48"/>
    </row>
    <row r="766" spans="2:2" ht="30" x14ac:dyDescent="0.25">
      <c r="B766" s="48" t="s">
        <v>2989</v>
      </c>
    </row>
    <row r="767" spans="2:2" x14ac:dyDescent="0.25">
      <c r="B767" s="48"/>
    </row>
    <row r="768" spans="2:2" ht="90"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105"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75"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65" x14ac:dyDescent="0.25">
      <c r="B818" s="48" t="s">
        <v>3031</v>
      </c>
    </row>
    <row r="819" spans="2:2" ht="90"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90" x14ac:dyDescent="0.25">
      <c r="B831" s="48" t="s">
        <v>3040</v>
      </c>
    </row>
    <row r="832" spans="2:2" ht="90"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50" x14ac:dyDescent="0.25">
      <c r="B851" s="48" t="s">
        <v>3055</v>
      </c>
    </row>
    <row r="852" spans="2:2" ht="135"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90" x14ac:dyDescent="0.25">
      <c r="B857" s="48" t="s">
        <v>3060</v>
      </c>
    </row>
    <row r="858" spans="2:2" x14ac:dyDescent="0.25">
      <c r="B858" s="3" t="s">
        <v>2381</v>
      </c>
    </row>
    <row r="859" spans="2:2" ht="90" x14ac:dyDescent="0.25">
      <c r="B859" s="48" t="s">
        <v>3061</v>
      </c>
    </row>
    <row r="860" spans="2:2" x14ac:dyDescent="0.25">
      <c r="B860" s="3" t="s">
        <v>2381</v>
      </c>
    </row>
    <row r="861" spans="2:2" ht="75" x14ac:dyDescent="0.25">
      <c r="B861" s="48" t="s">
        <v>3062</v>
      </c>
    </row>
    <row r="862" spans="2:2" x14ac:dyDescent="0.25">
      <c r="B862" s="3" t="s">
        <v>2381</v>
      </c>
    </row>
    <row r="863" spans="2:2" ht="270" x14ac:dyDescent="0.25">
      <c r="B863" s="48" t="s">
        <v>3063</v>
      </c>
    </row>
    <row r="864" spans="2:2" x14ac:dyDescent="0.25">
      <c r="B864" s="3" t="s">
        <v>2848</v>
      </c>
    </row>
    <row r="865" spans="2:2" ht="210"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60" x14ac:dyDescent="0.25">
      <c r="B874" s="48" t="s">
        <v>3071</v>
      </c>
    </row>
    <row r="875" spans="2:2" ht="105" x14ac:dyDescent="0.25">
      <c r="B875" s="48" t="s">
        <v>3072</v>
      </c>
    </row>
    <row r="876" spans="2:2" ht="60" x14ac:dyDescent="0.25">
      <c r="B876" s="48" t="s">
        <v>3073</v>
      </c>
    </row>
    <row r="877" spans="2:2" x14ac:dyDescent="0.25">
      <c r="B877" s="3" t="s">
        <v>2378</v>
      </c>
    </row>
    <row r="878" spans="2:2" ht="45"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75" x14ac:dyDescent="0.25">
      <c r="B895" s="48" t="s">
        <v>3086</v>
      </c>
    </row>
    <row r="896" spans="2:2" ht="105"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35" x14ac:dyDescent="0.25">
      <c r="B916" s="3" t="s">
        <v>3102</v>
      </c>
    </row>
    <row r="917" spans="2:2" ht="180" x14ac:dyDescent="0.25">
      <c r="B917" s="48" t="s">
        <v>3103</v>
      </c>
    </row>
    <row r="918" spans="2:2" ht="105"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35" x14ac:dyDescent="0.25">
      <c r="B923" s="48" t="s">
        <v>3107</v>
      </c>
    </row>
    <row r="924" spans="2:2" x14ac:dyDescent="0.25">
      <c r="B924" s="48" t="s">
        <v>3108</v>
      </c>
    </row>
    <row r="925" spans="2:2" ht="135" x14ac:dyDescent="0.25">
      <c r="B925" s="48" t="s">
        <v>3109</v>
      </c>
    </row>
    <row r="926" spans="2:2" ht="60" x14ac:dyDescent="0.25">
      <c r="B926" s="48" t="s">
        <v>3110</v>
      </c>
    </row>
    <row r="927" spans="2:2" ht="120" x14ac:dyDescent="0.25">
      <c r="B927" s="48" t="s">
        <v>3111</v>
      </c>
    </row>
    <row r="928" spans="2:2" ht="75" x14ac:dyDescent="0.25">
      <c r="B928" s="3" t="s">
        <v>3112</v>
      </c>
    </row>
    <row r="929" spans="2:2" x14ac:dyDescent="0.25">
      <c r="B929" s="3" t="s">
        <v>3113</v>
      </c>
    </row>
    <row r="930" spans="2:2" ht="180" x14ac:dyDescent="0.25">
      <c r="B930" s="48" t="s">
        <v>3114</v>
      </c>
    </row>
    <row r="931" spans="2:2" x14ac:dyDescent="0.25">
      <c r="B931" s="3" t="s">
        <v>3115</v>
      </c>
    </row>
    <row r="932" spans="2:2" ht="210" x14ac:dyDescent="0.25">
      <c r="B932" s="48" t="s">
        <v>3116</v>
      </c>
    </row>
    <row r="933" spans="2:2" ht="45" x14ac:dyDescent="0.25">
      <c r="B933" s="3" t="s">
        <v>3117</v>
      </c>
    </row>
    <row r="934" spans="2:2" ht="30" x14ac:dyDescent="0.25">
      <c r="B934" s="48" t="s">
        <v>3118</v>
      </c>
    </row>
    <row r="935" spans="2:2" ht="45" x14ac:dyDescent="0.25">
      <c r="B935" s="3" t="s">
        <v>3119</v>
      </c>
    </row>
    <row r="936" spans="2:2" x14ac:dyDescent="0.25">
      <c r="B936" s="48"/>
    </row>
    <row r="937" spans="2:2" ht="30" x14ac:dyDescent="0.25">
      <c r="B937" s="48" t="s">
        <v>3120</v>
      </c>
    </row>
    <row r="938" spans="2:2" x14ac:dyDescent="0.25">
      <c r="B938" s="48"/>
    </row>
    <row r="939" spans="2:2" ht="120" x14ac:dyDescent="0.25">
      <c r="B939" s="3" t="s">
        <v>3121</v>
      </c>
    </row>
    <row r="940" spans="2:2" ht="180" x14ac:dyDescent="0.25">
      <c r="B940" s="48" t="s">
        <v>3122</v>
      </c>
    </row>
    <row r="941" spans="2:2" ht="60"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20" x14ac:dyDescent="0.25">
      <c r="B951" s="48" t="s">
        <v>3131</v>
      </c>
    </row>
    <row r="952" spans="2:2" ht="210" x14ac:dyDescent="0.25">
      <c r="B952" s="48" t="s">
        <v>3132</v>
      </c>
    </row>
    <row r="953" spans="2:2" ht="45" x14ac:dyDescent="0.25">
      <c r="B953" s="48" t="s">
        <v>3133</v>
      </c>
    </row>
    <row r="954" spans="2:2" ht="90"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70" x14ac:dyDescent="0.25">
      <c r="B987" s="3" t="s">
        <v>3161</v>
      </c>
    </row>
    <row r="988" spans="2:2" ht="60" x14ac:dyDescent="0.25">
      <c r="B988" s="48" t="s">
        <v>3162</v>
      </c>
    </row>
    <row r="989" spans="2:2" ht="75" x14ac:dyDescent="0.25">
      <c r="B989" s="3" t="s">
        <v>3163</v>
      </c>
    </row>
    <row r="990" spans="2:2" ht="60"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45"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95" x14ac:dyDescent="0.25">
      <c r="B1006" s="3" t="s">
        <v>3174</v>
      </c>
    </row>
    <row r="1007" spans="2:2" ht="180" x14ac:dyDescent="0.25">
      <c r="B1007" s="48" t="s">
        <v>3175</v>
      </c>
    </row>
    <row r="1008" spans="2:2" ht="105" x14ac:dyDescent="0.25">
      <c r="B1008" s="48" t="s">
        <v>3176</v>
      </c>
    </row>
    <row r="1009" spans="2:2" ht="225"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30" x14ac:dyDescent="0.25">
      <c r="B1016" s="48" t="s">
        <v>3184</v>
      </c>
    </row>
    <row r="1017" spans="2:2" ht="75" x14ac:dyDescent="0.25">
      <c r="B1017" s="3" t="s">
        <v>3185</v>
      </c>
    </row>
    <row r="1018" spans="2:2" ht="240" x14ac:dyDescent="0.25">
      <c r="B1018" s="3" t="s">
        <v>3186</v>
      </c>
    </row>
    <row r="1019" spans="2:2" ht="180"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90"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20" x14ac:dyDescent="0.25">
      <c r="B1032" s="48" t="s">
        <v>3198</v>
      </c>
    </row>
    <row r="1033" spans="2:2" ht="45"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50" x14ac:dyDescent="0.25">
      <c r="B1047" s="48" t="s">
        <v>3210</v>
      </c>
    </row>
    <row r="1048" spans="2:2" ht="75"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05"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90" x14ac:dyDescent="0.25">
      <c r="B1060" s="48" t="s">
        <v>3219</v>
      </c>
    </row>
    <row r="1061" spans="2:2" ht="165"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90" x14ac:dyDescent="0.25">
      <c r="B1073" s="48" t="s">
        <v>3228</v>
      </c>
    </row>
    <row r="1074" spans="2:2" ht="150" x14ac:dyDescent="0.25">
      <c r="B1074" s="48" t="s">
        <v>3229</v>
      </c>
    </row>
    <row r="1075" spans="2:2" ht="150" x14ac:dyDescent="0.25">
      <c r="B1075" s="48" t="s">
        <v>3230</v>
      </c>
    </row>
    <row r="1076" spans="2:2" ht="75" x14ac:dyDescent="0.25">
      <c r="B1076" s="48" t="s">
        <v>3231</v>
      </c>
    </row>
    <row r="1077" spans="2:2" ht="180"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45"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45"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60" x14ac:dyDescent="0.25">
      <c r="B1105" s="3" t="s">
        <v>3253</v>
      </c>
    </row>
    <row r="1106" spans="2:2" ht="45" x14ac:dyDescent="0.25">
      <c r="B1106" s="3" t="s">
        <v>3254</v>
      </c>
    </row>
    <row r="1107" spans="2:2" ht="75" x14ac:dyDescent="0.25">
      <c r="B1107" s="48" t="s">
        <v>3255</v>
      </c>
    </row>
    <row r="1108" spans="2:2" ht="105"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75"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60" x14ac:dyDescent="0.25">
      <c r="B1141" s="3" t="s">
        <v>3281</v>
      </c>
    </row>
    <row r="1142" spans="2:2" ht="105" x14ac:dyDescent="0.25">
      <c r="B1142" s="48" t="s">
        <v>3282</v>
      </c>
    </row>
    <row r="1143" spans="2:2" ht="45"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20" x14ac:dyDescent="0.25">
      <c r="B1151" s="3" t="s">
        <v>3287</v>
      </c>
    </row>
    <row r="1152" spans="2:2" ht="75"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75" x14ac:dyDescent="0.25">
      <c r="B1165" s="48" t="s">
        <v>3297</v>
      </c>
    </row>
    <row r="1166" spans="2:2" ht="60" x14ac:dyDescent="0.25">
      <c r="B1166" s="3" t="s">
        <v>3298</v>
      </c>
    </row>
    <row r="1167" spans="2:2" ht="165"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x14ac:dyDescent="0.25">
      <c r="B1175" s="48" t="s">
        <v>3304</v>
      </c>
    </row>
    <row r="1176" spans="2:2" x14ac:dyDescent="0.25">
      <c r="B1176" s="48"/>
    </row>
    <row r="1177" spans="2:2" ht="135" x14ac:dyDescent="0.25">
      <c r="B1177" s="48" t="s">
        <v>3305</v>
      </c>
    </row>
    <row r="1178" spans="2:2" ht="30" x14ac:dyDescent="0.25">
      <c r="B1178" s="48" t="s">
        <v>3306</v>
      </c>
    </row>
    <row r="1179" spans="2:2" ht="75" x14ac:dyDescent="0.25">
      <c r="B1179" s="3" t="s">
        <v>3307</v>
      </c>
    </row>
    <row r="1180" spans="2:2" ht="90" x14ac:dyDescent="0.25">
      <c r="B1180" s="48" t="s">
        <v>3308</v>
      </c>
    </row>
    <row r="1181" spans="2:2" ht="90" x14ac:dyDescent="0.25">
      <c r="B1181" s="3" t="s">
        <v>3309</v>
      </c>
    </row>
    <row r="1182" spans="2:2" x14ac:dyDescent="0.25">
      <c r="B1182" s="3" t="s">
        <v>2383</v>
      </c>
    </row>
    <row r="1183" spans="2:2" ht="75" x14ac:dyDescent="0.25">
      <c r="B1183" s="3" t="s">
        <v>3310</v>
      </c>
    </row>
    <row r="1184" spans="2:2" ht="195" x14ac:dyDescent="0.25">
      <c r="B1184" s="3" t="s">
        <v>3311</v>
      </c>
    </row>
    <row r="1185" spans="2:2" x14ac:dyDescent="0.25">
      <c r="B1185" s="3" t="s">
        <v>3167</v>
      </c>
    </row>
    <row r="1186" spans="2:2" ht="60" x14ac:dyDescent="0.25">
      <c r="B1186" s="3" t="s">
        <v>3312</v>
      </c>
    </row>
    <row r="1187" spans="2:2" ht="45" x14ac:dyDescent="0.25">
      <c r="B1187" s="48" t="s">
        <v>3313</v>
      </c>
    </row>
    <row r="1188" spans="2:2" ht="75" x14ac:dyDescent="0.25">
      <c r="B1188" s="3" t="s">
        <v>3314</v>
      </c>
    </row>
    <row r="1189" spans="2:2" ht="75"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05" x14ac:dyDescent="0.25">
      <c r="B1199" s="3" t="s">
        <v>3325</v>
      </c>
    </row>
    <row r="1200" spans="2:2" ht="30" x14ac:dyDescent="0.25">
      <c r="B1200" s="48" t="s">
        <v>3326</v>
      </c>
    </row>
    <row r="1201" spans="2:2" ht="60" x14ac:dyDescent="0.25">
      <c r="B1201" s="48" t="s">
        <v>3327</v>
      </c>
    </row>
    <row r="1202" spans="2:2" ht="90" x14ac:dyDescent="0.25">
      <c r="B1202" s="3" t="s">
        <v>3328</v>
      </c>
    </row>
    <row r="1203" spans="2:2" x14ac:dyDescent="0.25">
      <c r="B1203" s="3" t="s">
        <v>3329</v>
      </c>
    </row>
    <row r="1204" spans="2:2" ht="75" x14ac:dyDescent="0.25">
      <c r="B1204" s="48" t="s">
        <v>3330</v>
      </c>
    </row>
    <row r="1205" spans="2:2" ht="60" x14ac:dyDescent="0.25">
      <c r="B1205" s="3" t="s">
        <v>3331</v>
      </c>
    </row>
    <row r="1206" spans="2:2" ht="75" x14ac:dyDescent="0.25">
      <c r="B1206" s="48" t="s">
        <v>3332</v>
      </c>
    </row>
    <row r="1207" spans="2:2" ht="45" x14ac:dyDescent="0.25">
      <c r="B1207" s="48" t="s">
        <v>3333</v>
      </c>
    </row>
    <row r="1208" spans="2:2" ht="90" x14ac:dyDescent="0.25">
      <c r="B1208" s="48" t="s">
        <v>3334</v>
      </c>
    </row>
    <row r="1209" spans="2:2" ht="60" x14ac:dyDescent="0.25">
      <c r="B1209" s="48" t="s">
        <v>3335</v>
      </c>
    </row>
    <row r="1210" spans="2:2" ht="120" x14ac:dyDescent="0.25">
      <c r="B1210" s="3" t="s">
        <v>3336</v>
      </c>
    </row>
    <row r="1211" spans="2:2" ht="105" x14ac:dyDescent="0.25">
      <c r="B1211" s="3" t="s">
        <v>3337</v>
      </c>
    </row>
    <row r="1212" spans="2:2" ht="135" x14ac:dyDescent="0.25">
      <c r="B1212" s="3" t="s">
        <v>3338</v>
      </c>
    </row>
    <row r="1213" spans="2:2" ht="60" x14ac:dyDescent="0.25">
      <c r="B1213" s="48" t="s">
        <v>3339</v>
      </c>
    </row>
    <row r="1214" spans="2:2" x14ac:dyDescent="0.25">
      <c r="B1214" s="3" t="s">
        <v>2383</v>
      </c>
    </row>
    <row r="1215" spans="2:2" ht="195"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ht="30"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45"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45"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50" x14ac:dyDescent="0.25">
      <c r="B1315" s="48" t="s">
        <v>3415</v>
      </c>
    </row>
    <row r="1316" spans="2:2" ht="150" x14ac:dyDescent="0.25">
      <c r="B1316" s="48" t="s">
        <v>3416</v>
      </c>
    </row>
    <row r="1317" spans="2:2" ht="105" x14ac:dyDescent="0.25">
      <c r="B1317" s="3" t="s">
        <v>3417</v>
      </c>
    </row>
    <row r="1318" spans="2:2" x14ac:dyDescent="0.25">
      <c r="B1318" s="48" t="s">
        <v>3418</v>
      </c>
    </row>
    <row r="1319" spans="2:2" ht="75" x14ac:dyDescent="0.25">
      <c r="B1319" s="3" t="s">
        <v>3419</v>
      </c>
    </row>
    <row r="1320" spans="2:2" ht="105" x14ac:dyDescent="0.25">
      <c r="B1320" s="48" t="s">
        <v>3420</v>
      </c>
    </row>
    <row r="1321" spans="2:2" ht="90" x14ac:dyDescent="0.25">
      <c r="B1321" s="48" t="s">
        <v>3421</v>
      </c>
    </row>
    <row r="1322" spans="2:2" ht="75" x14ac:dyDescent="0.25">
      <c r="B1322" s="48" t="s">
        <v>3422</v>
      </c>
    </row>
    <row r="1323" spans="2:2" ht="60"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75" x14ac:dyDescent="0.25">
      <c r="B1331" s="3" t="s">
        <v>3431</v>
      </c>
    </row>
    <row r="1332" spans="2:2" ht="210" x14ac:dyDescent="0.25">
      <c r="B1332" s="48" t="s">
        <v>3432</v>
      </c>
    </row>
    <row r="1333" spans="2:2" x14ac:dyDescent="0.25">
      <c r="B1333" s="48"/>
    </row>
    <row r="1334" spans="2:2" ht="30" x14ac:dyDescent="0.25">
      <c r="B1334" s="48" t="s">
        <v>3433</v>
      </c>
    </row>
    <row r="1335" spans="2:2" x14ac:dyDescent="0.25">
      <c r="B1335" s="48"/>
    </row>
    <row r="1336" spans="2:2" ht="60" x14ac:dyDescent="0.25">
      <c r="B1336" s="3" t="s">
        <v>3434</v>
      </c>
    </row>
    <row r="1337" spans="2:2" ht="30" x14ac:dyDescent="0.25">
      <c r="B1337" s="48" t="s">
        <v>3435</v>
      </c>
    </row>
    <row r="1338" spans="2:2" ht="30" x14ac:dyDescent="0.25">
      <c r="B1338" s="48" t="s">
        <v>3436</v>
      </c>
    </row>
    <row r="1339" spans="2:2" ht="150"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20" x14ac:dyDescent="0.25">
      <c r="B1344" s="48" t="s">
        <v>3442</v>
      </c>
    </row>
    <row r="1345" spans="2:2" x14ac:dyDescent="0.25">
      <c r="B1345" s="3" t="s">
        <v>2383</v>
      </c>
    </row>
    <row r="1346" spans="2:2" ht="90" x14ac:dyDescent="0.25">
      <c r="B1346" s="48" t="s">
        <v>3443</v>
      </c>
    </row>
    <row r="1347" spans="2:2" ht="225"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20" x14ac:dyDescent="0.25">
      <c r="B1357" s="48" t="s">
        <v>3449</v>
      </c>
    </row>
    <row r="1358" spans="2:2" x14ac:dyDescent="0.25">
      <c r="B1358" s="3" t="s">
        <v>2381</v>
      </c>
    </row>
    <row r="1359" spans="2:2" ht="90" x14ac:dyDescent="0.25">
      <c r="B1359" s="48" t="s">
        <v>3450</v>
      </c>
    </row>
    <row r="1360" spans="2:2" x14ac:dyDescent="0.25">
      <c r="B1360" s="3" t="s">
        <v>2381</v>
      </c>
    </row>
    <row r="1361" spans="2:2" ht="120"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45" x14ac:dyDescent="0.25">
      <c r="B1369" s="48" t="s">
        <v>3456</v>
      </c>
    </row>
    <row r="1370" spans="2:2" ht="45" x14ac:dyDescent="0.25">
      <c r="B1370" s="48" t="s">
        <v>3457</v>
      </c>
    </row>
    <row r="1371" spans="2:2" ht="90" x14ac:dyDescent="0.25">
      <c r="B1371" s="3" t="s">
        <v>3458</v>
      </c>
    </row>
    <row r="1372" spans="2:2" ht="285"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8"/>
    </row>
    <row r="1381" spans="2:2" x14ac:dyDescent="0.25">
      <c r="B1381" s="48"/>
    </row>
    <row r="1382" spans="2:2" x14ac:dyDescent="0.25">
      <c r="B1382" s="150"/>
    </row>
    <row r="1383" spans="2:2" x14ac:dyDescent="0.25">
      <c r="B1383" s="2"/>
    </row>
  </sheetData>
  <hyperlinks>
    <hyperlink ref="B1" location="'Калькулятор 5'!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s>
  <pageMargins left="0.7" right="0.7" top="0.75" bottom="0.75" header="0.3" footer="0.3"/>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5'!A1" display="ВЕРНУТЬСЯ К КАЛЬКУЛЯТОРУ"/>
    <hyperlink ref="B30" location="'Калькулятор 5'!A1" display="ВЕРНУТЬСЯ К КАЛЬКУЛЯТОРУ"/>
  </hyperlinks>
  <pageMargins left="0.7" right="0.7" top="0.75" bottom="0.75" header="0.3" footer="0.3"/>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4014</v>
      </c>
    </row>
    <row r="3" spans="2:2" ht="18.75" x14ac:dyDescent="0.25">
      <c r="B3" s="230" t="s">
        <v>4494</v>
      </c>
    </row>
    <row r="4" spans="2:2" x14ac:dyDescent="0.25">
      <c r="B4" s="44"/>
    </row>
    <row r="5" spans="2:2" ht="18.75" x14ac:dyDescent="0.25">
      <c r="B5" s="17"/>
    </row>
    <row r="6" spans="2:2" ht="18.75" x14ac:dyDescent="0.25">
      <c r="B6" s="17" t="s">
        <v>1811</v>
      </c>
    </row>
    <row r="7" spans="2:2" ht="56.25" x14ac:dyDescent="0.25">
      <c r="B7" s="17" t="s">
        <v>4495</v>
      </c>
    </row>
    <row r="8" spans="2:2" x14ac:dyDescent="0.25">
      <c r="B8" s="231"/>
    </row>
    <row r="9" spans="2:2" x14ac:dyDescent="0.25">
      <c r="B9" s="231"/>
    </row>
    <row r="10" spans="2:2" x14ac:dyDescent="0.25">
      <c r="B10" s="231"/>
    </row>
    <row r="11" spans="2:2" ht="75" x14ac:dyDescent="0.25">
      <c r="B11" s="21" t="s">
        <v>4496</v>
      </c>
    </row>
    <row r="12" spans="2:2" ht="45" x14ac:dyDescent="0.25">
      <c r="B12" s="262" t="s">
        <v>4497</v>
      </c>
    </row>
    <row r="13" spans="2:2" ht="75" x14ac:dyDescent="0.25">
      <c r="B13" s="21" t="s">
        <v>4498</v>
      </c>
    </row>
    <row r="14" spans="2:2" ht="93.75" x14ac:dyDescent="0.25">
      <c r="B14" s="21" t="s">
        <v>4499</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4215</v>
      </c>
      <c r="J19" s="37"/>
    </row>
    <row r="20" spans="2:10" ht="18.75" x14ac:dyDescent="0.25">
      <c r="B20" s="21" t="s">
        <v>4216</v>
      </c>
    </row>
    <row r="21" spans="2:10" ht="18.75" x14ac:dyDescent="0.25">
      <c r="B21" s="21"/>
    </row>
    <row r="22" spans="2:10" ht="18.75" x14ac:dyDescent="0.25">
      <c r="B22" s="21"/>
    </row>
    <row r="23" spans="2:10" ht="18.75" x14ac:dyDescent="0.25">
      <c r="B23" s="21"/>
    </row>
    <row r="24" spans="2:10" ht="18.75" x14ac:dyDescent="0.25">
      <c r="B24" s="21" t="s">
        <v>4217</v>
      </c>
    </row>
    <row r="25" spans="2:10" ht="18.75" x14ac:dyDescent="0.25">
      <c r="B25" s="21" t="s">
        <v>9</v>
      </c>
    </row>
    <row r="26" spans="2:10" ht="18.75" x14ac:dyDescent="0.25">
      <c r="B26" s="21" t="s">
        <v>4500</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4501</v>
      </c>
    </row>
    <row r="33" spans="2:2" ht="18.75" x14ac:dyDescent="0.25">
      <c r="B33" s="25" t="s">
        <v>4502</v>
      </c>
    </row>
    <row r="34" spans="2:2" x14ac:dyDescent="0.25">
      <c r="B34" s="1"/>
    </row>
    <row r="35" spans="2:2" ht="18.75" x14ac:dyDescent="0.25">
      <c r="B35" s="239" t="s">
        <v>7</v>
      </c>
    </row>
    <row r="36" spans="2:2" ht="37.5" x14ac:dyDescent="0.25">
      <c r="B36" s="239" t="s">
        <v>4495</v>
      </c>
    </row>
    <row r="37" spans="2:2" ht="18.75" x14ac:dyDescent="0.25">
      <c r="B37" s="21"/>
    </row>
    <row r="38" spans="2:2" ht="18.75" x14ac:dyDescent="0.25">
      <c r="B38" s="239" t="s">
        <v>4223</v>
      </c>
    </row>
    <row r="39" spans="2:2" ht="18.75" x14ac:dyDescent="0.25">
      <c r="B39" s="239" t="s">
        <v>4224</v>
      </c>
    </row>
    <row r="40" spans="2:2" ht="18.75" x14ac:dyDescent="0.25">
      <c r="B40" s="239" t="s">
        <v>172</v>
      </c>
    </row>
    <row r="41" spans="2:2" ht="150" x14ac:dyDescent="0.25">
      <c r="B41" s="21" t="s">
        <v>4503</v>
      </c>
    </row>
    <row r="42" spans="2:2" ht="18.75" x14ac:dyDescent="0.25">
      <c r="B42" s="17"/>
    </row>
    <row r="43" spans="2:2" ht="18.75" x14ac:dyDescent="0.25">
      <c r="B43" s="239" t="s">
        <v>4226</v>
      </c>
    </row>
    <row r="44" spans="2:2" ht="112.5" x14ac:dyDescent="0.25">
      <c r="B44" s="20" t="s">
        <v>4504</v>
      </c>
    </row>
    <row r="45" spans="2:2" ht="18.75" x14ac:dyDescent="0.25">
      <c r="B45" s="17"/>
    </row>
    <row r="46" spans="2:2" ht="18.75" x14ac:dyDescent="0.25">
      <c r="B46" s="19" t="s">
        <v>4505</v>
      </c>
    </row>
    <row r="47" spans="2:2" ht="18.75" x14ac:dyDescent="0.25">
      <c r="B47" s="19" t="s">
        <v>4230</v>
      </c>
    </row>
    <row r="48" spans="2:2" ht="18.75" x14ac:dyDescent="0.25">
      <c r="B48" s="22"/>
    </row>
    <row r="49" spans="2:2" ht="18.75" x14ac:dyDescent="0.25">
      <c r="B49" s="19"/>
    </row>
    <row r="50" spans="2:2" ht="18.75" x14ac:dyDescent="0.25">
      <c r="B50" s="20" t="s">
        <v>3668</v>
      </c>
    </row>
    <row r="51" spans="2:2" ht="56.25" x14ac:dyDescent="0.25">
      <c r="B51" s="20" t="s">
        <v>4506</v>
      </c>
    </row>
    <row r="52" spans="2:2" ht="18.75" x14ac:dyDescent="0.25">
      <c r="B52" s="20" t="s">
        <v>4507</v>
      </c>
    </row>
    <row r="53" spans="2:2" ht="18.75" x14ac:dyDescent="0.25">
      <c r="B53" s="20" t="s">
        <v>4508</v>
      </c>
    </row>
    <row r="54" spans="2:2" ht="18.75" x14ac:dyDescent="0.25">
      <c r="B54" s="20" t="s">
        <v>4509</v>
      </c>
    </row>
    <row r="55" spans="2:2" ht="18.75" x14ac:dyDescent="0.25">
      <c r="B55" s="20" t="s">
        <v>4510</v>
      </c>
    </row>
    <row r="56" spans="2:2" ht="37.5" x14ac:dyDescent="0.25">
      <c r="B56" s="20" t="s">
        <v>4031</v>
      </c>
    </row>
    <row r="57" spans="2:2" ht="18.75" x14ac:dyDescent="0.25">
      <c r="B57" s="20" t="s">
        <v>4511</v>
      </c>
    </row>
    <row r="58" spans="2:2" ht="37.5" x14ac:dyDescent="0.25">
      <c r="B58" s="20" t="s">
        <v>4233</v>
      </c>
    </row>
    <row r="59" spans="2:2" ht="37.5" x14ac:dyDescent="0.25">
      <c r="B59" s="20" t="s">
        <v>4512</v>
      </c>
    </row>
    <row r="60" spans="2:2" ht="56.25" x14ac:dyDescent="0.25">
      <c r="B60" s="20" t="s">
        <v>4513</v>
      </c>
    </row>
    <row r="61" spans="2:2" ht="56.25" x14ac:dyDescent="0.25">
      <c r="B61" s="20" t="s">
        <v>4236</v>
      </c>
    </row>
    <row r="62" spans="2:2" ht="18.75" x14ac:dyDescent="0.25">
      <c r="B62" s="20" t="s">
        <v>4514</v>
      </c>
    </row>
    <row r="63" spans="2:2" ht="18.75" x14ac:dyDescent="0.25">
      <c r="B63" s="20" t="s">
        <v>4238</v>
      </c>
    </row>
    <row r="64" spans="2:2" ht="18.75" x14ac:dyDescent="0.25">
      <c r="B64" s="20" t="s">
        <v>3676</v>
      </c>
    </row>
    <row r="65" spans="2:2" ht="37.5" x14ac:dyDescent="0.25">
      <c r="B65" s="20" t="s">
        <v>3571</v>
      </c>
    </row>
    <row r="66" spans="2:2" ht="56.25" x14ac:dyDescent="0.25">
      <c r="B66" s="20" t="s">
        <v>3572</v>
      </c>
    </row>
    <row r="67" spans="2:2" ht="56.25" x14ac:dyDescent="0.25">
      <c r="B67" s="20" t="s">
        <v>3677</v>
      </c>
    </row>
    <row r="68" spans="2:2" ht="37.5" x14ac:dyDescent="0.25">
      <c r="B68" s="20" t="s">
        <v>3678</v>
      </c>
    </row>
    <row r="69" spans="2:2" ht="18.75" x14ac:dyDescent="0.25">
      <c r="B69" s="20"/>
    </row>
    <row r="70" spans="2:2" ht="18.75" x14ac:dyDescent="0.25">
      <c r="B70" s="19"/>
    </row>
    <row r="71" spans="2:2" ht="56.25" x14ac:dyDescent="0.25">
      <c r="B71" s="20" t="s">
        <v>3679</v>
      </c>
    </row>
    <row r="72" spans="2:2" ht="37.5" x14ac:dyDescent="0.25">
      <c r="B72" s="20" t="s">
        <v>3680</v>
      </c>
    </row>
    <row r="73" spans="2:2" ht="18.75" x14ac:dyDescent="0.25">
      <c r="B73" s="20" t="s">
        <v>3681</v>
      </c>
    </row>
    <row r="74" spans="2:2" ht="18.75" x14ac:dyDescent="0.25">
      <c r="B74" s="20" t="s">
        <v>3573</v>
      </c>
    </row>
    <row r="75" spans="2:2" ht="37.5" x14ac:dyDescent="0.25">
      <c r="B75" s="20" t="s">
        <v>4515</v>
      </c>
    </row>
    <row r="76" spans="2:2" ht="18.75" x14ac:dyDescent="0.25">
      <c r="B76" s="20" t="s">
        <v>3683</v>
      </c>
    </row>
    <row r="77" spans="2:2" ht="18.75" x14ac:dyDescent="0.25">
      <c r="B77" s="20" t="s">
        <v>3684</v>
      </c>
    </row>
    <row r="78" spans="2:2" ht="18.75" x14ac:dyDescent="0.25">
      <c r="B78" s="20" t="s">
        <v>3685</v>
      </c>
    </row>
    <row r="79" spans="2:2" ht="18.75" x14ac:dyDescent="0.25">
      <c r="B79" s="20" t="s">
        <v>3686</v>
      </c>
    </row>
    <row r="80" spans="2:2" ht="18.75" x14ac:dyDescent="0.25">
      <c r="B80" s="20" t="s">
        <v>3687</v>
      </c>
    </row>
    <row r="81" spans="2:2" ht="18.75" x14ac:dyDescent="0.25">
      <c r="B81" s="20" t="s">
        <v>3688</v>
      </c>
    </row>
    <row r="82" spans="2:2" ht="18.75" x14ac:dyDescent="0.25">
      <c r="B82" s="20" t="s">
        <v>3689</v>
      </c>
    </row>
    <row r="83" spans="2:2" ht="37.5" x14ac:dyDescent="0.25">
      <c r="B83" s="20" t="s">
        <v>3574</v>
      </c>
    </row>
    <row r="84" spans="2:2" ht="18.75" x14ac:dyDescent="0.25">
      <c r="B84" s="20" t="s">
        <v>3690</v>
      </c>
    </row>
    <row r="85" spans="2:2" ht="37.5" x14ac:dyDescent="0.25">
      <c r="B85" s="20" t="s">
        <v>4516</v>
      </c>
    </row>
    <row r="86" spans="2:2" ht="37.5" x14ac:dyDescent="0.25">
      <c r="B86" s="20" t="s">
        <v>3692</v>
      </c>
    </row>
    <row r="87" spans="2:2" ht="18.75" x14ac:dyDescent="0.25">
      <c r="B87" s="20" t="s">
        <v>3693</v>
      </c>
    </row>
    <row r="88" spans="2:2" ht="18.75" x14ac:dyDescent="0.25">
      <c r="B88" s="20" t="s">
        <v>4241</v>
      </c>
    </row>
    <row r="89" spans="2:2" ht="18.75" x14ac:dyDescent="0.25">
      <c r="B89" s="20" t="s">
        <v>4242</v>
      </c>
    </row>
    <row r="90" spans="2:2" ht="18.75" x14ac:dyDescent="0.25">
      <c r="B90" s="20" t="s">
        <v>4243</v>
      </c>
    </row>
    <row r="91" spans="2:2" ht="37.5" x14ac:dyDescent="0.25">
      <c r="B91" s="20" t="s">
        <v>4244</v>
      </c>
    </row>
    <row r="92" spans="2:2" ht="18.75" x14ac:dyDescent="0.25">
      <c r="B92" s="20" t="s">
        <v>4245</v>
      </c>
    </row>
    <row r="93" spans="2:2" ht="56.25" x14ac:dyDescent="0.25">
      <c r="B93" s="20" t="s">
        <v>4246</v>
      </c>
    </row>
    <row r="94" spans="2:2" ht="18.75" x14ac:dyDescent="0.25">
      <c r="B94" s="19"/>
    </row>
    <row r="95" spans="2:2" ht="18.75" x14ac:dyDescent="0.25">
      <c r="B95" s="20" t="s">
        <v>4247</v>
      </c>
    </row>
    <row r="96" spans="2:2" ht="18.75" x14ac:dyDescent="0.25">
      <c r="B96" s="20" t="s">
        <v>4517</v>
      </c>
    </row>
    <row r="97" spans="2:2" ht="18.75" x14ac:dyDescent="0.25">
      <c r="B97" s="20" t="s">
        <v>4249</v>
      </c>
    </row>
    <row r="98" spans="2:2" ht="18.75" x14ac:dyDescent="0.25">
      <c r="B98" s="20" t="s">
        <v>4250</v>
      </c>
    </row>
    <row r="99" spans="2:2" ht="18.75" x14ac:dyDescent="0.25">
      <c r="B99" s="20" t="s">
        <v>4251</v>
      </c>
    </row>
    <row r="100" spans="2:2" ht="18.75" x14ac:dyDescent="0.25">
      <c r="B100" s="20" t="s">
        <v>4252</v>
      </c>
    </row>
    <row r="101" spans="2:2" ht="75" x14ac:dyDescent="0.25">
      <c r="B101" s="20" t="s">
        <v>4253</v>
      </c>
    </row>
    <row r="102" spans="2:2" ht="30" x14ac:dyDescent="0.25">
      <c r="B102" s="262" t="s">
        <v>4254</v>
      </c>
    </row>
    <row r="103" spans="2:2" ht="18.75" x14ac:dyDescent="0.25">
      <c r="B103" s="23"/>
    </row>
    <row r="104" spans="2:2" ht="18.75" x14ac:dyDescent="0.25">
      <c r="B104" s="19" t="s">
        <v>4518</v>
      </c>
    </row>
    <row r="105" spans="2:2" ht="18.75" x14ac:dyDescent="0.25">
      <c r="B105" s="19" t="s">
        <v>4334</v>
      </c>
    </row>
    <row r="106" spans="2:2" ht="18.75" x14ac:dyDescent="0.25">
      <c r="B106" s="19"/>
    </row>
    <row r="107" spans="2:2" ht="18.75" x14ac:dyDescent="0.25">
      <c r="B107" s="19" t="s">
        <v>4256</v>
      </c>
    </row>
    <row r="108" spans="2:2" ht="18.75" x14ac:dyDescent="0.25">
      <c r="B108" s="19"/>
    </row>
    <row r="109" spans="2:2" ht="37.5" x14ac:dyDescent="0.25">
      <c r="B109" s="19" t="s">
        <v>4519</v>
      </c>
    </row>
    <row r="110" spans="2:2" ht="18.75" x14ac:dyDescent="0.25">
      <c r="B110" s="19"/>
    </row>
    <row r="111" spans="2:2" ht="18.75" x14ac:dyDescent="0.25">
      <c r="B111" s="19" t="s">
        <v>4258</v>
      </c>
    </row>
    <row r="112" spans="2:2" ht="18.75" x14ac:dyDescent="0.25">
      <c r="B112" s="19"/>
    </row>
    <row r="113" spans="2:2" ht="37.5" x14ac:dyDescent="0.25">
      <c r="B113" s="20" t="s">
        <v>4259</v>
      </c>
    </row>
    <row r="114" spans="2:2" ht="18.75" x14ac:dyDescent="0.25">
      <c r="B114" s="20" t="s">
        <v>3706</v>
      </c>
    </row>
    <row r="115" spans="2:2" ht="37.5" x14ac:dyDescent="0.25">
      <c r="B115" s="21" t="s">
        <v>4260</v>
      </c>
    </row>
    <row r="116" spans="2:2" ht="18.75" x14ac:dyDescent="0.25">
      <c r="B116" s="20" t="s">
        <v>4261</v>
      </c>
    </row>
    <row r="117" spans="2:2" ht="18.75" x14ac:dyDescent="0.25">
      <c r="B117" s="21" t="s">
        <v>4262</v>
      </c>
    </row>
    <row r="118" spans="2:2" ht="75" x14ac:dyDescent="0.25">
      <c r="B118" s="20" t="s">
        <v>4520</v>
      </c>
    </row>
    <row r="119" spans="2:2" ht="56.25" x14ac:dyDescent="0.25">
      <c r="B119" s="21" t="s">
        <v>4521</v>
      </c>
    </row>
    <row r="120" spans="2:2" ht="18.75" x14ac:dyDescent="0.25">
      <c r="B120" s="19"/>
    </row>
    <row r="121" spans="2:2" ht="131.25" x14ac:dyDescent="0.25">
      <c r="B121" s="20" t="s">
        <v>4266</v>
      </c>
    </row>
    <row r="122" spans="2:2" ht="18.75" x14ac:dyDescent="0.25">
      <c r="B122" s="20"/>
    </row>
    <row r="123" spans="2:2" ht="18.75" x14ac:dyDescent="0.25">
      <c r="B123" s="19" t="s">
        <v>4267</v>
      </c>
    </row>
    <row r="124" spans="2:2" ht="18.75" x14ac:dyDescent="0.25">
      <c r="B124" s="19" t="s">
        <v>4268</v>
      </c>
    </row>
    <row r="125" spans="2:2" ht="18.75" x14ac:dyDescent="0.25">
      <c r="B125" s="19"/>
    </row>
    <row r="126" spans="2:2" ht="18.75" x14ac:dyDescent="0.25">
      <c r="B126" s="20" t="s">
        <v>3710</v>
      </c>
    </row>
    <row r="127" spans="2:2" ht="37.5" x14ac:dyDescent="0.25">
      <c r="B127" s="20" t="s">
        <v>4522</v>
      </c>
    </row>
    <row r="128" spans="2:2" ht="18.75" x14ac:dyDescent="0.25">
      <c r="B128" s="20" t="s">
        <v>4523</v>
      </c>
    </row>
    <row r="129" spans="2:2" ht="18.75" x14ac:dyDescent="0.25">
      <c r="B129" s="20"/>
    </row>
    <row r="130" spans="2:2" ht="37.5" x14ac:dyDescent="0.25">
      <c r="B130" s="19" t="s">
        <v>4524</v>
      </c>
    </row>
    <row r="131" spans="2:2" ht="18.75" x14ac:dyDescent="0.25">
      <c r="B131" s="19" t="s">
        <v>4525</v>
      </c>
    </row>
    <row r="132" spans="2:2" ht="37.5" x14ac:dyDescent="0.25">
      <c r="B132" s="19" t="s">
        <v>4526</v>
      </c>
    </row>
    <row r="133" spans="2:2" ht="18.75" x14ac:dyDescent="0.25">
      <c r="B133" s="19" t="s">
        <v>4268</v>
      </c>
    </row>
    <row r="134" spans="2:2" ht="18.75" x14ac:dyDescent="0.25">
      <c r="B134" s="19"/>
    </row>
    <row r="135" spans="2:2" ht="56.25" x14ac:dyDescent="0.25">
      <c r="B135" s="20" t="s">
        <v>4527</v>
      </c>
    </row>
    <row r="136" spans="2:2" ht="150" x14ac:dyDescent="0.25">
      <c r="B136" s="20" t="s">
        <v>4528</v>
      </c>
    </row>
    <row r="137" spans="2:2" ht="18.75" x14ac:dyDescent="0.25">
      <c r="B137" s="20"/>
    </row>
    <row r="138" spans="2:2" ht="18.75" x14ac:dyDescent="0.25">
      <c r="B138" s="20"/>
    </row>
    <row r="139" spans="2:2" ht="18.75" x14ac:dyDescent="0.25">
      <c r="B139" s="19"/>
    </row>
    <row r="140" spans="2:2" ht="18.75" x14ac:dyDescent="0.25">
      <c r="B140" s="20" t="s">
        <v>3719</v>
      </c>
    </row>
    <row r="141" spans="2:2" ht="18.75" x14ac:dyDescent="0.25">
      <c r="B141" s="20"/>
    </row>
    <row r="142" spans="2:2" ht="18.75" x14ac:dyDescent="0.25">
      <c r="B142" s="19" t="s">
        <v>4275</v>
      </c>
    </row>
    <row r="143" spans="2:2" ht="18.75" x14ac:dyDescent="0.25">
      <c r="B143" s="19" t="s">
        <v>4276</v>
      </c>
    </row>
    <row r="144" spans="2:2" ht="18.75" x14ac:dyDescent="0.25">
      <c r="B144" s="19" t="s">
        <v>4277</v>
      </c>
    </row>
    <row r="145" spans="2:2" ht="18.75" x14ac:dyDescent="0.25">
      <c r="B145" s="20"/>
    </row>
    <row r="146" spans="2:2" ht="37.5" x14ac:dyDescent="0.25">
      <c r="B146" s="20" t="s">
        <v>4529</v>
      </c>
    </row>
    <row r="147" spans="2:2" ht="37.5" x14ac:dyDescent="0.25">
      <c r="B147" s="20" t="s">
        <v>4530</v>
      </c>
    </row>
    <row r="148" spans="2:2" ht="37.5" x14ac:dyDescent="0.25">
      <c r="B148" s="21" t="s">
        <v>4531</v>
      </c>
    </row>
    <row r="149" spans="2:2" ht="56.25" x14ac:dyDescent="0.25">
      <c r="B149" s="20" t="s">
        <v>4532</v>
      </c>
    </row>
    <row r="150" spans="2:2" ht="37.5" x14ac:dyDescent="0.25">
      <c r="B150" s="20" t="s">
        <v>4533</v>
      </c>
    </row>
    <row r="151" spans="2:2" ht="37.5" x14ac:dyDescent="0.25">
      <c r="B151" s="20" t="s">
        <v>4534</v>
      </c>
    </row>
    <row r="152" spans="2:2" ht="37.5" x14ac:dyDescent="0.25">
      <c r="B152" s="20" t="s">
        <v>4535</v>
      </c>
    </row>
    <row r="153" spans="2:2" ht="56.25" x14ac:dyDescent="0.25">
      <c r="B153" s="20" t="s">
        <v>4536</v>
      </c>
    </row>
    <row r="154" spans="2:2" ht="75" x14ac:dyDescent="0.25">
      <c r="B154" s="20" t="s">
        <v>4537</v>
      </c>
    </row>
    <row r="155" spans="2:2" ht="93.75" x14ac:dyDescent="0.25">
      <c r="B155" s="20" t="s">
        <v>4538</v>
      </c>
    </row>
    <row r="156" spans="2:2" ht="37.5" x14ac:dyDescent="0.25">
      <c r="B156" s="20" t="s">
        <v>4539</v>
      </c>
    </row>
    <row r="157" spans="2:2" ht="18.75" x14ac:dyDescent="0.25">
      <c r="B157" s="20"/>
    </row>
    <row r="158" spans="2:2" ht="18.75" x14ac:dyDescent="0.25">
      <c r="B158" s="19"/>
    </row>
    <row r="159" spans="2:2" ht="37.5" x14ac:dyDescent="0.25">
      <c r="B159" s="20" t="s">
        <v>4540</v>
      </c>
    </row>
    <row r="160" spans="2:2" ht="75" x14ac:dyDescent="0.25">
      <c r="B160" s="20" t="s">
        <v>4541</v>
      </c>
    </row>
    <row r="161" spans="2:2" ht="75" x14ac:dyDescent="0.25">
      <c r="B161" s="20" t="s">
        <v>4542</v>
      </c>
    </row>
    <row r="162" spans="2:2" ht="56.25" x14ac:dyDescent="0.25">
      <c r="B162" s="20" t="s">
        <v>4543</v>
      </c>
    </row>
    <row r="163" spans="2:2" ht="56.25" x14ac:dyDescent="0.25">
      <c r="B163" s="20" t="s">
        <v>4544</v>
      </c>
    </row>
    <row r="164" spans="2:2" ht="56.25" x14ac:dyDescent="0.25">
      <c r="B164" s="20" t="s">
        <v>4545</v>
      </c>
    </row>
    <row r="165" spans="2:2" ht="37.5" x14ac:dyDescent="0.25">
      <c r="B165" s="20" t="s">
        <v>4546</v>
      </c>
    </row>
    <row r="166" spans="2:2" ht="93.75" x14ac:dyDescent="0.25">
      <c r="B166" s="20" t="s">
        <v>4547</v>
      </c>
    </row>
    <row r="167" spans="2:2" ht="75" x14ac:dyDescent="0.25">
      <c r="B167" s="20" t="s">
        <v>4548</v>
      </c>
    </row>
    <row r="168" spans="2:2" ht="18.75" x14ac:dyDescent="0.25">
      <c r="B168" s="20"/>
    </row>
    <row r="169" spans="2:2" ht="18.75" x14ac:dyDescent="0.25">
      <c r="B169" s="19" t="s">
        <v>4307</v>
      </c>
    </row>
    <row r="170" spans="2:2" ht="18.75" x14ac:dyDescent="0.25">
      <c r="B170" s="19" t="s">
        <v>4308</v>
      </c>
    </row>
    <row r="171" spans="2:2" ht="18.75" x14ac:dyDescent="0.25">
      <c r="B171" s="19" t="s">
        <v>4309</v>
      </c>
    </row>
    <row r="172" spans="2:2" ht="18.75" x14ac:dyDescent="0.25">
      <c r="B172" s="19"/>
    </row>
    <row r="173" spans="2:2" ht="18.75" x14ac:dyDescent="0.25">
      <c r="B173" s="19" t="s">
        <v>4310</v>
      </c>
    </row>
    <row r="174" spans="2:2" ht="37.5" x14ac:dyDescent="0.25">
      <c r="B174" s="19" t="s">
        <v>4311</v>
      </c>
    </row>
    <row r="175" spans="2:2" ht="37.5" x14ac:dyDescent="0.25">
      <c r="B175" s="19" t="s">
        <v>4312</v>
      </c>
    </row>
    <row r="176" spans="2:2" ht="18.75" x14ac:dyDescent="0.25">
      <c r="B176" s="19"/>
    </row>
    <row r="177" spans="2:3" ht="18.75" x14ac:dyDescent="0.25">
      <c r="B177" s="20" t="s">
        <v>3741</v>
      </c>
    </row>
    <row r="178" spans="2:3" ht="37.5" x14ac:dyDescent="0.25">
      <c r="B178" s="20" t="s">
        <v>4549</v>
      </c>
    </row>
    <row r="179" spans="2:3" ht="56.25" x14ac:dyDescent="0.25">
      <c r="B179" s="20" t="s">
        <v>4550</v>
      </c>
    </row>
    <row r="180" spans="2:3" ht="37.5" x14ac:dyDescent="0.25">
      <c r="B180" s="20" t="s">
        <v>4551</v>
      </c>
    </row>
    <row r="181" spans="2:3" ht="131.25" x14ac:dyDescent="0.25">
      <c r="B181" s="20" t="s">
        <v>4552</v>
      </c>
    </row>
    <row r="182" spans="2:3" ht="75" x14ac:dyDescent="0.25">
      <c r="B182" s="20" t="s">
        <v>4553</v>
      </c>
    </row>
    <row r="183" spans="2:3" ht="18.75" x14ac:dyDescent="0.25">
      <c r="B183" s="20" t="s">
        <v>4554</v>
      </c>
    </row>
    <row r="184" spans="2:3" ht="18.75" x14ac:dyDescent="0.25">
      <c r="B184" s="20" t="s">
        <v>4555</v>
      </c>
    </row>
    <row r="185" spans="2:3" ht="75" x14ac:dyDescent="0.25">
      <c r="B185" s="20" t="s">
        <v>4755</v>
      </c>
      <c r="C185" s="40"/>
    </row>
    <row r="186" spans="2:3" ht="56.25" x14ac:dyDescent="0.25">
      <c r="B186" s="20" t="s">
        <v>4556</v>
      </c>
    </row>
    <row r="187" spans="2:3" ht="18.75" x14ac:dyDescent="0.25">
      <c r="B187" s="20" t="s">
        <v>4557</v>
      </c>
    </row>
    <row r="188" spans="2:3" ht="37.5" x14ac:dyDescent="0.25">
      <c r="B188" s="20" t="s">
        <v>4558</v>
      </c>
    </row>
    <row r="189" spans="2:3" ht="18.75" x14ac:dyDescent="0.25">
      <c r="B189" s="19"/>
    </row>
    <row r="190" spans="2:3" ht="37.5" x14ac:dyDescent="0.25">
      <c r="B190" s="20" t="s">
        <v>4559</v>
      </c>
    </row>
    <row r="191" spans="2:3" ht="18.75" x14ac:dyDescent="0.25">
      <c r="B191" s="20" t="s">
        <v>4560</v>
      </c>
    </row>
    <row r="192" spans="2:3" ht="37.5" x14ac:dyDescent="0.25">
      <c r="B192" s="20" t="s">
        <v>4561</v>
      </c>
    </row>
    <row r="193" spans="2:2" ht="112.5" x14ac:dyDescent="0.25">
      <c r="B193" s="20" t="s">
        <v>4562</v>
      </c>
    </row>
    <row r="194" spans="2:2" ht="93.75" x14ac:dyDescent="0.25">
      <c r="B194" s="20" t="s">
        <v>4563</v>
      </c>
    </row>
    <row r="195" spans="2:2" ht="131.25" x14ac:dyDescent="0.25">
      <c r="B195" s="20" t="s">
        <v>4564</v>
      </c>
    </row>
    <row r="196" spans="2:2" ht="37.5" x14ac:dyDescent="0.25">
      <c r="B196" s="21" t="s">
        <v>4565</v>
      </c>
    </row>
    <row r="197" spans="2:2" ht="30" x14ac:dyDescent="0.25">
      <c r="B197" s="262" t="s">
        <v>4566</v>
      </c>
    </row>
    <row r="198" spans="2:2" ht="30" x14ac:dyDescent="0.25">
      <c r="B198" s="262" t="s">
        <v>4567</v>
      </c>
    </row>
    <row r="199" spans="2:2" ht="75" x14ac:dyDescent="0.25">
      <c r="B199" s="20" t="s">
        <v>4568</v>
      </c>
    </row>
    <row r="200" spans="2:2" ht="18.75" x14ac:dyDescent="0.25">
      <c r="B200" s="19">
        <v>10</v>
      </c>
    </row>
    <row r="201" spans="2:2" ht="56.25" x14ac:dyDescent="0.25">
      <c r="B201" s="20" t="s">
        <v>4569</v>
      </c>
    </row>
    <row r="202" spans="2:2" ht="75" x14ac:dyDescent="0.25">
      <c r="B202" s="20" t="s">
        <v>4570</v>
      </c>
    </row>
    <row r="203" spans="2:2" ht="60" x14ac:dyDescent="0.25">
      <c r="B203" s="262" t="s">
        <v>4571</v>
      </c>
    </row>
    <row r="204" spans="2:2" ht="56.25" x14ac:dyDescent="0.25">
      <c r="B204" s="20" t="s">
        <v>4572</v>
      </c>
    </row>
    <row r="205" spans="2:2" ht="75" x14ac:dyDescent="0.25">
      <c r="B205" s="20" t="s">
        <v>4573</v>
      </c>
    </row>
    <row r="206" spans="2:2" ht="206.25" x14ac:dyDescent="0.25">
      <c r="B206" s="20" t="s">
        <v>4574</v>
      </c>
    </row>
    <row r="207" spans="2:2" ht="37.5" x14ac:dyDescent="0.25">
      <c r="B207" s="20" t="s">
        <v>4575</v>
      </c>
    </row>
    <row r="208" spans="2:2" ht="37.5" x14ac:dyDescent="0.25">
      <c r="B208" s="21" t="s">
        <v>4576</v>
      </c>
    </row>
    <row r="209" spans="2:2" ht="18.75" x14ac:dyDescent="0.25">
      <c r="B209" s="21"/>
    </row>
    <row r="210" spans="2:2" ht="18.75" x14ac:dyDescent="0.25">
      <c r="B210" s="21"/>
    </row>
    <row r="211" spans="2:2" ht="18.75" x14ac:dyDescent="0.25">
      <c r="B211" s="239"/>
    </row>
    <row r="212" spans="2:2" ht="37.5" x14ac:dyDescent="0.25">
      <c r="B212" s="21" t="s">
        <v>4577</v>
      </c>
    </row>
    <row r="213" spans="2:2" ht="37.5" x14ac:dyDescent="0.25">
      <c r="B213" s="20" t="s">
        <v>4578</v>
      </c>
    </row>
    <row r="214" spans="2:2" ht="243.75" x14ac:dyDescent="0.25">
      <c r="B214" s="20" t="s">
        <v>4579</v>
      </c>
    </row>
    <row r="215" spans="2:2" ht="206.25" x14ac:dyDescent="0.25">
      <c r="B215" s="20" t="s">
        <v>4580</v>
      </c>
    </row>
    <row r="216" spans="2:2" ht="18.75" x14ac:dyDescent="0.25">
      <c r="B216" s="20" t="s">
        <v>4581</v>
      </c>
    </row>
    <row r="217" spans="2:2" ht="56.25" x14ac:dyDescent="0.25">
      <c r="B217" s="20" t="s">
        <v>4582</v>
      </c>
    </row>
    <row r="218" spans="2:2" ht="37.5" x14ac:dyDescent="0.25">
      <c r="B218" s="20" t="s">
        <v>4583</v>
      </c>
    </row>
    <row r="219" spans="2:2" ht="18.75" x14ac:dyDescent="0.25">
      <c r="B219" s="20"/>
    </row>
    <row r="220" spans="2:2" ht="18.75" x14ac:dyDescent="0.25">
      <c r="B220" s="20"/>
    </row>
    <row r="221" spans="2:2" ht="18.75" x14ac:dyDescent="0.25">
      <c r="B221" s="19"/>
    </row>
    <row r="222" spans="2:2" ht="37.5" x14ac:dyDescent="0.25">
      <c r="B222" s="20" t="s">
        <v>4584</v>
      </c>
    </row>
    <row r="223" spans="2:2" ht="75" x14ac:dyDescent="0.25">
      <c r="B223" s="20" t="s">
        <v>4585</v>
      </c>
    </row>
    <row r="224" spans="2:2" ht="37.5" x14ac:dyDescent="0.25">
      <c r="B224" s="20" t="s">
        <v>4586</v>
      </c>
    </row>
    <row r="225" spans="2:2" ht="75" x14ac:dyDescent="0.25">
      <c r="B225" s="20" t="s">
        <v>4587</v>
      </c>
    </row>
    <row r="226" spans="2:2" ht="56.25" x14ac:dyDescent="0.25">
      <c r="B226" s="20" t="s">
        <v>4588</v>
      </c>
    </row>
    <row r="227" spans="2:2" ht="56.25" x14ac:dyDescent="0.25">
      <c r="B227" s="20" t="s">
        <v>4589</v>
      </c>
    </row>
    <row r="228" spans="2:2" ht="18.75" x14ac:dyDescent="0.25">
      <c r="B228" s="20"/>
    </row>
    <row r="229" spans="2:2" ht="18.75" x14ac:dyDescent="0.25">
      <c r="B229" s="19" t="s">
        <v>4316</v>
      </c>
    </row>
    <row r="230" spans="2:2" ht="18.75" x14ac:dyDescent="0.25">
      <c r="B230" s="19" t="s">
        <v>4590</v>
      </c>
    </row>
    <row r="231" spans="2:2" ht="18.75" x14ac:dyDescent="0.25">
      <c r="B231" s="19" t="s">
        <v>4309</v>
      </c>
    </row>
    <row r="232" spans="2:2" ht="18.75" x14ac:dyDescent="0.25">
      <c r="B232" s="19" t="s">
        <v>4317</v>
      </c>
    </row>
    <row r="233" spans="2:2" ht="37.5" x14ac:dyDescent="0.25">
      <c r="B233" s="19" t="s">
        <v>4318</v>
      </c>
    </row>
    <row r="234" spans="2:2" ht="37.5" x14ac:dyDescent="0.25">
      <c r="B234" s="19" t="s">
        <v>4319</v>
      </c>
    </row>
    <row r="235" spans="2:2" ht="56.25" x14ac:dyDescent="0.25">
      <c r="B235" s="19" t="s">
        <v>4320</v>
      </c>
    </row>
    <row r="236" spans="2:2" ht="18.75" x14ac:dyDescent="0.25">
      <c r="B236" s="19"/>
    </row>
    <row r="237" spans="2:2" ht="56.25" x14ac:dyDescent="0.25">
      <c r="B237" s="20" t="s">
        <v>4591</v>
      </c>
    </row>
    <row r="238" spans="2:2" ht="37.5" x14ac:dyDescent="0.25">
      <c r="B238" s="20" t="s">
        <v>4592</v>
      </c>
    </row>
    <row r="239" spans="2:2" ht="56.25" x14ac:dyDescent="0.25">
      <c r="B239" s="20" t="s">
        <v>4593</v>
      </c>
    </row>
    <row r="240" spans="2:2" ht="18.75" x14ac:dyDescent="0.25">
      <c r="B240" s="20"/>
    </row>
    <row r="241" spans="2:2" ht="18.75" x14ac:dyDescent="0.25">
      <c r="B241" s="19"/>
    </row>
    <row r="242" spans="2:2" ht="56.25" x14ac:dyDescent="0.25">
      <c r="B242" s="20" t="s">
        <v>4594</v>
      </c>
    </row>
    <row r="243" spans="2:2" ht="18.75" x14ac:dyDescent="0.25">
      <c r="B243" s="20" t="s">
        <v>4595</v>
      </c>
    </row>
    <row r="244" spans="2:2" ht="56.25" x14ac:dyDescent="0.25">
      <c r="B244" s="20" t="s">
        <v>4596</v>
      </c>
    </row>
    <row r="245" spans="2:2" ht="56.25" x14ac:dyDescent="0.25">
      <c r="B245" s="21" t="s">
        <v>4597</v>
      </c>
    </row>
    <row r="246" spans="2:2" ht="56.25" x14ac:dyDescent="0.25">
      <c r="B246" s="21" t="s">
        <v>4598</v>
      </c>
    </row>
    <row r="247" spans="2:2" ht="18.75" x14ac:dyDescent="0.25">
      <c r="B247" s="21"/>
    </row>
    <row r="248" spans="2:2" ht="18.75" x14ac:dyDescent="0.25">
      <c r="B248" s="20"/>
    </row>
    <row r="249" spans="2:2" ht="18.75" x14ac:dyDescent="0.25">
      <c r="B249" s="19" t="s">
        <v>4329</v>
      </c>
    </row>
    <row r="250" spans="2:2" ht="18.75" x14ac:dyDescent="0.25">
      <c r="B250" s="20"/>
    </row>
    <row r="251" spans="2:2" ht="56.25" x14ac:dyDescent="0.25">
      <c r="B251" s="20" t="s">
        <v>4599</v>
      </c>
    </row>
    <row r="252" spans="2:2" ht="93.75" x14ac:dyDescent="0.25">
      <c r="B252" s="20" t="s">
        <v>3758</v>
      </c>
    </row>
    <row r="253" spans="2:2" ht="18.75" x14ac:dyDescent="0.25">
      <c r="B253" s="20"/>
    </row>
    <row r="254" spans="2:2" ht="37.5" x14ac:dyDescent="0.25">
      <c r="B254" s="19" t="s">
        <v>4330</v>
      </c>
    </row>
    <row r="255" spans="2:2" ht="18.75" x14ac:dyDescent="0.25">
      <c r="B255" s="19" t="s">
        <v>4268</v>
      </c>
    </row>
    <row r="256" spans="2:2" ht="18.75" x14ac:dyDescent="0.25">
      <c r="B256" s="19"/>
    </row>
    <row r="257" spans="2:2" ht="37.5" x14ac:dyDescent="0.25">
      <c r="B257" s="20" t="s">
        <v>3761</v>
      </c>
    </row>
    <row r="258" spans="2:2" ht="18.75" x14ac:dyDescent="0.25">
      <c r="B258" s="20" t="s">
        <v>3762</v>
      </c>
    </row>
    <row r="259" spans="2:2" ht="37.5" x14ac:dyDescent="0.25">
      <c r="B259" s="20" t="s">
        <v>3584</v>
      </c>
    </row>
    <row r="260" spans="2:2" ht="18.75" x14ac:dyDescent="0.25">
      <c r="B260" s="20"/>
    </row>
    <row r="261" spans="2:2" ht="18.75" x14ac:dyDescent="0.25">
      <c r="B261" s="19"/>
    </row>
    <row r="262" spans="2:2" ht="18.75" x14ac:dyDescent="0.25">
      <c r="B262" s="20" t="s">
        <v>3763</v>
      </c>
    </row>
    <row r="263" spans="2:2" ht="37.5" x14ac:dyDescent="0.25">
      <c r="B263" s="20" t="s">
        <v>4600</v>
      </c>
    </row>
    <row r="264" spans="2:2" ht="37.5" x14ac:dyDescent="0.25">
      <c r="B264" s="20" t="s">
        <v>4601</v>
      </c>
    </row>
    <row r="265" spans="2:2" ht="75" x14ac:dyDescent="0.25">
      <c r="B265" s="20" t="s">
        <v>3765</v>
      </c>
    </row>
    <row r="266" spans="2:2" ht="18.75" x14ac:dyDescent="0.25">
      <c r="B266" s="20" t="s">
        <v>3585</v>
      </c>
    </row>
    <row r="267" spans="2:2" ht="56.25" x14ac:dyDescent="0.25">
      <c r="B267" s="20" t="s">
        <v>4602</v>
      </c>
    </row>
    <row r="268" spans="2:2" ht="37.5" x14ac:dyDescent="0.25">
      <c r="B268" s="20" t="s">
        <v>4603</v>
      </c>
    </row>
    <row r="269" spans="2:2" ht="37.5" x14ac:dyDescent="0.25">
      <c r="B269" s="20" t="s">
        <v>3767</v>
      </c>
    </row>
    <row r="270" spans="2:2" ht="18.75" x14ac:dyDescent="0.25">
      <c r="B270" s="19"/>
    </row>
    <row r="271" spans="2:2" ht="37.5" x14ac:dyDescent="0.25">
      <c r="B271" s="19" t="s">
        <v>4333</v>
      </c>
    </row>
    <row r="272" spans="2:2" ht="18.75" x14ac:dyDescent="0.25">
      <c r="B272" s="19" t="s">
        <v>4334</v>
      </c>
    </row>
    <row r="273" spans="2:2" ht="18.75" x14ac:dyDescent="0.25">
      <c r="B273" s="19"/>
    </row>
    <row r="274" spans="2:2" ht="37.5" x14ac:dyDescent="0.25">
      <c r="B274" s="20" t="s">
        <v>4067</v>
      </c>
    </row>
    <row r="275" spans="2:2" ht="18.75" x14ac:dyDescent="0.25">
      <c r="B275" s="20" t="s">
        <v>3771</v>
      </c>
    </row>
    <row r="276" spans="2:2" ht="37.5" x14ac:dyDescent="0.25">
      <c r="B276" s="20" t="s">
        <v>4604</v>
      </c>
    </row>
    <row r="277" spans="2:2" ht="18.75" x14ac:dyDescent="0.25">
      <c r="B277" s="20" t="s">
        <v>4605</v>
      </c>
    </row>
    <row r="278" spans="2:2" ht="37.5" x14ac:dyDescent="0.25">
      <c r="B278" s="20" t="s">
        <v>4606</v>
      </c>
    </row>
    <row r="279" spans="2:2" ht="37.5" x14ac:dyDescent="0.25">
      <c r="B279" s="20" t="s">
        <v>4607</v>
      </c>
    </row>
    <row r="280" spans="2:2" ht="18.75" x14ac:dyDescent="0.25">
      <c r="B280" s="20" t="s">
        <v>4608</v>
      </c>
    </row>
    <row r="281" spans="2:2" ht="18.75" x14ac:dyDescent="0.25">
      <c r="B281" s="20" t="s">
        <v>4609</v>
      </c>
    </row>
    <row r="282" spans="2:2" ht="56.25" x14ac:dyDescent="0.25">
      <c r="B282" s="20" t="s">
        <v>4610</v>
      </c>
    </row>
    <row r="283" spans="2:2" ht="18.75" x14ac:dyDescent="0.25">
      <c r="B283" s="19"/>
    </row>
    <row r="284" spans="2:2" ht="37.5" x14ac:dyDescent="0.25">
      <c r="B284" s="20" t="s">
        <v>4611</v>
      </c>
    </row>
    <row r="285" spans="2:2" ht="30" x14ac:dyDescent="0.25">
      <c r="B285" s="262" t="s">
        <v>4612</v>
      </c>
    </row>
    <row r="286" spans="2:2" ht="18.75" x14ac:dyDescent="0.25">
      <c r="B286" s="20" t="s">
        <v>4613</v>
      </c>
    </row>
    <row r="287" spans="2:2" ht="56.25" x14ac:dyDescent="0.25">
      <c r="B287" s="20" t="s">
        <v>4614</v>
      </c>
    </row>
    <row r="288" spans="2:2" ht="56.25" x14ac:dyDescent="0.25">
      <c r="B288" s="20" t="s">
        <v>4615</v>
      </c>
    </row>
    <row r="289" spans="2:2" ht="75" x14ac:dyDescent="0.25">
      <c r="B289" s="20" t="s">
        <v>4616</v>
      </c>
    </row>
    <row r="290" spans="2:2" ht="37.5" x14ac:dyDescent="0.25">
      <c r="B290" s="20" t="s">
        <v>4617</v>
      </c>
    </row>
    <row r="291" spans="2:2" ht="56.25" x14ac:dyDescent="0.25">
      <c r="B291" s="20" t="s">
        <v>3779</v>
      </c>
    </row>
    <row r="292" spans="2:2" ht="37.5" x14ac:dyDescent="0.25">
      <c r="B292" s="20" t="s">
        <v>3780</v>
      </c>
    </row>
    <row r="293" spans="2:2" ht="18.75" x14ac:dyDescent="0.25">
      <c r="B293" s="20"/>
    </row>
    <row r="294" spans="2:2" ht="75" x14ac:dyDescent="0.25">
      <c r="B294" s="19" t="s">
        <v>4618</v>
      </c>
    </row>
    <row r="295" spans="2:2" ht="18.75" x14ac:dyDescent="0.25">
      <c r="B295" s="20"/>
    </row>
    <row r="296" spans="2:2" ht="37.5" x14ac:dyDescent="0.25">
      <c r="B296" s="20" t="s">
        <v>4619</v>
      </c>
    </row>
    <row r="297" spans="2:2" ht="18.75" x14ac:dyDescent="0.25">
      <c r="B297" s="20" t="s">
        <v>4620</v>
      </c>
    </row>
    <row r="298" spans="2:2" ht="18.75" x14ac:dyDescent="0.25">
      <c r="B298" s="20" t="s">
        <v>4621</v>
      </c>
    </row>
    <row r="299" spans="2:2" ht="37.5" x14ac:dyDescent="0.25">
      <c r="B299" s="20" t="s">
        <v>4622</v>
      </c>
    </row>
    <row r="300" spans="2:2" ht="18.75" x14ac:dyDescent="0.25">
      <c r="B300" s="19"/>
    </row>
    <row r="301" spans="2:2" ht="37.5" x14ac:dyDescent="0.25">
      <c r="B301" s="20" t="s">
        <v>4623</v>
      </c>
    </row>
    <row r="302" spans="2:2" ht="37.5" x14ac:dyDescent="0.25">
      <c r="B302" s="20" t="s">
        <v>4624</v>
      </c>
    </row>
    <row r="303" spans="2:2" ht="18.75" x14ac:dyDescent="0.25">
      <c r="B303" s="20" t="s">
        <v>4625</v>
      </c>
    </row>
    <row r="304" spans="2:2" ht="18.75" x14ac:dyDescent="0.25">
      <c r="B304" s="20" t="s">
        <v>4626</v>
      </c>
    </row>
    <row r="305" spans="2:2" ht="56.25" x14ac:dyDescent="0.25">
      <c r="B305" s="20" t="s">
        <v>4627</v>
      </c>
    </row>
    <row r="306" spans="2:2" ht="18.75" x14ac:dyDescent="0.25">
      <c r="B306" s="20" t="s">
        <v>4628</v>
      </c>
    </row>
    <row r="307" spans="2:2" ht="18.75" x14ac:dyDescent="0.25">
      <c r="B307" s="20" t="s">
        <v>4629</v>
      </c>
    </row>
    <row r="308" spans="2:2" ht="112.5" x14ac:dyDescent="0.25">
      <c r="B308" s="20" t="s">
        <v>4630</v>
      </c>
    </row>
    <row r="309" spans="2:2" ht="75" x14ac:dyDescent="0.25">
      <c r="B309" s="20" t="s">
        <v>4631</v>
      </c>
    </row>
    <row r="310" spans="2:2" ht="37.5" x14ac:dyDescent="0.25">
      <c r="B310" s="20" t="s">
        <v>4632</v>
      </c>
    </row>
    <row r="311" spans="2:2" ht="37.5" x14ac:dyDescent="0.25">
      <c r="B311" s="20" t="s">
        <v>4633</v>
      </c>
    </row>
    <row r="312" spans="2:2" ht="56.25" x14ac:dyDescent="0.25">
      <c r="B312" s="20" t="s">
        <v>4634</v>
      </c>
    </row>
    <row r="313" spans="2:2" ht="56.25" x14ac:dyDescent="0.25">
      <c r="B313" s="20" t="s">
        <v>4635</v>
      </c>
    </row>
    <row r="314" spans="2:2" ht="18.75" x14ac:dyDescent="0.25">
      <c r="B314" s="20"/>
    </row>
    <row r="315" spans="2:2" ht="18.75" x14ac:dyDescent="0.25">
      <c r="B315" s="19"/>
    </row>
    <row r="316" spans="2:2" ht="37.5" x14ac:dyDescent="0.25">
      <c r="B316" s="20" t="s">
        <v>4636</v>
      </c>
    </row>
    <row r="317" spans="2:2" ht="93.75" x14ac:dyDescent="0.25">
      <c r="B317" s="20" t="s">
        <v>4637</v>
      </c>
    </row>
    <row r="318" spans="2:2" ht="45" x14ac:dyDescent="0.25">
      <c r="B318" s="262" t="s">
        <v>4638</v>
      </c>
    </row>
    <row r="319" spans="2:2" ht="56.25" x14ac:dyDescent="0.25">
      <c r="B319" s="20" t="s">
        <v>4639</v>
      </c>
    </row>
    <row r="320" spans="2:2" ht="75" x14ac:dyDescent="0.25">
      <c r="B320" s="20" t="s">
        <v>4640</v>
      </c>
    </row>
    <row r="321" spans="2:2" ht="56.25" x14ac:dyDescent="0.25">
      <c r="B321" s="20" t="s">
        <v>4641</v>
      </c>
    </row>
    <row r="322" spans="2:2" ht="18.75" x14ac:dyDescent="0.25">
      <c r="B322" s="20"/>
    </row>
    <row r="323" spans="2:2" ht="37.5" x14ac:dyDescent="0.25">
      <c r="B323" s="19" t="s">
        <v>4642</v>
      </c>
    </row>
    <row r="324" spans="2:2" ht="18.75" x14ac:dyDescent="0.25">
      <c r="B324" s="19"/>
    </row>
    <row r="325" spans="2:2" ht="18.75" x14ac:dyDescent="0.25">
      <c r="B325" s="20" t="s">
        <v>4643</v>
      </c>
    </row>
    <row r="326" spans="2:2" ht="18.75" x14ac:dyDescent="0.25">
      <c r="B326" s="19"/>
    </row>
    <row r="327" spans="2:2" ht="37.5" x14ac:dyDescent="0.25">
      <c r="B327" s="19" t="s">
        <v>4644</v>
      </c>
    </row>
    <row r="328" spans="2:2" ht="37.5" x14ac:dyDescent="0.25">
      <c r="B328" s="19" t="s">
        <v>4341</v>
      </c>
    </row>
    <row r="329" spans="2:2" ht="18.75" x14ac:dyDescent="0.25">
      <c r="B329" s="19"/>
    </row>
    <row r="330" spans="2:2" ht="37.5" x14ac:dyDescent="0.25">
      <c r="B330" s="20" t="s">
        <v>4645</v>
      </c>
    </row>
    <row r="331" spans="2:2" ht="18.75" x14ac:dyDescent="0.25">
      <c r="B331" s="20"/>
    </row>
    <row r="332" spans="2:2" ht="18.75" x14ac:dyDescent="0.25">
      <c r="B332" s="19"/>
    </row>
    <row r="333" spans="2:2" ht="18.75" x14ac:dyDescent="0.25">
      <c r="B333" s="20" t="s">
        <v>4646</v>
      </c>
    </row>
    <row r="334" spans="2:2" ht="18.75" x14ac:dyDescent="0.25">
      <c r="B334" s="20"/>
    </row>
    <row r="335" spans="2:2" ht="75" x14ac:dyDescent="0.25">
      <c r="B335" s="19" t="s">
        <v>4342</v>
      </c>
    </row>
    <row r="336" spans="2:2" ht="18.75" x14ac:dyDescent="0.25">
      <c r="B336" s="20"/>
    </row>
    <row r="337" spans="2:2" ht="56.25" x14ac:dyDescent="0.25">
      <c r="B337" s="20" t="s">
        <v>3798</v>
      </c>
    </row>
    <row r="338" spans="2:2" ht="18.75" x14ac:dyDescent="0.25">
      <c r="B338" s="19"/>
    </row>
    <row r="339" spans="2:2" ht="18.75" x14ac:dyDescent="0.25">
      <c r="B339" s="19" t="s">
        <v>4343</v>
      </c>
    </row>
    <row r="340" spans="2:2" ht="18.75" x14ac:dyDescent="0.25">
      <c r="B340" s="19" t="s">
        <v>4344</v>
      </c>
    </row>
    <row r="341" spans="2:2" ht="18.75" x14ac:dyDescent="0.25">
      <c r="B341" s="19" t="s">
        <v>4345</v>
      </c>
    </row>
    <row r="342" spans="2:2" ht="37.5" x14ac:dyDescent="0.25">
      <c r="B342" s="19" t="s">
        <v>4346</v>
      </c>
    </row>
    <row r="343" spans="2:2" ht="18.75" x14ac:dyDescent="0.25">
      <c r="B343" s="19"/>
    </row>
    <row r="344" spans="2:2" ht="37.5" x14ac:dyDescent="0.25">
      <c r="B344" s="20" t="s">
        <v>3800</v>
      </c>
    </row>
    <row r="345" spans="2:2" ht="56.25" x14ac:dyDescent="0.25">
      <c r="B345" s="20" t="s">
        <v>3801</v>
      </c>
    </row>
    <row r="346" spans="2:2" ht="37.5" x14ac:dyDescent="0.25">
      <c r="B346" s="20" t="s">
        <v>4647</v>
      </c>
    </row>
    <row r="347" spans="2:2" ht="18.75" x14ac:dyDescent="0.25">
      <c r="B347" s="19"/>
    </row>
    <row r="348" spans="2:2" ht="18.75" x14ac:dyDescent="0.25">
      <c r="B348" s="19" t="s">
        <v>4347</v>
      </c>
    </row>
    <row r="349" spans="2:2" ht="18.75" x14ac:dyDescent="0.25">
      <c r="B349" s="19" t="s">
        <v>4348</v>
      </c>
    </row>
    <row r="350" spans="2:2" ht="18.75" x14ac:dyDescent="0.25">
      <c r="B350" s="19" t="s">
        <v>4349</v>
      </c>
    </row>
    <row r="351" spans="2:2" ht="18.75" x14ac:dyDescent="0.25">
      <c r="B351" s="19" t="s">
        <v>4350</v>
      </c>
    </row>
    <row r="352" spans="2:2" ht="18.75" x14ac:dyDescent="0.25">
      <c r="B352" s="19" t="s">
        <v>4351</v>
      </c>
    </row>
    <row r="353" spans="2:2" ht="45" x14ac:dyDescent="0.25">
      <c r="B353" s="66" t="s">
        <v>4648</v>
      </c>
    </row>
    <row r="354" spans="2:2" ht="18.75" x14ac:dyDescent="0.25">
      <c r="B354" s="19"/>
    </row>
    <row r="355" spans="2:2" ht="37.5" x14ac:dyDescent="0.25">
      <c r="B355" s="20" t="s">
        <v>3807</v>
      </c>
    </row>
    <row r="356" spans="2:2" ht="18.75" x14ac:dyDescent="0.25">
      <c r="B356" s="19"/>
    </row>
    <row r="357" spans="2:2" ht="37.5" x14ac:dyDescent="0.25">
      <c r="B357" s="20" t="s">
        <v>3808</v>
      </c>
    </row>
    <row r="358" spans="2:2" ht="56.25" x14ac:dyDescent="0.25">
      <c r="B358" s="20" t="s">
        <v>3809</v>
      </c>
    </row>
    <row r="359" spans="2:2" ht="56.25" x14ac:dyDescent="0.25">
      <c r="B359" s="20" t="s">
        <v>3810</v>
      </c>
    </row>
    <row r="360" spans="2:2" ht="37.5" x14ac:dyDescent="0.25">
      <c r="B360" s="20" t="s">
        <v>3589</v>
      </c>
    </row>
    <row r="361" spans="2:2" ht="56.25" x14ac:dyDescent="0.25">
      <c r="B361" s="20" t="s">
        <v>3811</v>
      </c>
    </row>
    <row r="362" spans="2:2" ht="37.5" x14ac:dyDescent="0.25">
      <c r="B362" s="20" t="s">
        <v>3590</v>
      </c>
    </row>
    <row r="363" spans="2:2" ht="56.25" x14ac:dyDescent="0.25">
      <c r="B363" s="20" t="s">
        <v>3591</v>
      </c>
    </row>
    <row r="364" spans="2:2" ht="56.25" x14ac:dyDescent="0.25">
      <c r="B364" s="20" t="s">
        <v>3592</v>
      </c>
    </row>
    <row r="365" spans="2:2" ht="56.25" x14ac:dyDescent="0.25">
      <c r="B365" s="20" t="s">
        <v>3812</v>
      </c>
    </row>
    <row r="366" spans="2:2" ht="37.5" x14ac:dyDescent="0.25">
      <c r="B366" s="20" t="s">
        <v>3813</v>
      </c>
    </row>
    <row r="367" spans="2:2" ht="112.5" x14ac:dyDescent="0.25">
      <c r="B367" s="20" t="s">
        <v>3593</v>
      </c>
    </row>
    <row r="368" spans="2:2" ht="18.75" x14ac:dyDescent="0.25">
      <c r="B368" s="21"/>
    </row>
    <row r="369" spans="2:2" ht="18.75" x14ac:dyDescent="0.25">
      <c r="B369" s="239"/>
    </row>
    <row r="370" spans="2:2" ht="56.25" x14ac:dyDescent="0.25">
      <c r="B370" s="21" t="s">
        <v>4649</v>
      </c>
    </row>
    <row r="371" spans="2:2" ht="37.5" x14ac:dyDescent="0.25">
      <c r="B371" s="20" t="s">
        <v>4650</v>
      </c>
    </row>
    <row r="372" spans="2:2" ht="37.5" x14ac:dyDescent="0.25">
      <c r="B372" s="20" t="s">
        <v>3815</v>
      </c>
    </row>
    <row r="373" spans="2:2" ht="37.5" x14ac:dyDescent="0.25">
      <c r="B373" s="20" t="s">
        <v>4086</v>
      </c>
    </row>
    <row r="374" spans="2:2" ht="18.75" x14ac:dyDescent="0.25">
      <c r="B374" s="20" t="s">
        <v>3594</v>
      </c>
    </row>
    <row r="375" spans="2:2" ht="112.5" x14ac:dyDescent="0.25">
      <c r="B375" s="20" t="s">
        <v>4355</v>
      </c>
    </row>
    <row r="376" spans="2:2" ht="37.5" x14ac:dyDescent="0.25">
      <c r="B376" s="20" t="s">
        <v>3818</v>
      </c>
    </row>
    <row r="377" spans="2:2" ht="18.75" x14ac:dyDescent="0.25">
      <c r="B377" s="20" t="s">
        <v>4651</v>
      </c>
    </row>
    <row r="378" spans="2:2" ht="18.75" x14ac:dyDescent="0.25">
      <c r="B378" s="20" t="s">
        <v>4652</v>
      </c>
    </row>
    <row r="379" spans="2:2" ht="18.75" x14ac:dyDescent="0.25">
      <c r="B379" s="20" t="s">
        <v>4653</v>
      </c>
    </row>
    <row r="380" spans="2:2" ht="18.75" x14ac:dyDescent="0.25">
      <c r="B380" s="20" t="s">
        <v>4654</v>
      </c>
    </row>
    <row r="381" spans="2:2" ht="18.75" x14ac:dyDescent="0.25">
      <c r="B381" s="20" t="s">
        <v>4655</v>
      </c>
    </row>
    <row r="382" spans="2:2" ht="18.75" x14ac:dyDescent="0.25">
      <c r="B382" s="20" t="s">
        <v>4656</v>
      </c>
    </row>
    <row r="383" spans="2:2" ht="75" x14ac:dyDescent="0.25">
      <c r="B383" s="20" t="s">
        <v>3819</v>
      </c>
    </row>
    <row r="384" spans="2:2" ht="56.25" x14ac:dyDescent="0.25">
      <c r="B384" s="20" t="s">
        <v>3820</v>
      </c>
    </row>
    <row r="385" spans="2:2" ht="56.25" x14ac:dyDescent="0.25">
      <c r="B385" s="20" t="s">
        <v>3821</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4657</v>
      </c>
    </row>
    <row r="391" spans="2:2" ht="18.75" x14ac:dyDescent="0.25">
      <c r="B391" s="19" t="s">
        <v>4357</v>
      </c>
    </row>
    <row r="392" spans="2:2" ht="18.75" x14ac:dyDescent="0.25">
      <c r="B392" s="19" t="s">
        <v>4358</v>
      </c>
    </row>
    <row r="393" spans="2:2" ht="18.75" x14ac:dyDescent="0.25">
      <c r="B393" s="19" t="s">
        <v>4359</v>
      </c>
    </row>
    <row r="394" spans="2:2" ht="18.75" x14ac:dyDescent="0.25">
      <c r="B394" s="19" t="s">
        <v>4360</v>
      </c>
    </row>
    <row r="395" spans="2:2" ht="56.25" x14ac:dyDescent="0.25">
      <c r="B395" s="19" t="s">
        <v>4658</v>
      </c>
    </row>
    <row r="396" spans="2:2" ht="37.5" x14ac:dyDescent="0.25">
      <c r="B396" s="19" t="s">
        <v>4659</v>
      </c>
    </row>
    <row r="397" spans="2:2" ht="18.75" x14ac:dyDescent="0.25">
      <c r="B397" s="20"/>
    </row>
    <row r="398" spans="2:2" ht="18.75" x14ac:dyDescent="0.25">
      <c r="B398" s="20" t="s">
        <v>3827</v>
      </c>
    </row>
    <row r="399" spans="2:2" ht="75" x14ac:dyDescent="0.25">
      <c r="B399" s="20" t="s">
        <v>3828</v>
      </c>
    </row>
    <row r="400" spans="2:2" ht="37.5" x14ac:dyDescent="0.25">
      <c r="B400" s="20" t="s">
        <v>3829</v>
      </c>
    </row>
    <row r="401" spans="2:2" ht="37.5" x14ac:dyDescent="0.25">
      <c r="B401" s="20" t="s">
        <v>3830</v>
      </c>
    </row>
    <row r="402" spans="2:2" ht="18.75" x14ac:dyDescent="0.25">
      <c r="B402" s="20" t="s">
        <v>3831</v>
      </c>
    </row>
    <row r="403" spans="2:2" ht="18.75" x14ac:dyDescent="0.25">
      <c r="B403" s="20" t="s">
        <v>3603</v>
      </c>
    </row>
    <row r="404" spans="2:2" ht="37.5" x14ac:dyDescent="0.25">
      <c r="B404" s="20" t="s">
        <v>3832</v>
      </c>
    </row>
    <row r="405" spans="2:2" ht="37.5" x14ac:dyDescent="0.25">
      <c r="B405" s="20" t="s">
        <v>3833</v>
      </c>
    </row>
    <row r="406" spans="2:2" ht="18.75" x14ac:dyDescent="0.25">
      <c r="B406" s="20"/>
    </row>
    <row r="407" spans="2:2" ht="56.25" x14ac:dyDescent="0.25">
      <c r="B407" s="19" t="s">
        <v>4660</v>
      </c>
    </row>
    <row r="408" spans="2:2" ht="18.75" x14ac:dyDescent="0.25">
      <c r="B408" s="19"/>
    </row>
    <row r="409" spans="2:2" ht="18.75" x14ac:dyDescent="0.25">
      <c r="B409" s="19" t="s">
        <v>4661</v>
      </c>
    </row>
    <row r="410" spans="2:2" ht="18.75" x14ac:dyDescent="0.25">
      <c r="B410" s="19"/>
    </row>
    <row r="411" spans="2:2" ht="56.25" x14ac:dyDescent="0.25">
      <c r="B411" s="20" t="s">
        <v>3838</v>
      </c>
    </row>
    <row r="412" spans="2:2" ht="18.75" x14ac:dyDescent="0.25">
      <c r="B412" s="20" t="s">
        <v>3604</v>
      </c>
    </row>
    <row r="413" spans="2:2" ht="18.75" x14ac:dyDescent="0.25">
      <c r="B413" s="20" t="s">
        <v>3605</v>
      </c>
    </row>
    <row r="414" spans="2:2" ht="93.75" x14ac:dyDescent="0.25">
      <c r="B414" s="20" t="s">
        <v>3839</v>
      </c>
    </row>
    <row r="415" spans="2:2" ht="75" x14ac:dyDescent="0.25">
      <c r="B415" s="20" t="s">
        <v>3606</v>
      </c>
    </row>
    <row r="416" spans="2:2" ht="37.5" x14ac:dyDescent="0.25">
      <c r="B416" s="20" t="s">
        <v>3840</v>
      </c>
    </row>
    <row r="417" spans="2:2" ht="37.5" x14ac:dyDescent="0.25">
      <c r="B417" s="20" t="s">
        <v>3841</v>
      </c>
    </row>
    <row r="418" spans="2:2" ht="93.75" x14ac:dyDescent="0.25">
      <c r="B418" s="20" t="s">
        <v>4094</v>
      </c>
    </row>
    <row r="419" spans="2:2" ht="56.25" x14ac:dyDescent="0.25">
      <c r="B419" s="20" t="s">
        <v>3843</v>
      </c>
    </row>
    <row r="420" spans="2:2" ht="37.5" x14ac:dyDescent="0.25">
      <c r="B420" s="20" t="s">
        <v>3844</v>
      </c>
    </row>
    <row r="421" spans="2:2" ht="37.5" x14ac:dyDescent="0.25">
      <c r="B421" s="20" t="s">
        <v>3845</v>
      </c>
    </row>
    <row r="422" spans="2:2" ht="37.5" x14ac:dyDescent="0.25">
      <c r="B422" s="20" t="s">
        <v>3607</v>
      </c>
    </row>
    <row r="423" spans="2:2" ht="18.75" x14ac:dyDescent="0.25">
      <c r="B423" s="19"/>
    </row>
    <row r="424" spans="2:2" ht="56.25" x14ac:dyDescent="0.25">
      <c r="B424" s="20" t="s">
        <v>3846</v>
      </c>
    </row>
    <row r="425" spans="2:2" ht="56.25" x14ac:dyDescent="0.25">
      <c r="B425" s="20" t="s">
        <v>3847</v>
      </c>
    </row>
    <row r="426" spans="2:2" ht="75" x14ac:dyDescent="0.25">
      <c r="B426" s="20" t="s">
        <v>3848</v>
      </c>
    </row>
    <row r="427" spans="2:2" ht="37.5" x14ac:dyDescent="0.25">
      <c r="B427" s="20" t="s">
        <v>3849</v>
      </c>
    </row>
    <row r="428" spans="2:2" ht="37.5" x14ac:dyDescent="0.25">
      <c r="B428" s="20" t="s">
        <v>3850</v>
      </c>
    </row>
    <row r="429" spans="2:2" ht="75" x14ac:dyDescent="0.25">
      <c r="B429" s="20" t="s">
        <v>3851</v>
      </c>
    </row>
    <row r="430" spans="2:2" ht="93.75" x14ac:dyDescent="0.25">
      <c r="B430" s="20" t="s">
        <v>3852</v>
      </c>
    </row>
    <row r="431" spans="2:2" ht="93.75" x14ac:dyDescent="0.25">
      <c r="B431" s="20" t="s">
        <v>3853</v>
      </c>
    </row>
    <row r="432" spans="2:2" ht="18.75" x14ac:dyDescent="0.25">
      <c r="B432" s="19"/>
    </row>
    <row r="433" spans="2:2" ht="18.75" x14ac:dyDescent="0.25">
      <c r="B433" s="19" t="s">
        <v>4367</v>
      </c>
    </row>
    <row r="434" spans="2:2" ht="18.75" x14ac:dyDescent="0.25">
      <c r="B434" s="19" t="s">
        <v>4368</v>
      </c>
    </row>
    <row r="435" spans="2:2" ht="75" x14ac:dyDescent="0.25">
      <c r="B435" s="19" t="s">
        <v>4369</v>
      </c>
    </row>
    <row r="436" spans="2:2" ht="18.75" x14ac:dyDescent="0.25">
      <c r="B436" s="19"/>
    </row>
    <row r="437" spans="2:2" ht="18.75" x14ac:dyDescent="0.25">
      <c r="B437" s="19"/>
    </row>
    <row r="438" spans="2:2" ht="18.75" x14ac:dyDescent="0.25">
      <c r="B438" s="19" t="s">
        <v>4370</v>
      </c>
    </row>
    <row r="439" spans="2:2" ht="18.75" x14ac:dyDescent="0.25">
      <c r="B439" s="19" t="s">
        <v>4371</v>
      </c>
    </row>
    <row r="440" spans="2:2" ht="18.75" x14ac:dyDescent="0.25">
      <c r="B440" s="19"/>
    </row>
    <row r="441" spans="2:2" ht="18.75" x14ac:dyDescent="0.25">
      <c r="B441" s="20" t="s">
        <v>4372</v>
      </c>
    </row>
    <row r="442" spans="2:2" ht="37.5" x14ac:dyDescent="0.25">
      <c r="B442" s="20" t="s">
        <v>4662</v>
      </c>
    </row>
    <row r="443" spans="2:2" ht="18.75" x14ac:dyDescent="0.25">
      <c r="B443" s="20" t="s">
        <v>4663</v>
      </c>
    </row>
    <row r="444" spans="2:2" ht="37.5" x14ac:dyDescent="0.25">
      <c r="B444" s="20" t="s">
        <v>4664</v>
      </c>
    </row>
    <row r="445" spans="2:2" ht="18.75" x14ac:dyDescent="0.25">
      <c r="B445" s="20" t="s">
        <v>4665</v>
      </c>
    </row>
    <row r="446" spans="2:2" ht="18.75" x14ac:dyDescent="0.25">
      <c r="B446" s="20" t="s">
        <v>4666</v>
      </c>
    </row>
    <row r="447" spans="2:2" ht="18.75" x14ac:dyDescent="0.25">
      <c r="B447" s="20" t="s">
        <v>4667</v>
      </c>
    </row>
    <row r="448" spans="2:2" ht="18.75" x14ac:dyDescent="0.25">
      <c r="B448" s="20" t="s">
        <v>4668</v>
      </c>
    </row>
    <row r="449" spans="2:2" ht="37.5" x14ac:dyDescent="0.25">
      <c r="B449" s="20" t="s">
        <v>3863</v>
      </c>
    </row>
    <row r="450" spans="2:2" ht="56.25" x14ac:dyDescent="0.25">
      <c r="B450" s="20" t="s">
        <v>4669</v>
      </c>
    </row>
    <row r="451" spans="2:2" ht="18.75" x14ac:dyDescent="0.25">
      <c r="B451" s="19"/>
    </row>
    <row r="452" spans="2:2" ht="18.75" x14ac:dyDescent="0.25">
      <c r="B452" s="19" t="s">
        <v>4380</v>
      </c>
    </row>
    <row r="453" spans="2:2" ht="18.75" x14ac:dyDescent="0.25">
      <c r="B453" s="19" t="s">
        <v>4371</v>
      </c>
    </row>
    <row r="454" spans="2:2" ht="18.75" x14ac:dyDescent="0.25">
      <c r="B454" s="19"/>
    </row>
    <row r="455" spans="2:2" ht="37.5" x14ac:dyDescent="0.25">
      <c r="B455" s="20" t="s">
        <v>3865</v>
      </c>
    </row>
    <row r="456" spans="2:2" ht="75" x14ac:dyDescent="0.25">
      <c r="B456" s="20" t="s">
        <v>3866</v>
      </c>
    </row>
    <row r="457" spans="2:2" ht="18.75" x14ac:dyDescent="0.25">
      <c r="B457" s="20" t="s">
        <v>3867</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3868</v>
      </c>
    </row>
    <row r="464" spans="2:2" ht="56.25" x14ac:dyDescent="0.25">
      <c r="B464" s="20" t="s">
        <v>3869</v>
      </c>
    </row>
    <row r="465" spans="2:2" ht="18.75" x14ac:dyDescent="0.25">
      <c r="B465" s="20" t="s">
        <v>3870</v>
      </c>
    </row>
    <row r="466" spans="2:2" ht="18.75" x14ac:dyDescent="0.25">
      <c r="B466" s="20" t="s">
        <v>3617</v>
      </c>
    </row>
    <row r="467" spans="2:2" ht="18.75" x14ac:dyDescent="0.25">
      <c r="B467" s="20" t="s">
        <v>3618</v>
      </c>
    </row>
    <row r="468" spans="2:2" ht="18.75" x14ac:dyDescent="0.25">
      <c r="B468" s="20" t="s">
        <v>3619</v>
      </c>
    </row>
    <row r="469" spans="2:2" ht="37.5" x14ac:dyDescent="0.25">
      <c r="B469" s="20" t="s">
        <v>3871</v>
      </c>
    </row>
    <row r="470" spans="2:2" ht="18.75" x14ac:dyDescent="0.25">
      <c r="B470" s="20" t="s">
        <v>3872</v>
      </c>
    </row>
    <row r="471" spans="2:2" ht="37.5" x14ac:dyDescent="0.25">
      <c r="B471" s="20" t="s">
        <v>3873</v>
      </c>
    </row>
    <row r="472" spans="2:2" ht="18.75" x14ac:dyDescent="0.25">
      <c r="B472" s="20" t="s">
        <v>3874</v>
      </c>
    </row>
    <row r="473" spans="2:2" ht="56.25" x14ac:dyDescent="0.25">
      <c r="B473" s="20" t="s">
        <v>3875</v>
      </c>
    </row>
    <row r="474" spans="2:2" ht="37.5" x14ac:dyDescent="0.25">
      <c r="B474" s="20" t="s">
        <v>3876</v>
      </c>
    </row>
    <row r="475" spans="2:2" ht="18.75" x14ac:dyDescent="0.25">
      <c r="B475" s="20" t="s">
        <v>3877</v>
      </c>
    </row>
    <row r="476" spans="2:2" ht="18.75" x14ac:dyDescent="0.25">
      <c r="B476" s="20" t="s">
        <v>3878</v>
      </c>
    </row>
    <row r="477" spans="2:2" ht="56.25" x14ac:dyDescent="0.25">
      <c r="B477" s="20" t="s">
        <v>4101</v>
      </c>
    </row>
    <row r="478" spans="2:2" ht="56.25" x14ac:dyDescent="0.25">
      <c r="B478" s="20" t="s">
        <v>4102</v>
      </c>
    </row>
    <row r="479" spans="2:2" ht="37.5" x14ac:dyDescent="0.25">
      <c r="B479" s="20" t="s">
        <v>3880</v>
      </c>
    </row>
    <row r="480" spans="2:2" ht="131.25" x14ac:dyDescent="0.25">
      <c r="B480" s="20" t="s">
        <v>4103</v>
      </c>
    </row>
    <row r="481" spans="2:2" ht="37.5" x14ac:dyDescent="0.25">
      <c r="B481" s="20" t="s">
        <v>4670</v>
      </c>
    </row>
    <row r="482" spans="2:2" ht="18.75" x14ac:dyDescent="0.25">
      <c r="B482" s="19"/>
    </row>
    <row r="483" spans="2:2" ht="168.75" x14ac:dyDescent="0.25">
      <c r="B483" s="20" t="s">
        <v>4671</v>
      </c>
    </row>
    <row r="484" spans="2:2" ht="18.75" x14ac:dyDescent="0.25">
      <c r="B484" s="21" t="s">
        <v>4672</v>
      </c>
    </row>
    <row r="485" spans="2:2" ht="18.75" x14ac:dyDescent="0.25">
      <c r="B485" s="21" t="s">
        <v>3620</v>
      </c>
    </row>
    <row r="486" spans="2:2" ht="37.5" x14ac:dyDescent="0.25">
      <c r="B486" s="21" t="s">
        <v>3883</v>
      </c>
    </row>
    <row r="487" spans="2:2" ht="37.5" x14ac:dyDescent="0.25">
      <c r="B487" s="21" t="s">
        <v>3884</v>
      </c>
    </row>
    <row r="488" spans="2:2" ht="93.75" x14ac:dyDescent="0.25">
      <c r="B488" s="21" t="s">
        <v>3885</v>
      </c>
    </row>
    <row r="489" spans="2:2" ht="18.75" x14ac:dyDescent="0.25">
      <c r="B489" s="21" t="s">
        <v>4673</v>
      </c>
    </row>
    <row r="490" spans="2:2" ht="37.5" x14ac:dyDescent="0.25">
      <c r="B490" s="21" t="s">
        <v>3887</v>
      </c>
    </row>
    <row r="491" spans="2:2" ht="37.5" x14ac:dyDescent="0.25">
      <c r="B491" s="21" t="s">
        <v>4674</v>
      </c>
    </row>
    <row r="492" spans="2:2" ht="93.75" x14ac:dyDescent="0.25">
      <c r="B492" s="21" t="s">
        <v>4675</v>
      </c>
    </row>
    <row r="493" spans="2:2" ht="37.5" x14ac:dyDescent="0.25">
      <c r="B493" s="21" t="s">
        <v>4676</v>
      </c>
    </row>
    <row r="494" spans="2:2" ht="18.75" x14ac:dyDescent="0.25">
      <c r="B494" s="21" t="s">
        <v>4677</v>
      </c>
    </row>
    <row r="495" spans="2:2" ht="18.75" x14ac:dyDescent="0.25">
      <c r="B495" s="239"/>
    </row>
    <row r="496" spans="2:2" ht="93.75" x14ac:dyDescent="0.25">
      <c r="B496" s="21" t="s">
        <v>4678</v>
      </c>
    </row>
    <row r="497" spans="2:3" ht="18.75" x14ac:dyDescent="0.25">
      <c r="B497" s="21" t="s">
        <v>4679</v>
      </c>
    </row>
    <row r="498" spans="2:3" ht="18.75" x14ac:dyDescent="0.25">
      <c r="B498" s="21" t="s">
        <v>4680</v>
      </c>
    </row>
    <row r="499" spans="2:3" ht="18.75" x14ac:dyDescent="0.25">
      <c r="B499" s="21" t="s">
        <v>4681</v>
      </c>
    </row>
    <row r="500" spans="2:3" ht="56.25" x14ac:dyDescent="0.25">
      <c r="B500" s="21" t="s">
        <v>4682</v>
      </c>
      <c r="C500" s="37"/>
    </row>
    <row r="501" spans="2:3" ht="56.25" x14ac:dyDescent="0.25">
      <c r="B501" s="21" t="s">
        <v>4683</v>
      </c>
    </row>
    <row r="502" spans="2:3" ht="37.5" x14ac:dyDescent="0.25">
      <c r="B502" s="21" t="s">
        <v>4109</v>
      </c>
    </row>
    <row r="503" spans="2:3" ht="56.25" x14ac:dyDescent="0.25">
      <c r="B503" s="21" t="s">
        <v>4684</v>
      </c>
    </row>
    <row r="504" spans="2:3" ht="18.75" x14ac:dyDescent="0.25">
      <c r="B504" s="21" t="s">
        <v>4685</v>
      </c>
    </row>
    <row r="505" spans="2:3" ht="37.5" x14ac:dyDescent="0.25">
      <c r="B505" s="21" t="s">
        <v>4686</v>
      </c>
    </row>
    <row r="506" spans="2:3" ht="75" x14ac:dyDescent="0.25">
      <c r="B506" s="21" t="s">
        <v>4687</v>
      </c>
    </row>
    <row r="507" spans="2:3" ht="37.5" x14ac:dyDescent="0.25">
      <c r="B507" s="21" t="s">
        <v>4688</v>
      </c>
    </row>
    <row r="508" spans="2:3" ht="75" x14ac:dyDescent="0.25">
      <c r="B508" s="21" t="s">
        <v>4689</v>
      </c>
    </row>
    <row r="509" spans="2:3" ht="37.5" x14ac:dyDescent="0.25">
      <c r="B509" s="21" t="s">
        <v>4690</v>
      </c>
    </row>
    <row r="510" spans="2:3" ht="37.5" x14ac:dyDescent="0.25">
      <c r="B510" s="21" t="s">
        <v>4691</v>
      </c>
    </row>
    <row r="511" spans="2:3" ht="18.75" x14ac:dyDescent="0.25">
      <c r="B511" s="239"/>
    </row>
    <row r="512" spans="2:3" ht="37.5" x14ac:dyDescent="0.25">
      <c r="B512" s="21" t="s">
        <v>4692</v>
      </c>
    </row>
    <row r="513" spans="2:2" ht="18.75" x14ac:dyDescent="0.25">
      <c r="B513" s="21" t="s">
        <v>4693</v>
      </c>
    </row>
    <row r="514" spans="2:2" ht="37.5" x14ac:dyDescent="0.25">
      <c r="B514" s="21" t="s">
        <v>4694</v>
      </c>
    </row>
    <row r="515" spans="2:2" ht="18.75" x14ac:dyDescent="0.25">
      <c r="B515" s="21" t="s">
        <v>4695</v>
      </c>
    </row>
    <row r="516" spans="2:2" ht="18.75" x14ac:dyDescent="0.25">
      <c r="B516" s="21" t="s">
        <v>3899</v>
      </c>
    </row>
    <row r="517" spans="2:2" ht="18.75" x14ac:dyDescent="0.25">
      <c r="B517" s="21" t="s">
        <v>3623</v>
      </c>
    </row>
    <row r="518" spans="2:2" ht="37.5" x14ac:dyDescent="0.25">
      <c r="B518" s="21" t="s">
        <v>4696</v>
      </c>
    </row>
    <row r="519" spans="2:2" ht="37.5" x14ac:dyDescent="0.25">
      <c r="B519" s="21" t="s">
        <v>4697</v>
      </c>
    </row>
    <row r="520" spans="2:2" ht="18.75" x14ac:dyDescent="0.25">
      <c r="B520" s="21" t="s">
        <v>3625</v>
      </c>
    </row>
    <row r="521" spans="2:2" ht="56.25" x14ac:dyDescent="0.25">
      <c r="B521" s="21" t="s">
        <v>4698</v>
      </c>
    </row>
    <row r="522" spans="2:2" ht="37.5" x14ac:dyDescent="0.25">
      <c r="B522" s="21" t="s">
        <v>3632</v>
      </c>
    </row>
    <row r="523" spans="2:2" ht="18.75" x14ac:dyDescent="0.25">
      <c r="B523" s="21" t="s">
        <v>4699</v>
      </c>
    </row>
    <row r="524" spans="2:2" ht="56.25" x14ac:dyDescent="0.25">
      <c r="B524" s="21" t="s">
        <v>4700</v>
      </c>
    </row>
    <row r="525" spans="2:2" ht="18.75" x14ac:dyDescent="0.25">
      <c r="B525" s="21" t="s">
        <v>4701</v>
      </c>
    </row>
    <row r="526" spans="2:2" ht="18.75" x14ac:dyDescent="0.25">
      <c r="B526" s="20"/>
    </row>
    <row r="527" spans="2:2" ht="18.75" x14ac:dyDescent="0.25">
      <c r="B527" s="19" t="s">
        <v>4399</v>
      </c>
    </row>
    <row r="528" spans="2:2" ht="18.75" x14ac:dyDescent="0.25">
      <c r="B528" s="19" t="s">
        <v>4334</v>
      </c>
    </row>
    <row r="529" spans="2:2" ht="18.75" x14ac:dyDescent="0.25">
      <c r="B529" s="19" t="s">
        <v>4400</v>
      </c>
    </row>
    <row r="530" spans="2:2" ht="37.5" x14ac:dyDescent="0.25">
      <c r="B530" s="19" t="s">
        <v>4401</v>
      </c>
    </row>
    <row r="531" spans="2:2" ht="18.75" x14ac:dyDescent="0.25">
      <c r="B531" s="19" t="s">
        <v>4402</v>
      </c>
    </row>
    <row r="532" spans="2:2" ht="18.75" x14ac:dyDescent="0.25">
      <c r="B532" s="19" t="s">
        <v>4403</v>
      </c>
    </row>
    <row r="533" spans="2:2" ht="18.75" x14ac:dyDescent="0.25">
      <c r="B533" s="19" t="s">
        <v>4404</v>
      </c>
    </row>
    <row r="534" spans="2:2" ht="18.75" x14ac:dyDescent="0.25">
      <c r="B534" s="19"/>
    </row>
    <row r="535" spans="2:2" ht="37.5" x14ac:dyDescent="0.25">
      <c r="B535" s="20" t="s">
        <v>3924</v>
      </c>
    </row>
    <row r="536" spans="2:2" ht="37.5" x14ac:dyDescent="0.25">
      <c r="B536" s="20" t="s">
        <v>4702</v>
      </c>
    </row>
    <row r="537" spans="2:2" ht="18.75" x14ac:dyDescent="0.25">
      <c r="B537" s="20"/>
    </row>
    <row r="538" spans="2:2" ht="18.75" x14ac:dyDescent="0.25">
      <c r="B538" s="19"/>
    </row>
    <row r="539" spans="2:2" ht="18.75" x14ac:dyDescent="0.25">
      <c r="B539" s="20" t="s">
        <v>4703</v>
      </c>
    </row>
    <row r="540" spans="2:2" ht="75" x14ac:dyDescent="0.25">
      <c r="B540" s="20" t="s">
        <v>4704</v>
      </c>
    </row>
    <row r="541" spans="2:2" ht="37.5" x14ac:dyDescent="0.25">
      <c r="B541" s="20" t="s">
        <v>4705</v>
      </c>
    </row>
    <row r="542" spans="2:2" ht="75" x14ac:dyDescent="0.25">
      <c r="B542" s="20" t="s">
        <v>4706</v>
      </c>
    </row>
    <row r="543" spans="2:2" ht="75" x14ac:dyDescent="0.25">
      <c r="B543" s="20" t="s">
        <v>3928</v>
      </c>
    </row>
    <row r="544" spans="2:2" ht="18.75" x14ac:dyDescent="0.25">
      <c r="B544" s="20"/>
    </row>
    <row r="545" spans="2:2" ht="56.25" x14ac:dyDescent="0.25">
      <c r="B545" s="19" t="s">
        <v>4406</v>
      </c>
    </row>
    <row r="546" spans="2:2" ht="18.75" x14ac:dyDescent="0.25">
      <c r="B546" s="19" t="s">
        <v>4707</v>
      </c>
    </row>
    <row r="547" spans="2:2" ht="18.75" x14ac:dyDescent="0.25">
      <c r="B547" s="19" t="s">
        <v>4268</v>
      </c>
    </row>
    <row r="548" spans="2:2" ht="18.75" x14ac:dyDescent="0.25">
      <c r="B548" s="19"/>
    </row>
    <row r="549" spans="2:2" ht="37.5" x14ac:dyDescent="0.25">
      <c r="B549" s="20" t="s">
        <v>3634</v>
      </c>
    </row>
    <row r="550" spans="2:2" ht="75" x14ac:dyDescent="0.25">
      <c r="B550" s="20" t="s">
        <v>4708</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4409</v>
      </c>
    </row>
    <row r="560" spans="2:2" ht="37.5" x14ac:dyDescent="0.25">
      <c r="B560" s="19" t="s">
        <v>4709</v>
      </c>
    </row>
    <row r="561" spans="2:2" ht="18.75" x14ac:dyDescent="0.25">
      <c r="B561" s="19"/>
    </row>
    <row r="562" spans="2:2" ht="37.5" x14ac:dyDescent="0.25">
      <c r="B562" s="20" t="s">
        <v>4710</v>
      </c>
    </row>
    <row r="563" spans="2:2" ht="37.5" x14ac:dyDescent="0.25">
      <c r="B563" s="20" t="s">
        <v>4711</v>
      </c>
    </row>
    <row r="564" spans="2:2" ht="56.25" x14ac:dyDescent="0.25">
      <c r="B564" s="20" t="s">
        <v>3937</v>
      </c>
    </row>
    <row r="565" spans="2:2" ht="37.5" x14ac:dyDescent="0.25">
      <c r="B565" s="20" t="s">
        <v>3938</v>
      </c>
    </row>
    <row r="566" spans="2:2" ht="18.75" x14ac:dyDescent="0.25">
      <c r="B566" s="20"/>
    </row>
    <row r="567" spans="2:2" ht="18.75" x14ac:dyDescent="0.25">
      <c r="B567" s="19" t="s">
        <v>4411</v>
      </c>
    </row>
    <row r="568" spans="2:2" ht="18.75" x14ac:dyDescent="0.25">
      <c r="B568" s="19" t="s">
        <v>4412</v>
      </c>
    </row>
    <row r="569" spans="2:2" ht="18.75" x14ac:dyDescent="0.25">
      <c r="B569" s="19" t="s">
        <v>4413</v>
      </c>
    </row>
    <row r="570" spans="2:2" ht="18.75" x14ac:dyDescent="0.25">
      <c r="B570" s="19" t="s">
        <v>4414</v>
      </c>
    </row>
    <row r="571" spans="2:2" ht="18.75" x14ac:dyDescent="0.25">
      <c r="B571" s="20"/>
    </row>
    <row r="572" spans="2:2" ht="93.75" x14ac:dyDescent="0.25">
      <c r="B572" s="20" t="s">
        <v>3942</v>
      </c>
    </row>
    <row r="573" spans="2:2" ht="18.75" x14ac:dyDescent="0.25">
      <c r="B573" s="20" t="s">
        <v>3642</v>
      </c>
    </row>
    <row r="574" spans="2:2" ht="37.5" x14ac:dyDescent="0.25">
      <c r="B574" s="20" t="s">
        <v>3943</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4415</v>
      </c>
    </row>
    <row r="580" spans="2:2" ht="18.75" x14ac:dyDescent="0.25">
      <c r="B580" s="19" t="s">
        <v>4416</v>
      </c>
    </row>
    <row r="581" spans="2:2" ht="18.75" x14ac:dyDescent="0.25">
      <c r="B581" s="19" t="s">
        <v>4417</v>
      </c>
    </row>
    <row r="582" spans="2:2" ht="18.75" x14ac:dyDescent="0.25">
      <c r="B582" s="19" t="s">
        <v>4712</v>
      </c>
    </row>
    <row r="583" spans="2:2" ht="37.5" x14ac:dyDescent="0.25">
      <c r="B583" s="19" t="s">
        <v>4713</v>
      </c>
    </row>
    <row r="584" spans="2:2" ht="18.75" x14ac:dyDescent="0.25">
      <c r="B584" s="19" t="s">
        <v>4714</v>
      </c>
    </row>
    <row r="585" spans="2:2" ht="37.5" x14ac:dyDescent="0.25">
      <c r="B585" s="19" t="s">
        <v>4715</v>
      </c>
    </row>
    <row r="586" spans="2:2" ht="18.75" x14ac:dyDescent="0.25">
      <c r="B586" s="19" t="s">
        <v>4334</v>
      </c>
    </row>
    <row r="587" spans="2:2" ht="18.75" x14ac:dyDescent="0.25">
      <c r="B587" s="222"/>
    </row>
    <row r="588" spans="2:2" ht="75" x14ac:dyDescent="0.25">
      <c r="B588" s="220" t="s">
        <v>4716</v>
      </c>
    </row>
    <row r="589" spans="2:2" ht="18.75" x14ac:dyDescent="0.25">
      <c r="B589" s="19"/>
    </row>
    <row r="590" spans="2:2" ht="18.75" x14ac:dyDescent="0.25">
      <c r="B590" s="19" t="s">
        <v>4717</v>
      </c>
    </row>
    <row r="591" spans="2:2" ht="18.75" x14ac:dyDescent="0.25">
      <c r="B591" s="221"/>
    </row>
    <row r="592" spans="2:2" ht="37.5" x14ac:dyDescent="0.25">
      <c r="B592" s="20" t="s">
        <v>4718</v>
      </c>
    </row>
    <row r="593" spans="2:2" ht="37.5" x14ac:dyDescent="0.25">
      <c r="B593" s="20" t="s">
        <v>4719</v>
      </c>
    </row>
    <row r="594" spans="2:2" ht="56.25" x14ac:dyDescent="0.25">
      <c r="B594" s="220" t="s">
        <v>4720</v>
      </c>
    </row>
    <row r="595" spans="2:2" ht="18.75" x14ac:dyDescent="0.25">
      <c r="B595" s="220" t="s">
        <v>4721</v>
      </c>
    </row>
    <row r="596" spans="2:2" ht="18.75" x14ac:dyDescent="0.25">
      <c r="B596" s="220" t="s">
        <v>4722</v>
      </c>
    </row>
    <row r="597" spans="2:2" ht="37.5" x14ac:dyDescent="0.25">
      <c r="B597" s="220" t="s">
        <v>4723</v>
      </c>
    </row>
    <row r="598" spans="2:2" ht="37.5" x14ac:dyDescent="0.25">
      <c r="B598" s="220" t="s">
        <v>4724</v>
      </c>
    </row>
    <row r="599" spans="2:2" ht="56.25" x14ac:dyDescent="0.25">
      <c r="B599" s="220" t="s">
        <v>4725</v>
      </c>
    </row>
    <row r="600" spans="2:2" ht="37.5" x14ac:dyDescent="0.25">
      <c r="B600" s="220" t="s">
        <v>4726</v>
      </c>
    </row>
    <row r="601" spans="2:2" ht="18.75" x14ac:dyDescent="0.25">
      <c r="B601" s="220"/>
    </row>
    <row r="602" spans="2:2" ht="18.75" x14ac:dyDescent="0.25">
      <c r="B602" s="221"/>
    </row>
    <row r="603" spans="2:2" ht="75" x14ac:dyDescent="0.25">
      <c r="B603" s="220" t="s">
        <v>4727</v>
      </c>
    </row>
    <row r="604" spans="2:2" ht="18.75" x14ac:dyDescent="0.25">
      <c r="B604" s="220" t="s">
        <v>4430</v>
      </c>
    </row>
    <row r="605" spans="2:2" ht="75" x14ac:dyDescent="0.25">
      <c r="B605" s="220" t="s">
        <v>4728</v>
      </c>
    </row>
    <row r="606" spans="2:2" ht="37.5" x14ac:dyDescent="0.25">
      <c r="B606" s="220" t="s">
        <v>4729</v>
      </c>
    </row>
    <row r="607" spans="2:2" ht="37.5" x14ac:dyDescent="0.25">
      <c r="B607" s="220" t="s">
        <v>4730</v>
      </c>
    </row>
    <row r="608" spans="2:2" ht="56.25" x14ac:dyDescent="0.25">
      <c r="B608" s="220" t="s">
        <v>4731</v>
      </c>
    </row>
    <row r="609" spans="2:3" ht="56.25" x14ac:dyDescent="0.25">
      <c r="B609" s="220" t="s">
        <v>4732</v>
      </c>
    </row>
    <row r="610" spans="2:3" ht="18.75" x14ac:dyDescent="0.25">
      <c r="B610" s="232"/>
    </row>
    <row r="611" spans="2:3" ht="56.25" x14ac:dyDescent="0.25">
      <c r="B611" s="19" t="s">
        <v>4733</v>
      </c>
    </row>
    <row r="612" spans="2:3" ht="37.5" x14ac:dyDescent="0.25">
      <c r="B612" s="220" t="s">
        <v>4437</v>
      </c>
    </row>
    <row r="613" spans="2:3" ht="37.5" x14ac:dyDescent="0.25">
      <c r="B613" s="220" t="s">
        <v>4734</v>
      </c>
    </row>
    <row r="614" spans="2:3" ht="18.75" x14ac:dyDescent="0.25">
      <c r="B614" s="220" t="s">
        <v>4439</v>
      </c>
    </row>
    <row r="615" spans="2:3" ht="18.75" x14ac:dyDescent="0.25">
      <c r="B615" s="220" t="s">
        <v>4440</v>
      </c>
    </row>
    <row r="616" spans="2:3" ht="37.5" x14ac:dyDescent="0.25">
      <c r="B616" s="220" t="s">
        <v>4441</v>
      </c>
    </row>
    <row r="617" spans="2:3" ht="56.25" x14ac:dyDescent="0.25">
      <c r="B617" s="220" t="s">
        <v>4735</v>
      </c>
    </row>
    <row r="618" spans="2:3" ht="37.5" x14ac:dyDescent="0.25">
      <c r="B618" s="220" t="s">
        <v>4736</v>
      </c>
      <c r="C618" s="213"/>
    </row>
    <row r="619" spans="2:3" ht="18.75" x14ac:dyDescent="0.25">
      <c r="B619" s="221"/>
    </row>
    <row r="620" spans="2:3" ht="18.75" x14ac:dyDescent="0.25">
      <c r="B620" s="220" t="s">
        <v>4737</v>
      </c>
    </row>
    <row r="621" spans="2:3" ht="37.5" x14ac:dyDescent="0.25">
      <c r="B621" s="220" t="s">
        <v>4444</v>
      </c>
    </row>
    <row r="622" spans="2:3" ht="37.5" x14ac:dyDescent="0.25">
      <c r="B622" s="220" t="s">
        <v>4445</v>
      </c>
    </row>
    <row r="623" spans="2:3" ht="18.75" x14ac:dyDescent="0.25">
      <c r="B623" s="218"/>
    </row>
    <row r="624" spans="2:3" ht="18.75" x14ac:dyDescent="0.25">
      <c r="B624" s="19" t="s">
        <v>4738</v>
      </c>
    </row>
    <row r="625" spans="2:2" ht="18.75" x14ac:dyDescent="0.25">
      <c r="B625" s="226"/>
    </row>
    <row r="626" spans="2:2" ht="37.5" x14ac:dyDescent="0.25">
      <c r="B626" s="220" t="s">
        <v>4739</v>
      </c>
    </row>
    <row r="627" spans="2:2" ht="112.5" x14ac:dyDescent="0.25">
      <c r="B627" s="220" t="s">
        <v>4740</v>
      </c>
    </row>
    <row r="628" spans="2:2" ht="18.75" x14ac:dyDescent="0.25">
      <c r="B628" s="220" t="s">
        <v>4741</v>
      </c>
    </row>
    <row r="629" spans="2:2" ht="18.75" x14ac:dyDescent="0.25">
      <c r="B629" s="220" t="s">
        <v>4449</v>
      </c>
    </row>
    <row r="630" spans="2:2" ht="18.75" x14ac:dyDescent="0.25">
      <c r="B630" s="220" t="s">
        <v>4450</v>
      </c>
    </row>
    <row r="631" spans="2:2" ht="37.5" x14ac:dyDescent="0.25">
      <c r="B631" s="220" t="s">
        <v>4451</v>
      </c>
    </row>
    <row r="632" spans="2:2" ht="37.5" x14ac:dyDescent="0.25">
      <c r="B632" s="220" t="s">
        <v>4742</v>
      </c>
    </row>
    <row r="633" spans="2:2" ht="37.5" x14ac:dyDescent="0.25">
      <c r="B633" s="220" t="s">
        <v>4743</v>
      </c>
    </row>
    <row r="634" spans="2:2" ht="37.5" x14ac:dyDescent="0.25">
      <c r="B634" s="21" t="s">
        <v>4453</v>
      </c>
    </row>
    <row r="635" spans="2:2" ht="56.25" x14ac:dyDescent="0.25">
      <c r="B635" s="21" t="s">
        <v>1057</v>
      </c>
    </row>
    <row r="636" spans="2:2" ht="56.25" x14ac:dyDescent="0.25">
      <c r="B636" s="21" t="s">
        <v>1058</v>
      </c>
    </row>
    <row r="637" spans="2:2" ht="37.5" x14ac:dyDescent="0.25">
      <c r="B637" s="21" t="s">
        <v>4744</v>
      </c>
    </row>
    <row r="638" spans="2:2" ht="18.75" x14ac:dyDescent="0.25">
      <c r="B638" s="239"/>
    </row>
    <row r="639" spans="2:2" ht="56.25" x14ac:dyDescent="0.25">
      <c r="B639" s="21" t="s">
        <v>4745</v>
      </c>
    </row>
    <row r="640" spans="2:2" ht="18.75" x14ac:dyDescent="0.25">
      <c r="B640" s="220"/>
    </row>
    <row r="641" spans="2:3" ht="56.25" x14ac:dyDescent="0.25">
      <c r="B641" s="220" t="s">
        <v>4746</v>
      </c>
    </row>
    <row r="642" spans="2:3" ht="18.75" x14ac:dyDescent="0.25">
      <c r="B642" s="220"/>
    </row>
    <row r="643" spans="2:3" ht="18.75" x14ac:dyDescent="0.25">
      <c r="B643" s="221" t="s">
        <v>4456</v>
      </c>
    </row>
    <row r="644" spans="2:3" ht="37.5" x14ac:dyDescent="0.25">
      <c r="B644" s="221" t="s">
        <v>4747</v>
      </c>
    </row>
    <row r="645" spans="2:3" ht="112.5" x14ac:dyDescent="0.25">
      <c r="B645" s="220" t="s">
        <v>4748</v>
      </c>
    </row>
    <row r="646" spans="2:3" ht="18.75" x14ac:dyDescent="0.25">
      <c r="B646" s="218"/>
    </row>
    <row r="647" spans="2:3" ht="18.75" x14ac:dyDescent="0.25">
      <c r="B647" s="221" t="s">
        <v>4458</v>
      </c>
    </row>
    <row r="648" spans="2:3" ht="37.5" x14ac:dyDescent="0.25">
      <c r="B648" s="220" t="s">
        <v>4459</v>
      </c>
    </row>
    <row r="649" spans="2:3" ht="18.75" x14ac:dyDescent="0.25">
      <c r="B649" s="220"/>
    </row>
    <row r="650" spans="2:3" ht="18.75" x14ac:dyDescent="0.25">
      <c r="B650" s="221" t="s">
        <v>4460</v>
      </c>
    </row>
    <row r="651" spans="2:3" ht="37.5" x14ac:dyDescent="0.25">
      <c r="B651" s="220" t="s">
        <v>4749</v>
      </c>
    </row>
    <row r="652" spans="2:3" ht="112.5" x14ac:dyDescent="0.25">
      <c r="B652" s="220" t="s">
        <v>4462</v>
      </c>
      <c r="C652" s="213"/>
    </row>
    <row r="653" spans="2:3" ht="18.75" x14ac:dyDescent="0.25">
      <c r="B653" s="220" t="s">
        <v>3986</v>
      </c>
      <c r="C653" s="213"/>
    </row>
    <row r="654" spans="2:3" ht="37.5" x14ac:dyDescent="0.25">
      <c r="B654" s="220" t="s">
        <v>4463</v>
      </c>
      <c r="C654" s="213"/>
    </row>
    <row r="655" spans="2:3" ht="18.75" x14ac:dyDescent="0.25">
      <c r="B655" s="220"/>
    </row>
    <row r="656" spans="2:3" ht="18.75" x14ac:dyDescent="0.25">
      <c r="B656" s="221"/>
    </row>
    <row r="657" spans="2:2" ht="56.25" x14ac:dyDescent="0.25">
      <c r="B657" s="220" t="s">
        <v>4464</v>
      </c>
    </row>
    <row r="658" spans="2:2" ht="18.75" x14ac:dyDescent="0.25">
      <c r="B658" s="220"/>
    </row>
    <row r="659" spans="2:2" ht="18.75" x14ac:dyDescent="0.25">
      <c r="B659" s="220" t="s">
        <v>4465</v>
      </c>
    </row>
    <row r="660" spans="2:2" ht="18.75" x14ac:dyDescent="0.25">
      <c r="B660" s="220"/>
    </row>
    <row r="661" spans="2:2" ht="37.5" x14ac:dyDescent="0.25">
      <c r="B661" s="220" t="s">
        <v>4750</v>
      </c>
    </row>
    <row r="662" spans="2:2" ht="18.75" x14ac:dyDescent="0.25">
      <c r="B662" s="220"/>
    </row>
    <row r="663" spans="2:2" ht="18.75" x14ac:dyDescent="0.25">
      <c r="B663" s="221"/>
    </row>
    <row r="664" spans="2:2" ht="37.5" x14ac:dyDescent="0.25">
      <c r="B664" s="221" t="s">
        <v>4751</v>
      </c>
    </row>
    <row r="665" spans="2:2" ht="37.5" x14ac:dyDescent="0.25">
      <c r="B665" s="220" t="s">
        <v>4468</v>
      </c>
    </row>
    <row r="666" spans="2:2" ht="37.5" x14ac:dyDescent="0.25">
      <c r="B666" s="220" t="s">
        <v>4469</v>
      </c>
    </row>
    <row r="667" spans="2:2" ht="18.75" x14ac:dyDescent="0.25">
      <c r="B667" s="221"/>
    </row>
    <row r="668" spans="2:2" ht="18.75" x14ac:dyDescent="0.25">
      <c r="B668" s="221"/>
    </row>
    <row r="669" spans="2:2" ht="37.5" x14ac:dyDescent="0.25">
      <c r="B669" s="221" t="s">
        <v>4752</v>
      </c>
    </row>
    <row r="670" spans="2:2" ht="18.75" x14ac:dyDescent="0.25">
      <c r="B670" s="221"/>
    </row>
    <row r="671" spans="2:2" ht="18.75" x14ac:dyDescent="0.25">
      <c r="B671" s="221"/>
    </row>
    <row r="672" spans="2:2" ht="75" x14ac:dyDescent="0.25">
      <c r="B672" s="220" t="s">
        <v>4753</v>
      </c>
    </row>
    <row r="673" spans="2:9" ht="18.75" x14ac:dyDescent="0.25">
      <c r="B673" s="220" t="s">
        <v>4754</v>
      </c>
    </row>
    <row r="674" spans="2:9" ht="18.75" x14ac:dyDescent="0.25">
      <c r="B674" s="20"/>
    </row>
    <row r="675" spans="2:9" ht="18.75" x14ac:dyDescent="0.25">
      <c r="B675" s="20"/>
    </row>
    <row r="676" spans="2:9" ht="18.75" x14ac:dyDescent="0.25">
      <c r="B676" s="20"/>
    </row>
    <row r="677" spans="2:9" ht="18.75" x14ac:dyDescent="0.25">
      <c r="B677" s="21" t="s">
        <v>4473</v>
      </c>
    </row>
    <row r="678" spans="2:9" ht="18.75" x14ac:dyDescent="0.25">
      <c r="B678" s="21" t="s">
        <v>4474</v>
      </c>
    </row>
    <row r="679" spans="2:9" ht="18.75" x14ac:dyDescent="0.25">
      <c r="B679" s="21" t="s">
        <v>9</v>
      </c>
    </row>
    <row r="680" spans="2:9" ht="18.75" x14ac:dyDescent="0.25">
      <c r="B680" s="21" t="s">
        <v>4475</v>
      </c>
    </row>
    <row r="681" spans="2:9" ht="18.75" x14ac:dyDescent="0.25">
      <c r="B681" s="21" t="s">
        <v>4756</v>
      </c>
      <c r="I681" s="37"/>
    </row>
    <row r="682" spans="2:9" x14ac:dyDescent="0.25">
      <c r="B682" s="1"/>
    </row>
    <row r="683" spans="2:9" ht="18.75" x14ac:dyDescent="0.25">
      <c r="B683" s="25" t="s">
        <v>173</v>
      </c>
    </row>
    <row r="684" spans="2:9" ht="18.75" x14ac:dyDescent="0.25">
      <c r="B684" s="25" t="s">
        <v>8</v>
      </c>
      <c r="C684" s="41"/>
    </row>
    <row r="685" spans="2:9" ht="37.5" x14ac:dyDescent="0.3">
      <c r="B685" s="227" t="s">
        <v>4757</v>
      </c>
    </row>
    <row r="686" spans="2:9" x14ac:dyDescent="0.25">
      <c r="B686" s="1"/>
    </row>
    <row r="687" spans="2:9" ht="18.75" x14ac:dyDescent="0.25">
      <c r="B687" s="39" t="s">
        <v>4758</v>
      </c>
    </row>
    <row r="688" spans="2:9" ht="18.75" x14ac:dyDescent="0.25">
      <c r="B688" s="39" t="s">
        <v>4759</v>
      </c>
    </row>
    <row r="689" spans="2:7" ht="18.75" x14ac:dyDescent="0.25">
      <c r="B689" s="39" t="s">
        <v>4760</v>
      </c>
    </row>
    <row r="690" spans="2:7" x14ac:dyDescent="0.25">
      <c r="B690" s="1"/>
    </row>
    <row r="691" spans="2:7" ht="18.75" x14ac:dyDescent="0.3">
      <c r="B691" s="228" t="s">
        <v>4761</v>
      </c>
    </row>
    <row r="692" spans="2:7" x14ac:dyDescent="0.25">
      <c r="B692" s="29"/>
    </row>
    <row r="693" spans="2:7" x14ac:dyDescent="0.25">
      <c r="B693" s="29"/>
    </row>
    <row r="694" spans="2:7" ht="18.75" x14ac:dyDescent="0.25">
      <c r="B694" s="39" t="s">
        <v>4762</v>
      </c>
    </row>
    <row r="695" spans="2:7" x14ac:dyDescent="0.25">
      <c r="B695" s="29"/>
    </row>
    <row r="696" spans="2:7" ht="18.75" x14ac:dyDescent="0.25">
      <c r="B696" s="39" t="s">
        <v>4763</v>
      </c>
    </row>
    <row r="697" spans="2:7" ht="18.75" x14ac:dyDescent="0.25">
      <c r="B697" s="39" t="s">
        <v>4764</v>
      </c>
    </row>
    <row r="698" spans="2:7" ht="15.75" x14ac:dyDescent="0.25">
      <c r="B698" s="233" t="s">
        <v>4765</v>
      </c>
    </row>
    <row r="699" spans="2:7" ht="18.75" x14ac:dyDescent="0.25">
      <c r="B699" s="35" t="s">
        <v>56</v>
      </c>
    </row>
    <row r="700" spans="2:7" ht="20.25" x14ac:dyDescent="0.25">
      <c r="B700" s="234" t="s">
        <v>4766</v>
      </c>
    </row>
    <row r="701" spans="2:7" ht="18.75" x14ac:dyDescent="0.25">
      <c r="B701" s="35"/>
    </row>
    <row r="702" spans="2:7" ht="37.5" x14ac:dyDescent="0.25">
      <c r="B702" s="37" t="s">
        <v>4767</v>
      </c>
    </row>
    <row r="703" spans="2:7" x14ac:dyDescent="0.25">
      <c r="B703" s="42" t="s">
        <v>4768</v>
      </c>
    </row>
    <row r="704" spans="2:7" ht="19.5" thickBot="1" x14ac:dyDescent="0.3">
      <c r="B704" s="327"/>
      <c r="C704" s="327"/>
      <c r="D704" s="327"/>
      <c r="E704" s="327"/>
      <c r="F704" s="319"/>
      <c r="G704" s="319"/>
    </row>
    <row r="705" spans="2:26" ht="18.75" x14ac:dyDescent="0.25">
      <c r="B705" s="328" t="s">
        <v>57</v>
      </c>
      <c r="C705" s="328"/>
      <c r="D705" s="328"/>
      <c r="E705" s="328"/>
      <c r="F705" s="319"/>
      <c r="G705" s="319"/>
    </row>
    <row r="706" spans="2:26" ht="19.5" thickBot="1" x14ac:dyDescent="0.3">
      <c r="B706" s="319" t="s">
        <v>4769</v>
      </c>
      <c r="C706" s="319"/>
      <c r="D706" s="323"/>
      <c r="E706" s="323"/>
      <c r="F706" s="323"/>
      <c r="G706" s="237"/>
    </row>
    <row r="707" spans="2:26" ht="18.75" x14ac:dyDescent="0.25">
      <c r="B707" s="322"/>
      <c r="C707" s="322"/>
      <c r="D707" s="316" t="s">
        <v>4770</v>
      </c>
      <c r="E707" s="316"/>
      <c r="F707" s="316"/>
      <c r="G707" s="237"/>
    </row>
    <row r="708" spans="2:26" ht="19.5" thickBot="1" x14ac:dyDescent="0.3">
      <c r="B708" s="321"/>
      <c r="C708" s="321"/>
      <c r="D708" s="321"/>
      <c r="E708" s="321"/>
      <c r="F708" s="321"/>
      <c r="G708" s="237"/>
    </row>
    <row r="709" spans="2:26" ht="19.5" thickBot="1" x14ac:dyDescent="0.3">
      <c r="B709" s="237" t="s">
        <v>4771</v>
      </c>
      <c r="C709" s="326"/>
      <c r="D709" s="326"/>
      <c r="E709" s="319" t="s">
        <v>4772</v>
      </c>
      <c r="F709" s="319"/>
      <c r="G709" s="319"/>
    </row>
    <row r="710" spans="2:26" x14ac:dyDescent="0.25">
      <c r="B710" s="45"/>
      <c r="C710" s="45"/>
      <c r="D710" s="45"/>
      <c r="E710" s="45"/>
      <c r="F710" s="45"/>
      <c r="G710" s="45"/>
    </row>
    <row r="711" spans="2:26" ht="37.5" x14ac:dyDescent="0.25">
      <c r="B711" s="37" t="s">
        <v>4773</v>
      </c>
    </row>
    <row r="712" spans="2:26" ht="19.5" thickBot="1" x14ac:dyDescent="0.3">
      <c r="B712" s="323"/>
      <c r="C712" s="323"/>
      <c r="D712" s="323"/>
      <c r="E712" s="323"/>
      <c r="F712" s="323"/>
      <c r="G712" s="323"/>
      <c r="H712" s="322" t="s">
        <v>4774</v>
      </c>
      <c r="I712" s="322"/>
      <c r="J712" s="322"/>
      <c r="K712" s="238"/>
      <c r="L712" s="322" t="s">
        <v>4775</v>
      </c>
      <c r="M712" s="322"/>
      <c r="N712" s="322"/>
      <c r="O712" s="238"/>
      <c r="P712" s="322" t="s">
        <v>4776</v>
      </c>
      <c r="Q712" s="322"/>
      <c r="R712" s="322"/>
      <c r="S712" s="322"/>
      <c r="T712" s="323"/>
      <c r="U712" s="323"/>
      <c r="V712" s="323"/>
      <c r="W712" s="323"/>
      <c r="X712" s="323"/>
      <c r="Y712" s="323"/>
      <c r="Z712" s="237"/>
    </row>
    <row r="713" spans="2:26" ht="18.75" x14ac:dyDescent="0.25">
      <c r="B713" s="316" t="s">
        <v>4777</v>
      </c>
      <c r="C713" s="316"/>
      <c r="D713" s="316"/>
      <c r="E713" s="316"/>
      <c r="F713" s="316"/>
      <c r="G713" s="316"/>
      <c r="H713" s="322"/>
      <c r="I713" s="322"/>
      <c r="J713" s="322"/>
      <c r="K713" s="239"/>
      <c r="L713" s="322"/>
      <c r="M713" s="322"/>
      <c r="N713" s="322"/>
      <c r="O713" s="239"/>
      <c r="P713" s="322"/>
      <c r="Q713" s="322"/>
      <c r="R713" s="322"/>
      <c r="S713" s="322"/>
      <c r="T713" s="325"/>
      <c r="U713" s="325"/>
      <c r="V713" s="325"/>
      <c r="W713" s="325"/>
      <c r="X713" s="325"/>
      <c r="Y713" s="325"/>
      <c r="Z713" s="237"/>
    </row>
    <row r="714" spans="2:26" ht="19.5" thickBot="1" x14ac:dyDescent="0.3">
      <c r="B714" s="319" t="s">
        <v>4778</v>
      </c>
      <c r="C714" s="319"/>
      <c r="D714" s="319"/>
      <c r="E714" s="319"/>
      <c r="F714" s="319"/>
      <c r="G714" s="319"/>
      <c r="H714" s="319"/>
      <c r="I714" s="319"/>
      <c r="J714" s="319"/>
      <c r="K714" s="319"/>
      <c r="L714" s="319"/>
      <c r="M714" s="319"/>
      <c r="N714" s="323"/>
      <c r="O714" s="323"/>
      <c r="P714" s="323"/>
      <c r="Q714" s="323"/>
      <c r="R714" s="323"/>
      <c r="S714" s="323"/>
      <c r="T714" s="323"/>
      <c r="U714" s="323"/>
      <c r="V714" s="323"/>
      <c r="W714" s="323"/>
      <c r="X714" s="319"/>
      <c r="Y714" s="319"/>
      <c r="Z714" s="319"/>
    </row>
    <row r="715" spans="2:26" ht="19.5" thickBot="1" x14ac:dyDescent="0.3">
      <c r="B715" s="321"/>
      <c r="C715" s="321"/>
      <c r="D715" s="321"/>
      <c r="E715" s="321"/>
      <c r="F715" s="321"/>
      <c r="G715" s="322" t="s">
        <v>4774</v>
      </c>
      <c r="H715" s="322"/>
      <c r="I715" s="322"/>
      <c r="J715" s="323"/>
      <c r="K715" s="323"/>
      <c r="L715" s="239" t="s">
        <v>4775</v>
      </c>
      <c r="M715" s="321"/>
      <c r="N715" s="321"/>
      <c r="O715" s="321"/>
      <c r="P715" s="321"/>
      <c r="Q715" s="321"/>
      <c r="R715" s="325" t="s">
        <v>4776</v>
      </c>
      <c r="S715" s="325"/>
      <c r="T715" s="325"/>
      <c r="U715" s="326"/>
      <c r="V715" s="326"/>
      <c r="W715" s="326"/>
      <c r="X715" s="319"/>
      <c r="Y715" s="319"/>
      <c r="Z715" s="319"/>
    </row>
    <row r="716" spans="2:26" ht="19.5" thickBot="1" x14ac:dyDescent="0.3">
      <c r="B716" s="319" t="s">
        <v>4779</v>
      </c>
      <c r="C716" s="319"/>
      <c r="D716" s="319"/>
      <c r="E716" s="319"/>
      <c r="F716" s="319"/>
      <c r="G716" s="319"/>
      <c r="H716" s="319"/>
      <c r="I716" s="319"/>
      <c r="J716" s="319"/>
      <c r="K716" s="319"/>
      <c r="L716" s="319"/>
      <c r="M716" s="319"/>
      <c r="N716" s="319"/>
      <c r="O716" s="319"/>
      <c r="P716" s="319"/>
      <c r="Q716" s="319"/>
      <c r="R716" s="319"/>
      <c r="S716" s="323"/>
      <c r="T716" s="323"/>
      <c r="U716" s="323"/>
      <c r="V716" s="323"/>
      <c r="W716" s="323"/>
      <c r="X716" s="319"/>
      <c r="Y716" s="319"/>
      <c r="Z716" s="319"/>
    </row>
    <row r="717" spans="2:26" ht="19.5" thickBot="1" x14ac:dyDescent="0.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19"/>
      <c r="Z717" s="319"/>
    </row>
    <row r="718" spans="2:26" ht="19.5" thickBot="1" x14ac:dyDescent="0.3">
      <c r="B718" s="324" t="s">
        <v>4780</v>
      </c>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19"/>
      <c r="Z718" s="319"/>
    </row>
    <row r="719" spans="2:26" ht="18.75" x14ac:dyDescent="0.25">
      <c r="B719" s="316" t="s">
        <v>4781</v>
      </c>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9"/>
      <c r="Z719" s="319"/>
    </row>
    <row r="720" spans="2:26" ht="19.5" thickBot="1" x14ac:dyDescent="0.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19"/>
      <c r="Z720" s="319"/>
    </row>
    <row r="721" spans="2:26" x14ac:dyDescent="0.25">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9"/>
      <c r="Z721" s="319"/>
    </row>
    <row r="722" spans="2:26" x14ac:dyDescent="0.25">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9"/>
      <c r="Z722" s="319"/>
    </row>
    <row r="723" spans="2:26" ht="15.75" thickBot="1" x14ac:dyDescent="0.3">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9"/>
      <c r="Z723" s="319"/>
    </row>
    <row r="724" spans="2:26" ht="18.75" x14ac:dyDescent="0.25">
      <c r="B724" s="316" t="s">
        <v>4782</v>
      </c>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9"/>
      <c r="Z724" s="319"/>
    </row>
    <row r="725" spans="2:26" ht="18.75" x14ac:dyDescent="0.25">
      <c r="B725" s="319"/>
      <c r="C725" s="319"/>
      <c r="D725" s="319"/>
      <c r="E725" s="319"/>
      <c r="F725" s="319"/>
      <c r="G725" s="319"/>
      <c r="H725" s="319"/>
      <c r="I725" s="319"/>
      <c r="J725" s="319"/>
      <c r="K725" s="319"/>
      <c r="L725" s="319"/>
      <c r="M725" s="319"/>
      <c r="N725" s="319"/>
      <c r="O725" s="319"/>
      <c r="P725" s="319"/>
      <c r="Q725" s="319"/>
      <c r="R725" s="319"/>
      <c r="S725" s="322"/>
      <c r="T725" s="322"/>
      <c r="U725" s="322"/>
      <c r="V725" s="322"/>
      <c r="W725" s="319"/>
      <c r="X725" s="319"/>
      <c r="Y725" s="319"/>
      <c r="Z725" s="319"/>
    </row>
    <row r="726" spans="2:26" ht="19.5" thickBot="1" x14ac:dyDescent="0.3">
      <c r="B726" s="319" t="s">
        <v>4783</v>
      </c>
      <c r="C726" s="319"/>
      <c r="D726" s="319"/>
      <c r="E726" s="319"/>
      <c r="F726" s="319"/>
      <c r="G726" s="319"/>
      <c r="H726" s="319"/>
      <c r="I726" s="319"/>
      <c r="J726" s="319"/>
      <c r="K726" s="319"/>
      <c r="L726" s="319"/>
      <c r="M726" s="319"/>
      <c r="N726" s="319"/>
      <c r="O726" s="319"/>
      <c r="P726" s="319"/>
      <c r="Q726" s="319"/>
      <c r="R726" s="319"/>
      <c r="S726" s="323"/>
      <c r="T726" s="323"/>
      <c r="U726" s="323"/>
      <c r="V726" s="323"/>
      <c r="W726" s="319"/>
      <c r="X726" s="319"/>
      <c r="Y726" s="319"/>
      <c r="Z726" s="319"/>
    </row>
    <row r="727" spans="2:26" ht="19.5" thickBot="1" x14ac:dyDescent="0.3">
      <c r="B727" s="321"/>
      <c r="C727" s="321"/>
      <c r="D727" s="321"/>
      <c r="E727" s="321"/>
      <c r="F727" s="321"/>
      <c r="G727" s="321"/>
      <c r="H727" s="321"/>
      <c r="I727" s="321"/>
      <c r="J727" s="321"/>
      <c r="K727" s="321"/>
      <c r="L727" s="321"/>
      <c r="M727" s="321"/>
      <c r="N727" s="321"/>
      <c r="O727" s="321"/>
      <c r="P727" s="321"/>
      <c r="Q727" s="321"/>
      <c r="R727" s="321"/>
      <c r="S727" s="321"/>
      <c r="T727" s="321"/>
      <c r="U727" s="321"/>
      <c r="V727" s="319"/>
      <c r="W727" s="319"/>
      <c r="X727" s="319"/>
      <c r="Y727" s="319"/>
      <c r="Z727" s="319"/>
    </row>
    <row r="728" spans="2:26" ht="18.75" x14ac:dyDescent="0.25">
      <c r="B728" s="316" t="s">
        <v>4784</v>
      </c>
      <c r="C728" s="316"/>
      <c r="D728" s="316"/>
      <c r="E728" s="316"/>
      <c r="F728" s="316"/>
      <c r="G728" s="316"/>
      <c r="H728" s="316"/>
      <c r="I728" s="316"/>
      <c r="J728" s="316"/>
      <c r="K728" s="316"/>
      <c r="L728" s="316"/>
      <c r="M728" s="316"/>
      <c r="N728" s="316"/>
      <c r="O728" s="316"/>
      <c r="P728" s="316"/>
      <c r="Q728" s="316"/>
      <c r="R728" s="316"/>
      <c r="S728" s="316"/>
      <c r="T728" s="316"/>
      <c r="U728" s="316"/>
      <c r="V728" s="319"/>
      <c r="W728" s="319"/>
      <c r="X728" s="319"/>
      <c r="Y728" s="319"/>
      <c r="Z728" s="319"/>
    </row>
    <row r="729" spans="2:26" ht="19.5" thickBot="1" x14ac:dyDescent="0.3">
      <c r="B729" s="237" t="s">
        <v>4774</v>
      </c>
      <c r="C729" s="238"/>
      <c r="D729" s="239" t="s">
        <v>4775</v>
      </c>
      <c r="E729" s="238"/>
      <c r="F729" s="322" t="s">
        <v>4776</v>
      </c>
      <c r="G729" s="322"/>
      <c r="H729" s="322"/>
      <c r="I729" s="321"/>
      <c r="J729" s="321"/>
      <c r="K729" s="321"/>
      <c r="L729" s="321"/>
      <c r="M729" s="321"/>
      <c r="N729" s="321"/>
      <c r="O729" s="321"/>
      <c r="P729" s="321"/>
      <c r="Q729" s="322"/>
      <c r="R729" s="322"/>
      <c r="S729" s="322"/>
      <c r="T729" s="322"/>
      <c r="U729" s="322"/>
      <c r="V729" s="322"/>
      <c r="W729" s="322"/>
      <c r="X729" s="322"/>
      <c r="Y729" s="322"/>
      <c r="Z729" s="322"/>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4785</v>
      </c>
    </row>
    <row r="732" spans="2:26" ht="15.75" x14ac:dyDescent="0.25">
      <c r="B732" s="241"/>
    </row>
    <row r="733" spans="2:26" ht="16.5" thickBot="1" x14ac:dyDescent="0.3">
      <c r="B733" s="251" t="s">
        <v>4786</v>
      </c>
      <c r="C733" s="243"/>
    </row>
    <row r="734" spans="2:26" x14ac:dyDescent="0.25">
      <c r="B734" s="244"/>
    </row>
    <row r="735" spans="2:26" ht="16.5" thickBot="1" x14ac:dyDescent="0.3">
      <c r="B735" s="245" t="s">
        <v>4774</v>
      </c>
      <c r="C735" s="243"/>
      <c r="D735" s="251" t="s">
        <v>4775</v>
      </c>
      <c r="E735" s="243"/>
      <c r="F735" s="251" t="s">
        <v>4787</v>
      </c>
    </row>
    <row r="736" spans="2:26" ht="15.75" x14ac:dyDescent="0.25">
      <c r="B736" s="246" t="s">
        <v>4788</v>
      </c>
    </row>
    <row r="737" spans="2:9" ht="16.5" thickBot="1" x14ac:dyDescent="0.3">
      <c r="B737" s="243"/>
      <c r="C737" s="240" t="s">
        <v>4789</v>
      </c>
      <c r="D737" s="243"/>
      <c r="E737" s="251" t="s">
        <v>4790</v>
      </c>
      <c r="F737" s="243"/>
      <c r="G737" s="251" t="s">
        <v>4775</v>
      </c>
      <c r="H737" s="243"/>
      <c r="I737" s="251" t="s">
        <v>4787</v>
      </c>
    </row>
    <row r="738" spans="2:9" x14ac:dyDescent="0.25">
      <c r="B738" s="254" t="s">
        <v>4791</v>
      </c>
      <c r="C738" s="248"/>
      <c r="D738" s="248"/>
      <c r="E738" s="248"/>
      <c r="F738" s="248"/>
      <c r="G738" s="248"/>
      <c r="H738" s="248"/>
      <c r="I738" s="248"/>
    </row>
    <row r="739" spans="2:9" x14ac:dyDescent="0.25">
      <c r="B739" s="244"/>
    </row>
    <row r="740" spans="2:9" ht="16.5" thickBot="1" x14ac:dyDescent="0.3">
      <c r="B740" s="251" t="s">
        <v>4792</v>
      </c>
      <c r="C740" s="243"/>
    </row>
    <row r="741" spans="2:9" x14ac:dyDescent="0.25">
      <c r="B741" s="244"/>
    </row>
    <row r="742" spans="2:9" ht="16.5" thickBot="1" x14ac:dyDescent="0.3">
      <c r="B742" s="243"/>
      <c r="C742" s="240" t="s">
        <v>4789</v>
      </c>
      <c r="D742" s="243"/>
      <c r="E742" s="251" t="s">
        <v>4790</v>
      </c>
      <c r="F742" s="243"/>
      <c r="G742" s="251" t="s">
        <v>4775</v>
      </c>
      <c r="H742" s="243"/>
      <c r="I742" s="251" t="s">
        <v>4787</v>
      </c>
    </row>
    <row r="743" spans="2:9" ht="15.75" x14ac:dyDescent="0.25">
      <c r="B743" s="246" t="s">
        <v>4793</v>
      </c>
    </row>
    <row r="744" spans="2:9" ht="15.75" x14ac:dyDescent="0.25">
      <c r="B744" s="246" t="s">
        <v>4794</v>
      </c>
    </row>
    <row r="745" spans="2:9" ht="16.5" thickBot="1" x14ac:dyDescent="0.3">
      <c r="B745" s="251" t="s">
        <v>4795</v>
      </c>
      <c r="C745" s="243"/>
    </row>
    <row r="746" spans="2:9" ht="60" x14ac:dyDescent="0.25">
      <c r="B746" s="248"/>
      <c r="C746" s="254" t="s">
        <v>4796</v>
      </c>
    </row>
    <row r="747" spans="2:9" ht="15.75" x14ac:dyDescent="0.25">
      <c r="B747" s="246" t="s">
        <v>4797</v>
      </c>
    </row>
    <row r="748" spans="2:9" ht="16.5" thickBot="1" x14ac:dyDescent="0.3">
      <c r="B748" s="251" t="s">
        <v>4798</v>
      </c>
      <c r="C748" s="243"/>
      <c r="D748" s="251" t="s">
        <v>4775</v>
      </c>
      <c r="E748" s="243"/>
      <c r="F748" s="245">
        <v>20</v>
      </c>
      <c r="G748" s="253"/>
      <c r="H748" s="251" t="s">
        <v>4799</v>
      </c>
      <c r="I748" s="243"/>
    </row>
    <row r="749" spans="2:9" ht="15.75" thickBot="1" x14ac:dyDescent="0.3">
      <c r="B749" s="244"/>
    </row>
    <row r="750" spans="2:9" ht="15.75" thickBot="1" x14ac:dyDescent="0.3">
      <c r="B750" s="255"/>
    </row>
    <row r="751" spans="2:9" ht="15.75" thickBot="1" x14ac:dyDescent="0.3">
      <c r="B751" s="255" t="s">
        <v>4800</v>
      </c>
    </row>
    <row r="752" spans="2:9" ht="15.75" thickBot="1" x14ac:dyDescent="0.3">
      <c r="B752" s="255"/>
    </row>
    <row r="753" spans="2:9" x14ac:dyDescent="0.25">
      <c r="B753" s="255" t="s">
        <v>4801</v>
      </c>
    </row>
    <row r="754" spans="2:9" x14ac:dyDescent="0.25">
      <c r="B754" s="244"/>
    </row>
    <row r="755" spans="2:9" ht="16.5" thickBot="1" x14ac:dyDescent="0.3">
      <c r="B755" s="251" t="s">
        <v>4802</v>
      </c>
      <c r="C755" s="243"/>
    </row>
    <row r="756" spans="2:9" x14ac:dyDescent="0.25">
      <c r="B756" s="244"/>
    </row>
    <row r="757" spans="2:9" ht="16.5" thickBot="1" x14ac:dyDescent="0.3">
      <c r="B757" s="243"/>
    </row>
    <row r="758" spans="2:9" x14ac:dyDescent="0.25">
      <c r="B758" s="254" t="s">
        <v>4784</v>
      </c>
    </row>
    <row r="759" spans="2:9" x14ac:dyDescent="0.25">
      <c r="B759" s="244"/>
    </row>
    <row r="760" spans="2:9" ht="16.5" thickBot="1" x14ac:dyDescent="0.3">
      <c r="B760" s="251" t="s">
        <v>4774</v>
      </c>
      <c r="C760" s="243"/>
      <c r="D760" s="251" t="s">
        <v>4775</v>
      </c>
      <c r="E760" s="243"/>
      <c r="F760" s="251" t="s">
        <v>4799</v>
      </c>
      <c r="G760" s="243"/>
    </row>
    <row r="761" spans="2:9" x14ac:dyDescent="0.25">
      <c r="B761" s="244"/>
    </row>
    <row r="762" spans="2:9" ht="16.5" thickBot="1" x14ac:dyDescent="0.3">
      <c r="B762" s="251" t="s">
        <v>4803</v>
      </c>
      <c r="C762" s="243"/>
      <c r="D762" s="245" t="s">
        <v>4774</v>
      </c>
      <c r="E762" s="243"/>
      <c r="F762" s="251" t="s">
        <v>4775</v>
      </c>
      <c r="G762" s="243"/>
      <c r="H762" s="251" t="s">
        <v>4799</v>
      </c>
      <c r="I762" s="243"/>
    </row>
    <row r="763" spans="2:9" x14ac:dyDescent="0.25">
      <c r="B763" s="244"/>
    </row>
    <row r="764" spans="2:9" ht="16.5" thickBot="1" x14ac:dyDescent="0.3">
      <c r="B764" s="251" t="s">
        <v>4804</v>
      </c>
      <c r="C764" s="243"/>
    </row>
    <row r="765" spans="2:9" ht="60" x14ac:dyDescent="0.25">
      <c r="B765" s="248"/>
      <c r="C765" s="254" t="s">
        <v>4805</v>
      </c>
    </row>
    <row r="766" spans="2:9" x14ac:dyDescent="0.25">
      <c r="B766" s="244"/>
    </row>
    <row r="767" spans="2:9" ht="111" thickBot="1" x14ac:dyDescent="0.3">
      <c r="B767" s="251" t="s">
        <v>4806</v>
      </c>
      <c r="C767" s="243"/>
      <c r="D767" s="251" t="s">
        <v>4807</v>
      </c>
    </row>
    <row r="768" spans="2:9" ht="24" x14ac:dyDescent="0.25">
      <c r="B768" s="248"/>
      <c r="C768" s="254" t="s">
        <v>4808</v>
      </c>
      <c r="D768" s="248"/>
    </row>
    <row r="769" spans="2:7" x14ac:dyDescent="0.25">
      <c r="B769" s="244"/>
    </row>
    <row r="770" spans="2:7" ht="16.5" thickBot="1" x14ac:dyDescent="0.3">
      <c r="B770" s="251" t="s">
        <v>4809</v>
      </c>
      <c r="C770" s="243"/>
      <c r="D770" s="251"/>
      <c r="E770" s="251" t="s">
        <v>4810</v>
      </c>
    </row>
    <row r="771" spans="2:7" x14ac:dyDescent="0.25">
      <c r="B771" s="244" t="s">
        <v>4811</v>
      </c>
    </row>
    <row r="772" spans="2:7" ht="15.75" x14ac:dyDescent="0.25">
      <c r="B772" s="251"/>
      <c r="C772" s="317"/>
      <c r="D772" s="320" t="s">
        <v>4775</v>
      </c>
      <c r="E772" s="317"/>
      <c r="F772" s="320" t="s">
        <v>4799</v>
      </c>
      <c r="G772" s="317"/>
    </row>
    <row r="773" spans="2:7" ht="16.5" thickBot="1" x14ac:dyDescent="0.3">
      <c r="B773" s="251" t="s">
        <v>4812</v>
      </c>
      <c r="C773" s="318"/>
      <c r="D773" s="320"/>
      <c r="E773" s="318"/>
      <c r="F773" s="320"/>
      <c r="G773" s="318"/>
    </row>
    <row r="774" spans="2:7" ht="15.75" x14ac:dyDescent="0.25">
      <c r="B774" s="246" t="s">
        <v>4795</v>
      </c>
    </row>
    <row r="775" spans="2:7" ht="16.5" thickBot="1" x14ac:dyDescent="0.3">
      <c r="B775" s="253"/>
    </row>
    <row r="776" spans="2:7" x14ac:dyDescent="0.25">
      <c r="B776" s="252" t="s">
        <v>4813</v>
      </c>
    </row>
    <row r="777" spans="2:7" ht="16.5" thickBot="1" x14ac:dyDescent="0.3">
      <c r="B777" s="243"/>
    </row>
    <row r="778" spans="2:7" x14ac:dyDescent="0.25">
      <c r="B778" s="254" t="s">
        <v>4814</v>
      </c>
    </row>
    <row r="779" spans="2:7" x14ac:dyDescent="0.25">
      <c r="B779" s="244"/>
    </row>
    <row r="780" spans="2:7" ht="16.5" thickBot="1" x14ac:dyDescent="0.3">
      <c r="B780" s="251" t="s">
        <v>4815</v>
      </c>
      <c r="C780" s="243"/>
    </row>
    <row r="781" spans="2:7" x14ac:dyDescent="0.25">
      <c r="B781" s="244"/>
    </row>
    <row r="782" spans="2:7" ht="16.5" thickBot="1" x14ac:dyDescent="0.3">
      <c r="B782" s="243"/>
    </row>
    <row r="783" spans="2:7" x14ac:dyDescent="0.25">
      <c r="B783" s="254" t="s">
        <v>4816</v>
      </c>
    </row>
    <row r="784" spans="2:7" x14ac:dyDescent="0.25">
      <c r="B784" s="244"/>
    </row>
    <row r="785" spans="2:15" ht="16.5" thickBot="1" x14ac:dyDescent="0.3">
      <c r="B785" s="251" t="s">
        <v>4817</v>
      </c>
      <c r="C785" s="243"/>
      <c r="D785" s="251" t="s">
        <v>4790</v>
      </c>
      <c r="E785" s="243"/>
      <c r="F785" s="251" t="s">
        <v>4775</v>
      </c>
      <c r="G785" s="243"/>
      <c r="H785" s="251" t="s">
        <v>4787</v>
      </c>
    </row>
    <row r="786" spans="2:15" ht="15.75" x14ac:dyDescent="0.25">
      <c r="B786" s="246"/>
    </row>
    <row r="787" spans="2:15" ht="15.75" x14ac:dyDescent="0.25">
      <c r="B787" s="246" t="s">
        <v>4818</v>
      </c>
    </row>
    <row r="788" spans="2:15" ht="16.5" thickBot="1" x14ac:dyDescent="0.3">
      <c r="B788" s="320" t="s">
        <v>4819</v>
      </c>
      <c r="C788" s="320"/>
      <c r="D788" s="320"/>
      <c r="E788" s="320"/>
      <c r="F788" s="318"/>
      <c r="G788" s="318"/>
      <c r="H788" s="318"/>
      <c r="I788" s="318"/>
      <c r="J788" s="318"/>
      <c r="K788" s="318"/>
      <c r="L788" s="318"/>
      <c r="M788" s="318"/>
      <c r="N788" s="318"/>
      <c r="O788" s="251"/>
    </row>
    <row r="789" spans="2:15" x14ac:dyDescent="0.25">
      <c r="B789" s="320"/>
      <c r="C789" s="320"/>
      <c r="D789" s="320"/>
      <c r="E789" s="320"/>
      <c r="F789" s="330"/>
      <c r="G789" s="330"/>
      <c r="H789" s="330"/>
      <c r="I789" s="330"/>
      <c r="J789" s="330"/>
      <c r="K789" s="330"/>
      <c r="L789" s="330"/>
      <c r="M789" s="330"/>
      <c r="N789" s="330"/>
      <c r="O789" s="320"/>
    </row>
    <row r="790" spans="2:15" ht="15.75" thickBot="1" x14ac:dyDescent="0.3">
      <c r="B790" s="320"/>
      <c r="C790" s="320"/>
      <c r="D790" s="320"/>
      <c r="E790" s="320"/>
      <c r="F790" s="329"/>
      <c r="G790" s="329"/>
      <c r="H790" s="329"/>
      <c r="I790" s="329"/>
      <c r="J790" s="329"/>
      <c r="K790" s="329"/>
      <c r="L790" s="329"/>
      <c r="M790" s="329"/>
      <c r="N790" s="329"/>
      <c r="O790" s="320"/>
    </row>
    <row r="791" spans="2:15" x14ac:dyDescent="0.25">
      <c r="B791" s="331"/>
      <c r="C791" s="331"/>
      <c r="D791" s="331"/>
      <c r="E791" s="331"/>
      <c r="F791" s="333" t="s">
        <v>4820</v>
      </c>
      <c r="G791" s="333"/>
      <c r="H791" s="333"/>
      <c r="I791" s="333"/>
      <c r="J791" s="333"/>
      <c r="K791" s="333"/>
      <c r="L791" s="333"/>
      <c r="M791" s="333"/>
      <c r="N791" s="333"/>
      <c r="O791" s="331"/>
    </row>
    <row r="792" spans="2:15" ht="15.75" thickBot="1" x14ac:dyDescent="0.3">
      <c r="B792" s="332"/>
      <c r="C792" s="332"/>
      <c r="D792" s="332"/>
      <c r="E792" s="332"/>
      <c r="F792" s="334"/>
      <c r="G792" s="334"/>
      <c r="H792" s="334"/>
      <c r="I792" s="334"/>
      <c r="J792" s="334"/>
      <c r="K792" s="334"/>
      <c r="L792" s="334"/>
      <c r="M792" s="334"/>
      <c r="N792" s="334"/>
      <c r="O792" s="332"/>
    </row>
    <row r="793" spans="2:15" x14ac:dyDescent="0.25">
      <c r="B793" s="335" t="s">
        <v>4821</v>
      </c>
      <c r="C793" s="335"/>
      <c r="D793" s="335"/>
      <c r="E793" s="335"/>
      <c r="F793" s="335"/>
      <c r="G793" s="335"/>
      <c r="H793" s="335"/>
      <c r="I793" s="248"/>
      <c r="J793" s="335" t="s">
        <v>4822</v>
      </c>
      <c r="K793" s="335"/>
      <c r="L793" s="335"/>
      <c r="M793" s="248"/>
      <c r="N793" s="335" t="s">
        <v>4823</v>
      </c>
      <c r="O793" s="335"/>
    </row>
    <row r="794" spans="2:15" ht="16.5" thickBot="1" x14ac:dyDescent="0.3">
      <c r="B794" s="251" t="s">
        <v>4824</v>
      </c>
      <c r="C794" s="243"/>
      <c r="D794" s="251" t="s">
        <v>4775</v>
      </c>
      <c r="E794" s="318"/>
      <c r="F794" s="318"/>
      <c r="G794" s="245">
        <v>20</v>
      </c>
      <c r="H794" s="329"/>
      <c r="I794" s="329"/>
      <c r="J794" s="329"/>
      <c r="K794" s="251" t="s">
        <v>4787</v>
      </c>
      <c r="L794" s="320"/>
      <c r="M794" s="320"/>
      <c r="N794" s="320"/>
      <c r="O794" s="320"/>
    </row>
    <row r="795" spans="2:15" x14ac:dyDescent="0.25">
      <c r="B795" s="45"/>
      <c r="C795" s="45"/>
      <c r="D795" s="45"/>
      <c r="E795" s="45"/>
      <c r="F795" s="45"/>
      <c r="G795" s="45"/>
      <c r="H795" s="45"/>
      <c r="I795" s="45"/>
      <c r="J795" s="45"/>
      <c r="K795" s="45"/>
      <c r="L795" s="45"/>
      <c r="M795" s="45"/>
      <c r="N795" s="45"/>
      <c r="O795" s="45"/>
    </row>
    <row r="796" spans="2:15" ht="15.75" x14ac:dyDescent="0.25">
      <c r="B796" s="246" t="s">
        <v>4825</v>
      </c>
    </row>
    <row r="797" spans="2:15" x14ac:dyDescent="0.25">
      <c r="B797" s="43" t="s">
        <v>208</v>
      </c>
    </row>
    <row r="798" spans="2:15" x14ac:dyDescent="0.25">
      <c r="B798" s="43" t="s">
        <v>4826</v>
      </c>
    </row>
    <row r="799" spans="2:15" x14ac:dyDescent="0.25">
      <c r="B799" s="43" t="s">
        <v>4827</v>
      </c>
    </row>
    <row r="800" spans="2:15" x14ac:dyDescent="0.25">
      <c r="B800" s="43" t="s">
        <v>4828</v>
      </c>
    </row>
    <row r="801" spans="2:9" x14ac:dyDescent="0.25">
      <c r="B801" s="43" t="s">
        <v>4829</v>
      </c>
    </row>
    <row r="802" spans="2:9" x14ac:dyDescent="0.25">
      <c r="B802" s="43" t="s">
        <v>4830</v>
      </c>
    </row>
    <row r="803" spans="2:9" x14ac:dyDescent="0.25">
      <c r="B803" s="43" t="s">
        <v>4831</v>
      </c>
    </row>
    <row r="804" spans="2:9" ht="18.75" x14ac:dyDescent="0.25">
      <c r="B804" s="37"/>
    </row>
    <row r="805" spans="2:9" ht="18.75" x14ac:dyDescent="0.25">
      <c r="B805" s="37"/>
    </row>
    <row r="806" spans="2:9" ht="18.75" x14ac:dyDescent="0.25">
      <c r="B806" s="37" t="s">
        <v>4473</v>
      </c>
    </row>
    <row r="807" spans="2:9" ht="18.75" x14ac:dyDescent="0.25">
      <c r="B807" s="37" t="s">
        <v>4474</v>
      </c>
    </row>
    <row r="808" spans="2:9" ht="18.75" x14ac:dyDescent="0.25">
      <c r="B808" s="37" t="s">
        <v>9</v>
      </c>
    </row>
    <row r="809" spans="2:9" ht="18.75" x14ac:dyDescent="0.25">
      <c r="B809" s="37" t="s">
        <v>4475</v>
      </c>
    </row>
    <row r="810" spans="2:9" ht="18.75" x14ac:dyDescent="0.25">
      <c r="B810" s="37" t="s">
        <v>4832</v>
      </c>
      <c r="I810" s="37"/>
    </row>
    <row r="811" spans="2:9" ht="18.75" x14ac:dyDescent="0.25">
      <c r="B811" s="41"/>
    </row>
  </sheetData>
  <mergeCells count="76">
    <mergeCell ref="B793:H793"/>
    <mergeCell ref="J793:L793"/>
    <mergeCell ref="N793:O793"/>
    <mergeCell ref="E794:F794"/>
    <mergeCell ref="H794:J794"/>
    <mergeCell ref="L794:O794"/>
    <mergeCell ref="B789:E790"/>
    <mergeCell ref="F789:N790"/>
    <mergeCell ref="O789:O790"/>
    <mergeCell ref="B791:E792"/>
    <mergeCell ref="F791:N792"/>
    <mergeCell ref="O791:O792"/>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21:X723"/>
    <mergeCell ref="Y721:Z723"/>
    <mergeCell ref="B724:X724"/>
    <mergeCell ref="Y724:Z724"/>
    <mergeCell ref="B725:R725"/>
    <mergeCell ref="S725:V726"/>
    <mergeCell ref="W725:Z726"/>
    <mergeCell ref="B726:R726"/>
    <mergeCell ref="Y717:Z717"/>
    <mergeCell ref="B719:X719"/>
    <mergeCell ref="Y719:Z719"/>
    <mergeCell ref="B720:X720"/>
    <mergeCell ref="Y720:Z720"/>
    <mergeCell ref="B718:X718"/>
    <mergeCell ref="Y718:Z718"/>
    <mergeCell ref="X714:Z714"/>
    <mergeCell ref="B715:F715"/>
    <mergeCell ref="G715:I715"/>
    <mergeCell ref="J715:K715"/>
    <mergeCell ref="M715:Q715"/>
    <mergeCell ref="R715:T715"/>
    <mergeCell ref="U715:W715"/>
    <mergeCell ref="X715:Z715"/>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B707:C707"/>
    <mergeCell ref="D707:F707"/>
    <mergeCell ref="B708:F708"/>
    <mergeCell ref="C709:D709"/>
    <mergeCell ref="E709:G709"/>
    <mergeCell ref="B704:E704"/>
    <mergeCell ref="F704:G704"/>
    <mergeCell ref="B705:E705"/>
    <mergeCell ref="F705:G705"/>
    <mergeCell ref="B706:C706"/>
    <mergeCell ref="D706:F706"/>
  </mergeCells>
  <hyperlinks>
    <hyperlink ref="B1" location="'Калькулятор 5'!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5'!A1" display="ВЕРНУТЬСЯ К КАЛЬКУЛЯТОРУ"/>
    <hyperlink ref="B48" location="'Калькулятор 5'!A1" display="ВЕРНУТЬСЯ К КАЛЬКУЛЯТОРУ"/>
  </hyperlinks>
  <pageMargins left="0.7" right="0.7" top="0.75" bottom="0.75" header="0.3" footer="0.3"/>
  <pageSetup paperSize="9" orientation="portrait" r:id="rId2"/>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2:J634"/>
  <sheetViews>
    <sheetView zoomScaleNormal="100" workbookViewId="0">
      <selection activeCell="B2" sqref="B2"/>
    </sheetView>
  </sheetViews>
  <sheetFormatPr defaultRowHeight="15" x14ac:dyDescent="0.25"/>
  <cols>
    <col min="2" max="2" width="148.42578125" customWidth="1"/>
  </cols>
  <sheetData>
    <row r="2" spans="2:10" x14ac:dyDescent="0.25">
      <c r="B2" s="4" t="s">
        <v>10</v>
      </c>
    </row>
    <row r="3" spans="2:10" ht="22.5" x14ac:dyDescent="0.25">
      <c r="B3" s="215" t="s">
        <v>4014</v>
      </c>
    </row>
    <row r="4" spans="2:10" ht="15.75" x14ac:dyDescent="0.25">
      <c r="B4" s="216" t="s">
        <v>4219</v>
      </c>
    </row>
    <row r="5" spans="2:10" ht="15.75" x14ac:dyDescent="0.25">
      <c r="B5" s="217"/>
    </row>
    <row r="6" spans="2:10" ht="18.75" x14ac:dyDescent="0.25">
      <c r="B6" s="218"/>
    </row>
    <row r="7" spans="2:10" ht="18.75" x14ac:dyDescent="0.25">
      <c r="B7" s="218" t="s">
        <v>1811</v>
      </c>
    </row>
    <row r="8" spans="2:10" ht="159.75" customHeight="1" x14ac:dyDescent="0.25">
      <c r="B8" s="218" t="s">
        <v>4210</v>
      </c>
    </row>
    <row r="9" spans="2:10" ht="18.75" x14ac:dyDescent="0.25">
      <c r="B9" s="219"/>
    </row>
    <row r="10" spans="2:10" ht="18.75" x14ac:dyDescent="0.25">
      <c r="B10" s="219"/>
    </row>
    <row r="11" spans="2:10" ht="56.25" x14ac:dyDescent="0.25">
      <c r="B11" s="220" t="s">
        <v>4211</v>
      </c>
    </row>
    <row r="12" spans="2:10" ht="30" x14ac:dyDescent="0.25">
      <c r="B12" s="262" t="s">
        <v>4212</v>
      </c>
    </row>
    <row r="13" spans="2:10" ht="75" x14ac:dyDescent="0.25">
      <c r="B13" s="220" t="s">
        <v>4213</v>
      </c>
    </row>
    <row r="14" spans="2:10" ht="93.75" x14ac:dyDescent="0.25">
      <c r="B14" s="220" t="s">
        <v>4214</v>
      </c>
    </row>
    <row r="15" spans="2:10" ht="18.75" x14ac:dyDescent="0.25">
      <c r="B15" s="220" t="s">
        <v>4215</v>
      </c>
    </row>
    <row r="16" spans="2:10" ht="18.75" x14ac:dyDescent="0.25">
      <c r="B16" s="220"/>
      <c r="J16" s="38" t="s">
        <v>176</v>
      </c>
    </row>
    <row r="17" spans="2:2" ht="18.75" x14ac:dyDescent="0.25">
      <c r="B17" s="221"/>
    </row>
    <row r="18" spans="2:2" ht="18.75" x14ac:dyDescent="0.25">
      <c r="B18" s="220" t="s">
        <v>4216</v>
      </c>
    </row>
    <row r="19" spans="2:2" ht="18.75" x14ac:dyDescent="0.25">
      <c r="B19" s="20"/>
    </row>
    <row r="20" spans="2:2" ht="18.75" x14ac:dyDescent="0.25">
      <c r="B20" s="20"/>
    </row>
    <row r="21" spans="2:2" ht="18.75" x14ac:dyDescent="0.25">
      <c r="B21" s="220"/>
    </row>
    <row r="22" spans="2:2" ht="18.75" x14ac:dyDescent="0.25">
      <c r="B22" s="222" t="s">
        <v>4217</v>
      </c>
    </row>
    <row r="23" spans="2:2" ht="18.75" x14ac:dyDescent="0.25">
      <c r="B23" s="222" t="s">
        <v>9</v>
      </c>
    </row>
    <row r="24" spans="2:2" ht="18.75" x14ac:dyDescent="0.25">
      <c r="B24" s="222" t="s">
        <v>4218</v>
      </c>
    </row>
    <row r="25" spans="2:2" ht="18.75" x14ac:dyDescent="0.25">
      <c r="B25" s="239"/>
    </row>
    <row r="26" spans="2:2" ht="131.25" x14ac:dyDescent="0.25">
      <c r="B26" s="25" t="s">
        <v>4220</v>
      </c>
    </row>
    <row r="27" spans="2:2" ht="18.75" x14ac:dyDescent="0.25">
      <c r="B27" s="19" t="s">
        <v>7</v>
      </c>
    </row>
    <row r="28" spans="2:2" ht="37.5" x14ac:dyDescent="0.25">
      <c r="B28" s="19" t="s">
        <v>4221</v>
      </c>
    </row>
    <row r="29" spans="2:2" ht="18.75" x14ac:dyDescent="0.25">
      <c r="B29" s="19" t="s">
        <v>4222</v>
      </c>
    </row>
    <row r="30" spans="2:2" ht="18.75" x14ac:dyDescent="0.25">
      <c r="B30" s="22"/>
    </row>
    <row r="31" spans="2:2" ht="18.75" x14ac:dyDescent="0.25">
      <c r="B31" s="19" t="s">
        <v>4223</v>
      </c>
    </row>
    <row r="32" spans="2:2" ht="18.75" x14ac:dyDescent="0.25">
      <c r="B32" s="20"/>
    </row>
    <row r="33" spans="2:2" ht="18.75" x14ac:dyDescent="0.25">
      <c r="B33" s="19" t="s">
        <v>4224</v>
      </c>
    </row>
    <row r="34" spans="2:2" ht="18.75" x14ac:dyDescent="0.25">
      <c r="B34" s="19" t="s">
        <v>172</v>
      </c>
    </row>
    <row r="35" spans="2:2" ht="18.75" x14ac:dyDescent="0.25">
      <c r="B35" s="19"/>
    </row>
    <row r="36" spans="2:2" ht="93.75" x14ac:dyDescent="0.25">
      <c r="B36" s="20" t="s">
        <v>4225</v>
      </c>
    </row>
    <row r="37" spans="2:2" ht="18.75" x14ac:dyDescent="0.25">
      <c r="B37" s="20"/>
    </row>
    <row r="38" spans="2:2" ht="18.75" x14ac:dyDescent="0.25">
      <c r="B38" s="19" t="s">
        <v>4226</v>
      </c>
    </row>
    <row r="39" spans="2:2" ht="18.75" x14ac:dyDescent="0.25">
      <c r="B39" s="20"/>
    </row>
    <row r="40" spans="2:2" ht="56.25" x14ac:dyDescent="0.25">
      <c r="B40" s="20" t="s">
        <v>4227</v>
      </c>
    </row>
    <row r="41" spans="2:2" ht="37.5" x14ac:dyDescent="0.25">
      <c r="B41" s="20" t="s">
        <v>4228</v>
      </c>
    </row>
    <row r="42" spans="2:2" ht="18.75" x14ac:dyDescent="0.25">
      <c r="B42" s="20"/>
    </row>
    <row r="43" spans="2:2" ht="18.75" x14ac:dyDescent="0.25">
      <c r="B43" s="19" t="s">
        <v>4229</v>
      </c>
    </row>
    <row r="44" spans="2:2" ht="18.75" x14ac:dyDescent="0.25">
      <c r="B44" s="19" t="s">
        <v>4230</v>
      </c>
    </row>
    <row r="45" spans="2:2" ht="18.75" x14ac:dyDescent="0.25">
      <c r="B45" s="19"/>
    </row>
    <row r="46" spans="2:2" ht="18.75" x14ac:dyDescent="0.25">
      <c r="B46" s="19"/>
    </row>
    <row r="47" spans="2:2" ht="18.75" x14ac:dyDescent="0.25">
      <c r="B47" s="20" t="s">
        <v>3668</v>
      </c>
    </row>
    <row r="48" spans="2:2" ht="37.5" x14ac:dyDescent="0.25">
      <c r="B48" s="20" t="s">
        <v>4231</v>
      </c>
    </row>
    <row r="49" spans="2:2" ht="18.75" x14ac:dyDescent="0.25">
      <c r="B49" s="20" t="s">
        <v>3568</v>
      </c>
    </row>
    <row r="50" spans="2:2" ht="18.75" x14ac:dyDescent="0.25">
      <c r="B50" s="20" t="s">
        <v>3569</v>
      </c>
    </row>
    <row r="51" spans="2:2" ht="18.75" x14ac:dyDescent="0.25">
      <c r="B51" s="20" t="s">
        <v>3670</v>
      </c>
    </row>
    <row r="52" spans="2:2" ht="18.75" x14ac:dyDescent="0.25">
      <c r="B52" s="20" t="s">
        <v>3671</v>
      </c>
    </row>
    <row r="53" spans="2:2" ht="37.5" x14ac:dyDescent="0.25">
      <c r="B53" s="20" t="s">
        <v>4232</v>
      </c>
    </row>
    <row r="54" spans="2:2" ht="18.75" x14ac:dyDescent="0.25">
      <c r="B54" s="20" t="s">
        <v>3570</v>
      </c>
    </row>
    <row r="55" spans="2:2" ht="37.5" x14ac:dyDescent="0.25">
      <c r="B55" s="20" t="s">
        <v>4233</v>
      </c>
    </row>
    <row r="56" spans="2:2" ht="37.5" x14ac:dyDescent="0.25">
      <c r="B56" s="20" t="s">
        <v>4234</v>
      </c>
    </row>
    <row r="57" spans="2:2" ht="56.25" x14ac:dyDescent="0.25">
      <c r="B57" s="20" t="s">
        <v>4235</v>
      </c>
    </row>
    <row r="58" spans="2:2" ht="56.25" x14ac:dyDescent="0.25">
      <c r="B58" s="20" t="s">
        <v>4236</v>
      </c>
    </row>
    <row r="59" spans="2:2" ht="18.75" x14ac:dyDescent="0.25">
      <c r="B59" s="20" t="s">
        <v>4237</v>
      </c>
    </row>
    <row r="60" spans="2:2" ht="18.75" x14ac:dyDescent="0.25">
      <c r="B60" s="20" t="s">
        <v>4238</v>
      </c>
    </row>
    <row r="61" spans="2:2" ht="18.75" x14ac:dyDescent="0.25">
      <c r="B61" s="20" t="s">
        <v>3676</v>
      </c>
    </row>
    <row r="62" spans="2:2" ht="37.5" x14ac:dyDescent="0.25">
      <c r="B62" s="20" t="s">
        <v>3571</v>
      </c>
    </row>
    <row r="63" spans="2:2" ht="37.5" x14ac:dyDescent="0.25">
      <c r="B63" s="20" t="s">
        <v>3572</v>
      </c>
    </row>
    <row r="64" spans="2:2" ht="56.25" x14ac:dyDescent="0.25">
      <c r="B64" s="20" t="s">
        <v>3677</v>
      </c>
    </row>
    <row r="65" spans="2:2" ht="18.75" x14ac:dyDescent="0.25">
      <c r="B65" s="19"/>
    </row>
    <row r="66" spans="2:2" ht="37.5" x14ac:dyDescent="0.25">
      <c r="B66" s="20" t="s">
        <v>3678</v>
      </c>
    </row>
    <row r="67" spans="2:2" ht="37.5" x14ac:dyDescent="0.25">
      <c r="B67" s="20" t="s">
        <v>3679</v>
      </c>
    </row>
    <row r="68" spans="2:2" ht="37.5" x14ac:dyDescent="0.25">
      <c r="B68" s="20" t="s">
        <v>3680</v>
      </c>
    </row>
    <row r="69" spans="2:2" ht="18.75" x14ac:dyDescent="0.25">
      <c r="B69" s="20" t="s">
        <v>3681</v>
      </c>
    </row>
    <row r="70" spans="2:2" ht="18.75" x14ac:dyDescent="0.25">
      <c r="B70" s="20" t="s">
        <v>3573</v>
      </c>
    </row>
    <row r="71" spans="2:2" ht="37.5" x14ac:dyDescent="0.25">
      <c r="B71" s="20" t="s">
        <v>4239</v>
      </c>
    </row>
    <row r="72" spans="2:2" ht="18.75" x14ac:dyDescent="0.25">
      <c r="B72" s="20" t="s">
        <v>3683</v>
      </c>
    </row>
    <row r="73" spans="2:2" ht="18.75" x14ac:dyDescent="0.25">
      <c r="B73" s="20" t="s">
        <v>3684</v>
      </c>
    </row>
    <row r="74" spans="2:2" ht="18.75" x14ac:dyDescent="0.25">
      <c r="B74" s="20" t="s">
        <v>3685</v>
      </c>
    </row>
    <row r="75" spans="2:2" ht="18.75" x14ac:dyDescent="0.25">
      <c r="B75" s="20" t="s">
        <v>3686</v>
      </c>
    </row>
    <row r="76" spans="2:2" ht="18.75" x14ac:dyDescent="0.25">
      <c r="B76" s="20" t="s">
        <v>3687</v>
      </c>
    </row>
    <row r="77" spans="2:2" ht="18.75" x14ac:dyDescent="0.25">
      <c r="B77" s="20" t="s">
        <v>3688</v>
      </c>
    </row>
    <row r="78" spans="2:2" ht="18.75" x14ac:dyDescent="0.25">
      <c r="B78" s="20" t="s">
        <v>3689</v>
      </c>
    </row>
    <row r="79" spans="2:2" ht="37.5" x14ac:dyDescent="0.25">
      <c r="B79" s="20" t="s">
        <v>3574</v>
      </c>
    </row>
    <row r="80" spans="2:2" ht="18.75" x14ac:dyDescent="0.25">
      <c r="B80" s="20" t="s">
        <v>3690</v>
      </c>
    </row>
    <row r="81" spans="2:2" ht="37.5" x14ac:dyDescent="0.25">
      <c r="B81" s="20" t="s">
        <v>4240</v>
      </c>
    </row>
    <row r="82" spans="2:2" ht="18.75" x14ac:dyDescent="0.25">
      <c r="B82" s="20" t="s">
        <v>3692</v>
      </c>
    </row>
    <row r="83" spans="2:2" ht="18.75" x14ac:dyDescent="0.25">
      <c r="B83" s="20" t="s">
        <v>3693</v>
      </c>
    </row>
    <row r="84" spans="2:2" ht="18.75" x14ac:dyDescent="0.25">
      <c r="B84" s="20" t="s">
        <v>4241</v>
      </c>
    </row>
    <row r="85" spans="2:2" ht="18.75" x14ac:dyDescent="0.25">
      <c r="B85" s="20" t="s">
        <v>4242</v>
      </c>
    </row>
    <row r="86" spans="2:2" ht="18.75" x14ac:dyDescent="0.25">
      <c r="B86" s="20" t="s">
        <v>4243</v>
      </c>
    </row>
    <row r="87" spans="2:2" ht="18.75" x14ac:dyDescent="0.25">
      <c r="B87" s="20"/>
    </row>
    <row r="88" spans="2:2" ht="18.75" x14ac:dyDescent="0.25">
      <c r="B88" s="20"/>
    </row>
    <row r="89" spans="2:2" ht="18.75" x14ac:dyDescent="0.25">
      <c r="B89" s="19"/>
    </row>
    <row r="90" spans="2:2" ht="37.5" x14ac:dyDescent="0.25">
      <c r="B90" s="20" t="s">
        <v>4244</v>
      </c>
    </row>
    <row r="91" spans="2:2" ht="18.75" x14ac:dyDescent="0.25">
      <c r="B91" s="20" t="s">
        <v>4245</v>
      </c>
    </row>
    <row r="92" spans="2:2" ht="56.25" x14ac:dyDescent="0.25">
      <c r="B92" s="20" t="s">
        <v>4246</v>
      </c>
    </row>
    <row r="93" spans="2:2" ht="18.75" x14ac:dyDescent="0.25">
      <c r="B93" s="20" t="s">
        <v>4247</v>
      </c>
    </row>
    <row r="94" spans="2:2" ht="18.75" x14ac:dyDescent="0.25">
      <c r="B94" s="20" t="s">
        <v>4248</v>
      </c>
    </row>
    <row r="95" spans="2:2" ht="18.75" x14ac:dyDescent="0.25">
      <c r="B95" s="20" t="s">
        <v>4249</v>
      </c>
    </row>
    <row r="96" spans="2:2" ht="18.75" x14ac:dyDescent="0.25">
      <c r="B96" s="20" t="s">
        <v>4250</v>
      </c>
    </row>
    <row r="97" spans="2:2" ht="18.75" x14ac:dyDescent="0.25">
      <c r="B97" s="20" t="s">
        <v>4251</v>
      </c>
    </row>
    <row r="98" spans="2:2" ht="18.75" x14ac:dyDescent="0.25">
      <c r="B98" s="20" t="s">
        <v>4252</v>
      </c>
    </row>
    <row r="99" spans="2:2" ht="56.25" x14ac:dyDescent="0.25">
      <c r="B99" s="20" t="s">
        <v>4253</v>
      </c>
    </row>
    <row r="100" spans="2:2" ht="30" x14ac:dyDescent="0.25">
      <c r="B100" s="262" t="s">
        <v>4254</v>
      </c>
    </row>
    <row r="101" spans="2:2" ht="18.75" x14ac:dyDescent="0.25">
      <c r="B101" s="22"/>
    </row>
    <row r="102" spans="2:2" ht="18.75" x14ac:dyDescent="0.25">
      <c r="B102" s="19" t="s">
        <v>4255</v>
      </c>
    </row>
    <row r="103" spans="2:2" ht="18.75" x14ac:dyDescent="0.25">
      <c r="B103" s="20"/>
    </row>
    <row r="104" spans="2:2" ht="18.75" x14ac:dyDescent="0.25">
      <c r="B104" s="19" t="s">
        <v>4256</v>
      </c>
    </row>
    <row r="105" spans="2:2" ht="18.75" x14ac:dyDescent="0.25">
      <c r="B105" s="19"/>
    </row>
    <row r="106" spans="2:2" ht="18.75" x14ac:dyDescent="0.25">
      <c r="B106" s="20" t="s">
        <v>4257</v>
      </c>
    </row>
    <row r="107" spans="2:2" ht="18.75" x14ac:dyDescent="0.25">
      <c r="B107" s="20"/>
    </row>
    <row r="108" spans="2:2" ht="18.75" x14ac:dyDescent="0.25">
      <c r="B108" s="19" t="s">
        <v>4258</v>
      </c>
    </row>
    <row r="109" spans="2:2" ht="18.75" x14ac:dyDescent="0.25">
      <c r="B109" s="191"/>
    </row>
    <row r="110" spans="2:2" ht="37.5" x14ac:dyDescent="0.25">
      <c r="B110" s="20" t="s">
        <v>4259</v>
      </c>
    </row>
    <row r="111" spans="2:2" ht="18.75" x14ac:dyDescent="0.25">
      <c r="B111" s="20" t="s">
        <v>3706</v>
      </c>
    </row>
    <row r="112" spans="2:2" ht="37.5" x14ac:dyDescent="0.25">
      <c r="B112" s="20" t="s">
        <v>4260</v>
      </c>
    </row>
    <row r="113" spans="2:2" ht="18.75" x14ac:dyDescent="0.25">
      <c r="B113" s="19"/>
    </row>
    <row r="114" spans="2:2" ht="18.75" x14ac:dyDescent="0.25">
      <c r="B114" s="20" t="s">
        <v>4261</v>
      </c>
    </row>
    <row r="115" spans="2:2" ht="18.75" x14ac:dyDescent="0.25">
      <c r="B115" s="222" t="s">
        <v>4262</v>
      </c>
    </row>
    <row r="116" spans="2:2" ht="56.25" x14ac:dyDescent="0.25">
      <c r="B116" s="20" t="s">
        <v>4263</v>
      </c>
    </row>
    <row r="117" spans="2:2" ht="18.75" x14ac:dyDescent="0.25">
      <c r="B117" s="20" t="s">
        <v>4264</v>
      </c>
    </row>
    <row r="118" spans="2:2" ht="18.75" x14ac:dyDescent="0.25">
      <c r="B118" s="20" t="s">
        <v>4265</v>
      </c>
    </row>
    <row r="119" spans="2:2" ht="131.25" x14ac:dyDescent="0.25">
      <c r="B119" s="20" t="s">
        <v>4266</v>
      </c>
    </row>
    <row r="120" spans="2:2" ht="18.75" x14ac:dyDescent="0.25">
      <c r="B120" s="20"/>
    </row>
    <row r="121" spans="2:2" ht="18.75" x14ac:dyDescent="0.25">
      <c r="B121" s="19" t="s">
        <v>4267</v>
      </c>
    </row>
    <row r="122" spans="2:2" ht="18.75" x14ac:dyDescent="0.25">
      <c r="B122" s="19" t="s">
        <v>4268</v>
      </c>
    </row>
    <row r="123" spans="2:2" ht="18.75" x14ac:dyDescent="0.25">
      <c r="B123" s="20"/>
    </row>
    <row r="124" spans="2:2" ht="18.75" x14ac:dyDescent="0.25">
      <c r="B124" s="20" t="s">
        <v>3710</v>
      </c>
    </row>
    <row r="125" spans="2:2" ht="18.75" x14ac:dyDescent="0.25">
      <c r="B125" s="20" t="s">
        <v>4269</v>
      </c>
    </row>
    <row r="126" spans="2:2" ht="18.75" x14ac:dyDescent="0.25">
      <c r="B126" s="20" t="s">
        <v>4270</v>
      </c>
    </row>
    <row r="127" spans="2:2" ht="18.75" x14ac:dyDescent="0.25">
      <c r="B127" s="20"/>
    </row>
    <row r="128" spans="2:2" ht="37.5" x14ac:dyDescent="0.25">
      <c r="B128" s="19" t="s">
        <v>4271</v>
      </c>
    </row>
    <row r="129" spans="2:2" ht="18.75" x14ac:dyDescent="0.25">
      <c r="B129" s="19" t="s">
        <v>4272</v>
      </c>
    </row>
    <row r="130" spans="2:2" ht="37.5" x14ac:dyDescent="0.25">
      <c r="B130" s="19" t="s">
        <v>4273</v>
      </c>
    </row>
    <row r="131" spans="2:2" ht="18.75" x14ac:dyDescent="0.25">
      <c r="B131" s="19" t="s">
        <v>4268</v>
      </c>
    </row>
    <row r="132" spans="2:2" ht="18.75" x14ac:dyDescent="0.25">
      <c r="B132" s="20"/>
    </row>
    <row r="133" spans="2:2" ht="37.5" x14ac:dyDescent="0.25">
      <c r="B133" s="20" t="s">
        <v>4274</v>
      </c>
    </row>
    <row r="134" spans="2:2" ht="18.75" x14ac:dyDescent="0.25">
      <c r="B134" s="20"/>
    </row>
    <row r="135" spans="2:2" ht="18.75" x14ac:dyDescent="0.25">
      <c r="B135" s="19"/>
    </row>
    <row r="136" spans="2:2" ht="18.75" x14ac:dyDescent="0.25">
      <c r="B136" s="20" t="s">
        <v>3719</v>
      </c>
    </row>
    <row r="137" spans="2:2" ht="18.75" x14ac:dyDescent="0.25">
      <c r="B137" s="22"/>
    </row>
    <row r="138" spans="2:2" ht="18.75" x14ac:dyDescent="0.25">
      <c r="B138" s="19" t="s">
        <v>4275</v>
      </c>
    </row>
    <row r="139" spans="2:2" ht="18.75" x14ac:dyDescent="0.25">
      <c r="B139" s="19" t="s">
        <v>4276</v>
      </c>
    </row>
    <row r="140" spans="2:2" ht="18.75" x14ac:dyDescent="0.25">
      <c r="B140" s="19" t="s">
        <v>4277</v>
      </c>
    </row>
    <row r="141" spans="2:2" ht="18.75" x14ac:dyDescent="0.25">
      <c r="B141" s="19"/>
    </row>
    <row r="142" spans="2:2" ht="37.5" x14ac:dyDescent="0.25">
      <c r="B142" s="20" t="s">
        <v>4278</v>
      </c>
    </row>
    <row r="143" spans="2:2" ht="18.75" x14ac:dyDescent="0.25">
      <c r="B143" s="20" t="s">
        <v>4279</v>
      </c>
    </row>
    <row r="144" spans="2:2" x14ac:dyDescent="0.25">
      <c r="B144" s="262" t="s">
        <v>4280</v>
      </c>
    </row>
    <row r="145" spans="2:2" x14ac:dyDescent="0.25">
      <c r="B145" s="262" t="s">
        <v>4281</v>
      </c>
    </row>
    <row r="146" spans="2:2" x14ac:dyDescent="0.25">
      <c r="B146" s="262" t="s">
        <v>4282</v>
      </c>
    </row>
    <row r="147" spans="2:2" ht="30" x14ac:dyDescent="0.25">
      <c r="B147" s="262" t="s">
        <v>4283</v>
      </c>
    </row>
    <row r="148" spans="2:2" ht="30" x14ac:dyDescent="0.25">
      <c r="B148" s="262" t="s">
        <v>4284</v>
      </c>
    </row>
    <row r="149" spans="2:2" x14ac:dyDescent="0.25">
      <c r="B149" s="262" t="s">
        <v>4285</v>
      </c>
    </row>
    <row r="150" spans="2:2" ht="30" x14ac:dyDescent="0.25">
      <c r="B150" s="262" t="s">
        <v>4286</v>
      </c>
    </row>
    <row r="151" spans="2:2" ht="56.25" x14ac:dyDescent="0.25">
      <c r="B151" s="20" t="s">
        <v>3579</v>
      </c>
    </row>
    <row r="152" spans="2:2" ht="56.25" x14ac:dyDescent="0.25">
      <c r="B152" s="20" t="s">
        <v>3724</v>
      </c>
    </row>
    <row r="153" spans="2:2" ht="37.5" x14ac:dyDescent="0.25">
      <c r="B153" s="20" t="s">
        <v>4051</v>
      </c>
    </row>
    <row r="154" spans="2:2" ht="37.5" x14ac:dyDescent="0.25">
      <c r="B154" s="20" t="s">
        <v>4287</v>
      </c>
    </row>
    <row r="155" spans="2:2" x14ac:dyDescent="0.25">
      <c r="B155" s="1"/>
    </row>
    <row r="156" spans="2:2" ht="18.75" x14ac:dyDescent="0.25">
      <c r="B156" s="20"/>
    </row>
    <row r="157" spans="2:2" ht="18.75" x14ac:dyDescent="0.25">
      <c r="B157" s="19"/>
    </row>
    <row r="158" spans="2:2" x14ac:dyDescent="0.25">
      <c r="B158" s="262" t="s">
        <v>4288</v>
      </c>
    </row>
    <row r="159" spans="2:2" ht="56.25" x14ac:dyDescent="0.25">
      <c r="B159" s="20" t="s">
        <v>4052</v>
      </c>
    </row>
    <row r="160" spans="2:2" ht="75" x14ac:dyDescent="0.25">
      <c r="B160" s="20" t="s">
        <v>4053</v>
      </c>
    </row>
    <row r="161" spans="2:2" ht="75" x14ac:dyDescent="0.25">
      <c r="B161" s="20" t="s">
        <v>4054</v>
      </c>
    </row>
    <row r="162" spans="2:2" ht="75" x14ac:dyDescent="0.25">
      <c r="B162" s="20" t="s">
        <v>4289</v>
      </c>
    </row>
    <row r="163" spans="2:2" ht="93.75" x14ac:dyDescent="0.25">
      <c r="B163" s="20" t="s">
        <v>4290</v>
      </c>
    </row>
    <row r="164" spans="2:2" ht="41.25" customHeight="1" x14ac:dyDescent="0.25">
      <c r="B164" s="20" t="s">
        <v>4291</v>
      </c>
    </row>
    <row r="165" spans="2:2" ht="30" x14ac:dyDescent="0.25">
      <c r="B165" s="262" t="s">
        <v>4292</v>
      </c>
    </row>
    <row r="166" spans="2:2" x14ac:dyDescent="0.25">
      <c r="B166" s="223"/>
    </row>
    <row r="167" spans="2:2" x14ac:dyDescent="0.25">
      <c r="B167" s="223"/>
    </row>
    <row r="168" spans="2:2" x14ac:dyDescent="0.25">
      <c r="B168" s="223"/>
    </row>
    <row r="169" spans="2:2" x14ac:dyDescent="0.25">
      <c r="B169" s="66"/>
    </row>
    <row r="170" spans="2:2" ht="30" x14ac:dyDescent="0.25">
      <c r="B170" s="262" t="s">
        <v>4293</v>
      </c>
    </row>
    <row r="171" spans="2:2" ht="56.25" x14ac:dyDescent="0.25">
      <c r="B171" s="20" t="s">
        <v>3731</v>
      </c>
    </row>
    <row r="172" spans="2:2" ht="37.5" x14ac:dyDescent="0.25">
      <c r="B172" s="20" t="s">
        <v>4294</v>
      </c>
    </row>
    <row r="173" spans="2:2" ht="93.75" x14ac:dyDescent="0.25">
      <c r="B173" s="220" t="s">
        <v>4295</v>
      </c>
    </row>
    <row r="174" spans="2:2" ht="75" x14ac:dyDescent="0.25">
      <c r="B174" s="220" t="s">
        <v>4296</v>
      </c>
    </row>
    <row r="175" spans="2:2" ht="18.75" x14ac:dyDescent="0.25">
      <c r="B175" s="220" t="s">
        <v>4297</v>
      </c>
    </row>
    <row r="176" spans="2:2" ht="56.25" x14ac:dyDescent="0.25">
      <c r="B176" s="220" t="s">
        <v>4298</v>
      </c>
    </row>
    <row r="177" spans="2:2" ht="18.75" x14ac:dyDescent="0.25">
      <c r="B177" s="220" t="s">
        <v>4297</v>
      </c>
    </row>
    <row r="178" spans="2:2" ht="56.25" x14ac:dyDescent="0.25">
      <c r="B178" s="220" t="s">
        <v>4299</v>
      </c>
    </row>
    <row r="179" spans="2:2" ht="18.75" x14ac:dyDescent="0.25">
      <c r="B179" s="220" t="s">
        <v>4297</v>
      </c>
    </row>
    <row r="180" spans="2:2" ht="56.25" x14ac:dyDescent="0.25">
      <c r="B180" s="220" t="s">
        <v>4300</v>
      </c>
    </row>
    <row r="181" spans="2:2" ht="18.75" x14ac:dyDescent="0.25">
      <c r="B181" s="220" t="s">
        <v>4297</v>
      </c>
    </row>
    <row r="182" spans="2:2" ht="56.25" x14ac:dyDescent="0.25">
      <c r="B182" s="220" t="s">
        <v>4301</v>
      </c>
    </row>
    <row r="183" spans="2:2" ht="18.75" x14ac:dyDescent="0.25">
      <c r="B183" s="221">
        <v>9</v>
      </c>
    </row>
    <row r="184" spans="2:2" ht="56.25" x14ac:dyDescent="0.25">
      <c r="B184" s="220" t="s">
        <v>4302</v>
      </c>
    </row>
    <row r="185" spans="2:2" ht="18.75" x14ac:dyDescent="0.25">
      <c r="B185" s="220" t="s">
        <v>4297</v>
      </c>
    </row>
    <row r="186" spans="2:2" ht="56.25" x14ac:dyDescent="0.25">
      <c r="B186" s="220" t="s">
        <v>4303</v>
      </c>
    </row>
    <row r="187" spans="2:2" ht="18.75" x14ac:dyDescent="0.25">
      <c r="B187" s="220" t="s">
        <v>4297</v>
      </c>
    </row>
    <row r="188" spans="2:2" ht="56.25" x14ac:dyDescent="0.25">
      <c r="B188" s="220" t="s">
        <v>4304</v>
      </c>
    </row>
    <row r="189" spans="2:2" ht="18.75" x14ac:dyDescent="0.25">
      <c r="B189" s="220" t="s">
        <v>4297</v>
      </c>
    </row>
    <row r="190" spans="2:2" ht="56.25" x14ac:dyDescent="0.25">
      <c r="B190" s="220" t="s">
        <v>4305</v>
      </c>
    </row>
    <row r="191" spans="2:2" ht="18.75" x14ac:dyDescent="0.25">
      <c r="B191" s="220" t="s">
        <v>4297</v>
      </c>
    </row>
    <row r="192" spans="2:2" ht="56.25" x14ac:dyDescent="0.25">
      <c r="B192" s="220" t="s">
        <v>4306</v>
      </c>
    </row>
    <row r="193" spans="2:2" ht="18.75" x14ac:dyDescent="0.25">
      <c r="B193" s="19"/>
    </row>
    <row r="194" spans="2:2" ht="18.75" x14ac:dyDescent="0.25">
      <c r="B194" s="19" t="s">
        <v>4307</v>
      </c>
    </row>
    <row r="195" spans="2:2" ht="18.75" x14ac:dyDescent="0.25">
      <c r="B195" s="19" t="s">
        <v>4308</v>
      </c>
    </row>
    <row r="196" spans="2:2" ht="18.75" x14ac:dyDescent="0.25">
      <c r="B196" s="19" t="s">
        <v>4309</v>
      </c>
    </row>
    <row r="197" spans="2:2" ht="18.75" x14ac:dyDescent="0.25">
      <c r="B197" s="19" t="s">
        <v>4310</v>
      </c>
    </row>
    <row r="198" spans="2:2" ht="37.5" x14ac:dyDescent="0.25">
      <c r="B198" s="19" t="s">
        <v>4311</v>
      </c>
    </row>
    <row r="199" spans="2:2" ht="37.5" x14ac:dyDescent="0.25">
      <c r="B199" s="19" t="s">
        <v>4312</v>
      </c>
    </row>
    <row r="200" spans="2:2" ht="18.75" x14ac:dyDescent="0.25">
      <c r="B200" s="20"/>
    </row>
    <row r="201" spans="2:2" ht="18.75" x14ac:dyDescent="0.25">
      <c r="B201" s="20" t="s">
        <v>3741</v>
      </c>
    </row>
    <row r="202" spans="2:2" ht="45" x14ac:dyDescent="0.25">
      <c r="B202" s="262" t="s">
        <v>4313</v>
      </c>
    </row>
    <row r="203" spans="2:2" ht="18.75" x14ac:dyDescent="0.25">
      <c r="B203" s="20"/>
    </row>
    <row r="204" spans="2:2" ht="18.75" x14ac:dyDescent="0.25">
      <c r="B204" s="19"/>
    </row>
    <row r="205" spans="2:2" ht="75" x14ac:dyDescent="0.25">
      <c r="B205" s="20" t="s">
        <v>4314</v>
      </c>
    </row>
    <row r="206" spans="2:2" ht="37.5" x14ac:dyDescent="0.25">
      <c r="B206" s="20" t="s">
        <v>4315</v>
      </c>
    </row>
    <row r="207" spans="2:2" ht="18.75" x14ac:dyDescent="0.25">
      <c r="B207" s="20"/>
    </row>
    <row r="208" spans="2:2" ht="18.75" x14ac:dyDescent="0.25">
      <c r="B208" s="19" t="s">
        <v>4316</v>
      </c>
    </row>
    <row r="209" spans="2:2" ht="18.75" x14ac:dyDescent="0.25">
      <c r="B209" s="19" t="s">
        <v>4308</v>
      </c>
    </row>
    <row r="210" spans="2:2" ht="18.75" x14ac:dyDescent="0.25">
      <c r="B210" s="19" t="s">
        <v>4309</v>
      </c>
    </row>
    <row r="211" spans="2:2" ht="18.75" x14ac:dyDescent="0.25">
      <c r="B211" s="19" t="s">
        <v>4317</v>
      </c>
    </row>
    <row r="212" spans="2:2" ht="37.5" x14ac:dyDescent="0.25">
      <c r="B212" s="19" t="s">
        <v>4318</v>
      </c>
    </row>
    <row r="213" spans="2:2" ht="37.5" x14ac:dyDescent="0.25">
      <c r="B213" s="19" t="s">
        <v>4319</v>
      </c>
    </row>
    <row r="214" spans="2:2" ht="37.5" x14ac:dyDescent="0.25">
      <c r="B214" s="19" t="s">
        <v>4320</v>
      </c>
    </row>
    <row r="215" spans="2:2" ht="18.75" x14ac:dyDescent="0.25">
      <c r="B215" s="19"/>
    </row>
    <row r="216" spans="2:2" ht="75" x14ac:dyDescent="0.25">
      <c r="B216" s="20" t="s">
        <v>4321</v>
      </c>
    </row>
    <row r="217" spans="2:2" x14ac:dyDescent="0.25">
      <c r="B217" s="262" t="s">
        <v>4322</v>
      </c>
    </row>
    <row r="218" spans="2:2" x14ac:dyDescent="0.25">
      <c r="B218" s="262" t="s">
        <v>4323</v>
      </c>
    </row>
    <row r="219" spans="2:2" ht="30" x14ac:dyDescent="0.25">
      <c r="B219" s="262" t="s">
        <v>4324</v>
      </c>
    </row>
    <row r="220" spans="2:2" ht="45" x14ac:dyDescent="0.25">
      <c r="B220" s="262" t="s">
        <v>4325</v>
      </c>
    </row>
    <row r="221" spans="2:2" ht="37.5" x14ac:dyDescent="0.25">
      <c r="B221" s="20" t="s">
        <v>4326</v>
      </c>
    </row>
    <row r="222" spans="2:2" x14ac:dyDescent="0.25">
      <c r="B222" s="1"/>
    </row>
    <row r="223" spans="2:2" ht="18.75" x14ac:dyDescent="0.25">
      <c r="B223" s="20"/>
    </row>
    <row r="224" spans="2:2" ht="18.75" x14ac:dyDescent="0.25">
      <c r="B224" s="19"/>
    </row>
    <row r="225" spans="2:2" ht="37.5" x14ac:dyDescent="0.25">
      <c r="B225" s="20" t="s">
        <v>4327</v>
      </c>
    </row>
    <row r="226" spans="2:2" ht="37.5" x14ac:dyDescent="0.25">
      <c r="B226" s="20" t="s">
        <v>4328</v>
      </c>
    </row>
    <row r="227" spans="2:2" ht="18.75" x14ac:dyDescent="0.25">
      <c r="B227" s="22"/>
    </row>
    <row r="228" spans="2:2" ht="18.75" x14ac:dyDescent="0.25">
      <c r="B228" s="19" t="s">
        <v>4329</v>
      </c>
    </row>
    <row r="229" spans="2:2" ht="18.75" x14ac:dyDescent="0.25">
      <c r="B229" s="20"/>
    </row>
    <row r="230" spans="2:2" ht="56.25" x14ac:dyDescent="0.25">
      <c r="B230" s="20" t="s">
        <v>3757</v>
      </c>
    </row>
    <row r="231" spans="2:2" ht="93.75" x14ac:dyDescent="0.25">
      <c r="B231" s="20" t="s">
        <v>3758</v>
      </c>
    </row>
    <row r="232" spans="2:2" x14ac:dyDescent="0.25">
      <c r="B232" s="224"/>
    </row>
    <row r="233" spans="2:2" ht="18.75" x14ac:dyDescent="0.25">
      <c r="B233" s="20"/>
    </row>
    <row r="234" spans="2:2" ht="37.5" x14ac:dyDescent="0.25">
      <c r="B234" s="19" t="s">
        <v>4330</v>
      </c>
    </row>
    <row r="235" spans="2:2" ht="18.75" x14ac:dyDescent="0.25">
      <c r="B235" s="19" t="s">
        <v>4268</v>
      </c>
    </row>
    <row r="236" spans="2:2" ht="18.75" x14ac:dyDescent="0.25">
      <c r="B236" s="20"/>
    </row>
    <row r="237" spans="2:2" ht="18.75" x14ac:dyDescent="0.25">
      <c r="B237" s="20" t="s">
        <v>3761</v>
      </c>
    </row>
    <row r="238" spans="2:2" ht="18.75" x14ac:dyDescent="0.25">
      <c r="B238" s="20" t="s">
        <v>3762</v>
      </c>
    </row>
    <row r="239" spans="2:2" ht="37.5" x14ac:dyDescent="0.25">
      <c r="B239" s="20" t="s">
        <v>3584</v>
      </c>
    </row>
    <row r="240" spans="2:2" ht="18.75" x14ac:dyDescent="0.25">
      <c r="B240" s="20" t="s">
        <v>3763</v>
      </c>
    </row>
    <row r="241" spans="2:2" ht="56.25" x14ac:dyDescent="0.25">
      <c r="B241" s="20" t="s">
        <v>3764</v>
      </c>
    </row>
    <row r="242" spans="2:2" ht="56.25" x14ac:dyDescent="0.25">
      <c r="B242" s="20" t="s">
        <v>4331</v>
      </c>
    </row>
    <row r="243" spans="2:2" x14ac:dyDescent="0.25">
      <c r="B243" s="1"/>
    </row>
    <row r="244" spans="2:2" ht="18.75" x14ac:dyDescent="0.25">
      <c r="B244" s="19"/>
    </row>
    <row r="245" spans="2:2" ht="18.75" x14ac:dyDescent="0.25">
      <c r="B245" s="20" t="s">
        <v>4332</v>
      </c>
    </row>
    <row r="246" spans="2:2" ht="18.75" x14ac:dyDescent="0.25">
      <c r="B246" s="20" t="s">
        <v>3585</v>
      </c>
    </row>
    <row r="247" spans="2:2" ht="75" x14ac:dyDescent="0.25">
      <c r="B247" s="20" t="s">
        <v>3766</v>
      </c>
    </row>
    <row r="248" spans="2:2" ht="37.5" x14ac:dyDescent="0.25">
      <c r="B248" s="20" t="s">
        <v>3767</v>
      </c>
    </row>
    <row r="249" spans="2:2" ht="18.75" x14ac:dyDescent="0.25">
      <c r="B249" s="20"/>
    </row>
    <row r="250" spans="2:2" ht="37.5" x14ac:dyDescent="0.25">
      <c r="B250" s="19" t="s">
        <v>4333</v>
      </c>
    </row>
    <row r="251" spans="2:2" ht="18.75" x14ac:dyDescent="0.25">
      <c r="B251" s="19" t="s">
        <v>4334</v>
      </c>
    </row>
    <row r="252" spans="2:2" ht="18.75" x14ac:dyDescent="0.25">
      <c r="B252" s="20"/>
    </row>
    <row r="253" spans="2:2" ht="37.5" x14ac:dyDescent="0.25">
      <c r="B253" s="20" t="s">
        <v>4067</v>
      </c>
    </row>
    <row r="254" spans="2:2" ht="75" x14ac:dyDescent="0.25">
      <c r="B254" s="20" t="s">
        <v>4335</v>
      </c>
    </row>
    <row r="255" spans="2:2" ht="56.25" x14ac:dyDescent="0.25">
      <c r="B255" s="20" t="s">
        <v>3779</v>
      </c>
    </row>
    <row r="256" spans="2:2" x14ac:dyDescent="0.25">
      <c r="B256" s="225"/>
    </row>
    <row r="257" spans="2:2" ht="18.75" x14ac:dyDescent="0.25">
      <c r="B257" s="22"/>
    </row>
    <row r="258" spans="2:2" ht="75" x14ac:dyDescent="0.25">
      <c r="B258" s="19" t="s">
        <v>4336</v>
      </c>
    </row>
    <row r="259" spans="2:2" ht="18.75" x14ac:dyDescent="0.25">
      <c r="B259" s="20"/>
    </row>
    <row r="260" spans="2:2" ht="37.5" x14ac:dyDescent="0.25">
      <c r="B260" s="20" t="s">
        <v>3783</v>
      </c>
    </row>
    <row r="261" spans="2:2" ht="18.75" x14ac:dyDescent="0.25">
      <c r="B261" s="19"/>
    </row>
    <row r="262" spans="2:2" ht="37.5" x14ac:dyDescent="0.25">
      <c r="B262" s="19" t="s">
        <v>4337</v>
      </c>
    </row>
    <row r="263" spans="2:2" ht="18.75" x14ac:dyDescent="0.25">
      <c r="B263" s="19"/>
    </row>
    <row r="264" spans="2:2" ht="18.75" x14ac:dyDescent="0.25">
      <c r="B264" s="19" t="s">
        <v>4338</v>
      </c>
    </row>
    <row r="265" spans="2:2" ht="18.75" x14ac:dyDescent="0.25">
      <c r="B265" s="22"/>
    </row>
    <row r="266" spans="2:2" ht="37.5" x14ac:dyDescent="0.25">
      <c r="B266" s="20" t="s">
        <v>3787</v>
      </c>
    </row>
    <row r="267" spans="2:2" ht="18.75" x14ac:dyDescent="0.25">
      <c r="B267" s="19"/>
    </row>
    <row r="268" spans="2:2" ht="18.75" x14ac:dyDescent="0.25">
      <c r="B268" s="19" t="s">
        <v>4339</v>
      </c>
    </row>
    <row r="269" spans="2:2" ht="18.75" x14ac:dyDescent="0.25">
      <c r="B269" s="19" t="s">
        <v>4340</v>
      </c>
    </row>
    <row r="270" spans="2:2" ht="37.5" x14ac:dyDescent="0.25">
      <c r="B270" s="19" t="s">
        <v>4341</v>
      </c>
    </row>
    <row r="271" spans="2:2" x14ac:dyDescent="0.25">
      <c r="B271" s="199"/>
    </row>
    <row r="272" spans="2:2" ht="37.5" x14ac:dyDescent="0.25">
      <c r="B272" s="20" t="s">
        <v>3792</v>
      </c>
    </row>
    <row r="273" spans="2:2" ht="18.75" x14ac:dyDescent="0.25">
      <c r="B273" s="191"/>
    </row>
    <row r="274" spans="2:2" ht="75" x14ac:dyDescent="0.25">
      <c r="B274" s="19" t="s">
        <v>4342</v>
      </c>
    </row>
    <row r="275" spans="2:2" x14ac:dyDescent="0.25">
      <c r="B275" s="199"/>
    </row>
    <row r="276" spans="2:2" ht="56.25" x14ac:dyDescent="0.25">
      <c r="B276" s="20" t="s">
        <v>3798</v>
      </c>
    </row>
    <row r="277" spans="2:2" ht="18.75" x14ac:dyDescent="0.25">
      <c r="B277" s="22"/>
    </row>
    <row r="278" spans="2:2" ht="18.75" x14ac:dyDescent="0.25">
      <c r="B278" s="19" t="s">
        <v>4343</v>
      </c>
    </row>
    <row r="279" spans="2:2" ht="18.75" x14ac:dyDescent="0.25">
      <c r="B279" s="19" t="s">
        <v>4344</v>
      </c>
    </row>
    <row r="280" spans="2:2" ht="18.75" x14ac:dyDescent="0.25">
      <c r="B280" s="19" t="s">
        <v>4345</v>
      </c>
    </row>
    <row r="281" spans="2:2" ht="18.75" x14ac:dyDescent="0.25">
      <c r="B281" s="19" t="s">
        <v>4346</v>
      </c>
    </row>
    <row r="282" spans="2:2" ht="18.75" x14ac:dyDescent="0.25">
      <c r="B282" s="20"/>
    </row>
    <row r="283" spans="2:2" ht="37.5" x14ac:dyDescent="0.25">
      <c r="B283" s="20" t="s">
        <v>3800</v>
      </c>
    </row>
    <row r="284" spans="2:2" ht="56.25" x14ac:dyDescent="0.25">
      <c r="B284" s="20" t="s">
        <v>3801</v>
      </c>
    </row>
    <row r="285" spans="2:2" ht="37.5" x14ac:dyDescent="0.25">
      <c r="B285" s="20" t="s">
        <v>3802</v>
      </c>
    </row>
    <row r="286" spans="2:2" ht="18.75" x14ac:dyDescent="0.25">
      <c r="B286" s="19"/>
    </row>
    <row r="287" spans="2:2" ht="18.75" x14ac:dyDescent="0.25">
      <c r="B287" s="19" t="s">
        <v>4347</v>
      </c>
    </row>
    <row r="288" spans="2:2" ht="18.75" x14ac:dyDescent="0.25">
      <c r="B288" s="19" t="s">
        <v>4348</v>
      </c>
    </row>
    <row r="289" spans="2:2" ht="18.75" x14ac:dyDescent="0.25">
      <c r="B289" s="19" t="s">
        <v>4349</v>
      </c>
    </row>
    <row r="290" spans="2:2" ht="18.75" x14ac:dyDescent="0.25">
      <c r="B290" s="19" t="s">
        <v>4350</v>
      </c>
    </row>
    <row r="291" spans="2:2" ht="18.75" x14ac:dyDescent="0.25">
      <c r="B291" s="19" t="s">
        <v>4351</v>
      </c>
    </row>
    <row r="292" spans="2:2" ht="37.5" x14ac:dyDescent="0.25">
      <c r="B292" s="19" t="s">
        <v>4352</v>
      </c>
    </row>
    <row r="293" spans="2:2" x14ac:dyDescent="0.25">
      <c r="B293" s="66" t="s">
        <v>4353</v>
      </c>
    </row>
    <row r="294" spans="2:2" ht="18.75" x14ac:dyDescent="0.25">
      <c r="B294" s="22"/>
    </row>
    <row r="295" spans="2:2" ht="37.5" x14ac:dyDescent="0.25">
      <c r="B295" s="20" t="s">
        <v>3807</v>
      </c>
    </row>
    <row r="296" spans="2:2" ht="37.5" x14ac:dyDescent="0.25">
      <c r="B296" s="20" t="s">
        <v>3808</v>
      </c>
    </row>
    <row r="297" spans="2:2" ht="56.25" x14ac:dyDescent="0.25">
      <c r="B297" s="20" t="s">
        <v>3809</v>
      </c>
    </row>
    <row r="298" spans="2:2" ht="56.25" x14ac:dyDescent="0.25">
      <c r="B298" s="20" t="s">
        <v>3810</v>
      </c>
    </row>
    <row r="299" spans="2:2" ht="37.5" x14ac:dyDescent="0.25">
      <c r="B299" s="20" t="s">
        <v>3589</v>
      </c>
    </row>
    <row r="300" spans="2:2" ht="56.25" x14ac:dyDescent="0.25">
      <c r="B300" s="20" t="s">
        <v>3811</v>
      </c>
    </row>
    <row r="301" spans="2:2" ht="37.5" x14ac:dyDescent="0.25">
      <c r="B301" s="20" t="s">
        <v>3590</v>
      </c>
    </row>
    <row r="302" spans="2:2" ht="37.5" x14ac:dyDescent="0.25">
      <c r="B302" s="20" t="s">
        <v>3591</v>
      </c>
    </row>
    <row r="303" spans="2:2" ht="18.75" x14ac:dyDescent="0.25">
      <c r="B303" s="20"/>
    </row>
    <row r="304" spans="2:2" ht="18.75" x14ac:dyDescent="0.25">
      <c r="B304" s="20"/>
    </row>
    <row r="305" spans="2:2" ht="18.75" x14ac:dyDescent="0.25">
      <c r="B305" s="19"/>
    </row>
    <row r="306" spans="2:2" ht="56.25" x14ac:dyDescent="0.25">
      <c r="B306" s="20" t="s">
        <v>3592</v>
      </c>
    </row>
    <row r="307" spans="2:2" ht="56.25" x14ac:dyDescent="0.25">
      <c r="B307" s="20" t="s">
        <v>3812</v>
      </c>
    </row>
    <row r="308" spans="2:2" ht="37.5" x14ac:dyDescent="0.25">
      <c r="B308" s="20" t="s">
        <v>3813</v>
      </c>
    </row>
    <row r="309" spans="2:2" ht="93.75" x14ac:dyDescent="0.25">
      <c r="B309" s="20" t="s">
        <v>3593</v>
      </c>
    </row>
    <row r="310" spans="2:2" ht="56.25" x14ac:dyDescent="0.25">
      <c r="B310" s="20" t="s">
        <v>4354</v>
      </c>
    </row>
    <row r="311" spans="2:2" ht="37.5" x14ac:dyDescent="0.25">
      <c r="B311" s="20" t="s">
        <v>3815</v>
      </c>
    </row>
    <row r="312" spans="2:2" ht="37.5" x14ac:dyDescent="0.25">
      <c r="B312" s="20" t="s">
        <v>4086</v>
      </c>
    </row>
    <row r="313" spans="2:2" ht="18.75" x14ac:dyDescent="0.25">
      <c r="B313" s="20" t="s">
        <v>3594</v>
      </c>
    </row>
    <row r="314" spans="2:2" ht="112.5" x14ac:dyDescent="0.25">
      <c r="B314" s="20" t="s">
        <v>4355</v>
      </c>
    </row>
    <row r="315" spans="2:2" ht="37.5" x14ac:dyDescent="0.25">
      <c r="B315" s="20" t="s">
        <v>3818</v>
      </c>
    </row>
    <row r="316" spans="2:2" ht="18.75" x14ac:dyDescent="0.25">
      <c r="B316" s="19"/>
    </row>
    <row r="317" spans="2:2" ht="18.75" x14ac:dyDescent="0.25">
      <c r="B317" s="20" t="s">
        <v>3595</v>
      </c>
    </row>
    <row r="318" spans="2:2" ht="18.75" x14ac:dyDescent="0.25">
      <c r="B318" s="20" t="s">
        <v>3596</v>
      </c>
    </row>
    <row r="319" spans="2:2" ht="18.75" x14ac:dyDescent="0.25">
      <c r="B319" s="20" t="s">
        <v>3597</v>
      </c>
    </row>
    <row r="320" spans="2:2" ht="18.75" x14ac:dyDescent="0.25">
      <c r="B320" s="20" t="s">
        <v>3598</v>
      </c>
    </row>
    <row r="321" spans="2:2" ht="18.75" x14ac:dyDescent="0.25">
      <c r="B321" s="20" t="s">
        <v>3599</v>
      </c>
    </row>
    <row r="322" spans="2:2" ht="18.75" x14ac:dyDescent="0.25">
      <c r="B322" s="20" t="s">
        <v>3600</v>
      </c>
    </row>
    <row r="323" spans="2:2" ht="75" x14ac:dyDescent="0.25">
      <c r="B323" s="20" t="s">
        <v>3819</v>
      </c>
    </row>
    <row r="324" spans="2:2" ht="56.25" x14ac:dyDescent="0.25">
      <c r="B324" s="20" t="s">
        <v>3820</v>
      </c>
    </row>
    <row r="325" spans="2:2" ht="56.25" x14ac:dyDescent="0.25">
      <c r="B325" s="20" t="s">
        <v>3821</v>
      </c>
    </row>
    <row r="326" spans="2:2" ht="37.5" x14ac:dyDescent="0.25">
      <c r="B326" s="20" t="s">
        <v>3601</v>
      </c>
    </row>
    <row r="327" spans="2:2" ht="37.5" x14ac:dyDescent="0.25">
      <c r="B327" s="20" t="s">
        <v>3602</v>
      </c>
    </row>
    <row r="328" spans="2:2" ht="18.75" x14ac:dyDescent="0.25">
      <c r="B328" s="22"/>
    </row>
    <row r="329" spans="2:2" ht="18.75" x14ac:dyDescent="0.25">
      <c r="B329" s="19" t="s">
        <v>4356</v>
      </c>
    </row>
    <row r="330" spans="2:2" ht="18.75" x14ac:dyDescent="0.25">
      <c r="B330" s="19" t="s">
        <v>4357</v>
      </c>
    </row>
    <row r="331" spans="2:2" ht="18.75" x14ac:dyDescent="0.25">
      <c r="B331" s="19" t="s">
        <v>4358</v>
      </c>
    </row>
    <row r="332" spans="2:2" ht="18.75" x14ac:dyDescent="0.25">
      <c r="B332" s="19" t="s">
        <v>4359</v>
      </c>
    </row>
    <row r="333" spans="2:2" ht="18.75" x14ac:dyDescent="0.25">
      <c r="B333" s="19" t="s">
        <v>4360</v>
      </c>
    </row>
    <row r="334" spans="2:2" ht="75" x14ac:dyDescent="0.25">
      <c r="B334" s="19" t="s">
        <v>4361</v>
      </c>
    </row>
    <row r="335" spans="2:2" ht="18.75" x14ac:dyDescent="0.25">
      <c r="B335" s="184"/>
    </row>
    <row r="336" spans="2:2" ht="18.75" x14ac:dyDescent="0.25">
      <c r="B336" s="20" t="s">
        <v>4362</v>
      </c>
    </row>
    <row r="337" spans="2:2" x14ac:dyDescent="0.25">
      <c r="B337" s="1"/>
    </row>
    <row r="338" spans="2:2" ht="18.75" x14ac:dyDescent="0.25">
      <c r="B338" s="19"/>
    </row>
    <row r="339" spans="2:2" ht="18.75" x14ac:dyDescent="0.25">
      <c r="B339" s="20" t="s">
        <v>4363</v>
      </c>
    </row>
    <row r="340" spans="2:2" ht="56.25" x14ac:dyDescent="0.25">
      <c r="B340" s="20" t="s">
        <v>3828</v>
      </c>
    </row>
    <row r="341" spans="2:2" ht="37.5" x14ac:dyDescent="0.25">
      <c r="B341" s="20" t="s">
        <v>3829</v>
      </c>
    </row>
    <row r="342" spans="2:2" ht="37.5" x14ac:dyDescent="0.25">
      <c r="B342" s="20" t="s">
        <v>3830</v>
      </c>
    </row>
    <row r="343" spans="2:2" ht="18.75" x14ac:dyDescent="0.25">
      <c r="B343" s="20" t="s">
        <v>3831</v>
      </c>
    </row>
    <row r="344" spans="2:2" ht="18.75" x14ac:dyDescent="0.25">
      <c r="B344" s="20" t="s">
        <v>3603</v>
      </c>
    </row>
    <row r="345" spans="2:2" ht="37.5" x14ac:dyDescent="0.25">
      <c r="B345" s="20" t="s">
        <v>3832</v>
      </c>
    </row>
    <row r="346" spans="2:2" ht="37.5" x14ac:dyDescent="0.25">
      <c r="B346" s="20" t="s">
        <v>3833</v>
      </c>
    </row>
    <row r="347" spans="2:2" ht="18.75" x14ac:dyDescent="0.25">
      <c r="B347" s="20"/>
    </row>
    <row r="348" spans="2:2" ht="75" x14ac:dyDescent="0.25">
      <c r="B348" s="19" t="s">
        <v>4364</v>
      </c>
    </row>
    <row r="349" spans="2:2" ht="18.75" x14ac:dyDescent="0.25">
      <c r="B349" s="19"/>
    </row>
    <row r="350" spans="2:2" ht="56.25" x14ac:dyDescent="0.25">
      <c r="B350" s="20" t="s">
        <v>3838</v>
      </c>
    </row>
    <row r="351" spans="2:2" ht="18.75" x14ac:dyDescent="0.25">
      <c r="B351" s="20" t="s">
        <v>3604</v>
      </c>
    </row>
    <row r="352" spans="2:2" ht="18.75" x14ac:dyDescent="0.25">
      <c r="B352" s="20" t="s">
        <v>3605</v>
      </c>
    </row>
    <row r="353" spans="2:2" ht="75" x14ac:dyDescent="0.25">
      <c r="B353" s="20" t="s">
        <v>3839</v>
      </c>
    </row>
    <row r="354" spans="2:2" ht="18.75" x14ac:dyDescent="0.25">
      <c r="B354" s="19"/>
    </row>
    <row r="355" spans="2:2" ht="75" x14ac:dyDescent="0.25">
      <c r="B355" s="20" t="s">
        <v>3606</v>
      </c>
    </row>
    <row r="356" spans="2:2" ht="37.5" x14ac:dyDescent="0.25">
      <c r="B356" s="20" t="s">
        <v>3840</v>
      </c>
    </row>
    <row r="357" spans="2:2" ht="37.5" x14ac:dyDescent="0.25">
      <c r="B357" s="20" t="s">
        <v>3841</v>
      </c>
    </row>
    <row r="358" spans="2:2" ht="93.75" x14ac:dyDescent="0.25">
      <c r="B358" s="20" t="s">
        <v>4094</v>
      </c>
    </row>
    <row r="359" spans="2:2" ht="56.25" x14ac:dyDescent="0.25">
      <c r="B359" s="20" t="s">
        <v>3843</v>
      </c>
    </row>
    <row r="360" spans="2:2" ht="37.5" x14ac:dyDescent="0.25">
      <c r="B360" s="20" t="s">
        <v>3844</v>
      </c>
    </row>
    <row r="361" spans="2:2" ht="37.5" x14ac:dyDescent="0.25">
      <c r="B361" s="20" t="s">
        <v>3845</v>
      </c>
    </row>
    <row r="362" spans="2:2" ht="37.5" x14ac:dyDescent="0.25">
      <c r="B362" s="20" t="s">
        <v>3607</v>
      </c>
    </row>
    <row r="363" spans="2:2" ht="56.25" x14ac:dyDescent="0.25">
      <c r="B363" s="20" t="s">
        <v>3846</v>
      </c>
    </row>
    <row r="364" spans="2:2" ht="37.5" x14ac:dyDescent="0.25">
      <c r="B364" s="20" t="s">
        <v>3847</v>
      </c>
    </row>
    <row r="365" spans="2:2" ht="37.5" x14ac:dyDescent="0.25">
      <c r="B365" s="20" t="s">
        <v>4365</v>
      </c>
    </row>
    <row r="366" spans="2:2" x14ac:dyDescent="0.25">
      <c r="B366" s="1"/>
    </row>
    <row r="367" spans="2:2" ht="18.75" x14ac:dyDescent="0.25">
      <c r="B367" s="19"/>
    </row>
    <row r="368" spans="2:2" ht="37.5" x14ac:dyDescent="0.25">
      <c r="B368" s="20" t="s">
        <v>4366</v>
      </c>
    </row>
    <row r="369" spans="2:2" ht="37.5" x14ac:dyDescent="0.25">
      <c r="B369" s="20" t="s">
        <v>3849</v>
      </c>
    </row>
    <row r="370" spans="2:2" ht="37.5" x14ac:dyDescent="0.25">
      <c r="B370" s="20" t="s">
        <v>3850</v>
      </c>
    </row>
    <row r="371" spans="2:2" ht="56.25" x14ac:dyDescent="0.25">
      <c r="B371" s="20" t="s">
        <v>3851</v>
      </c>
    </row>
    <row r="372" spans="2:2" ht="75" x14ac:dyDescent="0.25">
      <c r="B372" s="20" t="s">
        <v>3852</v>
      </c>
    </row>
    <row r="373" spans="2:2" ht="75" x14ac:dyDescent="0.25">
      <c r="B373" s="20" t="s">
        <v>3853</v>
      </c>
    </row>
    <row r="374" spans="2:2" ht="18.75" x14ac:dyDescent="0.25">
      <c r="B374" s="19"/>
    </row>
    <row r="375" spans="2:2" ht="18.75" x14ac:dyDescent="0.25">
      <c r="B375" s="19" t="s">
        <v>4367</v>
      </c>
    </row>
    <row r="376" spans="2:2" ht="18.75" x14ac:dyDescent="0.25">
      <c r="B376" s="19" t="s">
        <v>4368</v>
      </c>
    </row>
    <row r="377" spans="2:2" ht="75" x14ac:dyDescent="0.25">
      <c r="B377" s="19" t="s">
        <v>4369</v>
      </c>
    </row>
    <row r="378" spans="2:2" ht="18.75" x14ac:dyDescent="0.25">
      <c r="B378" s="20"/>
    </row>
    <row r="379" spans="2:2" ht="18.75" x14ac:dyDescent="0.25">
      <c r="B379" s="19" t="s">
        <v>4370</v>
      </c>
    </row>
    <row r="380" spans="2:2" ht="18.75" x14ac:dyDescent="0.25">
      <c r="B380" s="19" t="s">
        <v>4371</v>
      </c>
    </row>
    <row r="381" spans="2:2" x14ac:dyDescent="0.25">
      <c r="B381" s="200"/>
    </row>
    <row r="382" spans="2:2" ht="18.75" x14ac:dyDescent="0.25">
      <c r="B382" s="20" t="s">
        <v>4372</v>
      </c>
    </row>
    <row r="383" spans="2:2" ht="37.5" x14ac:dyDescent="0.25">
      <c r="B383" s="20" t="s">
        <v>4373</v>
      </c>
    </row>
    <row r="384" spans="2:2" ht="18.75" x14ac:dyDescent="0.25">
      <c r="B384" s="19"/>
    </row>
    <row r="385" spans="2:2" ht="18.75" x14ac:dyDescent="0.25">
      <c r="B385" s="20" t="s">
        <v>4374</v>
      </c>
    </row>
    <row r="386" spans="2:2" ht="18.75" x14ac:dyDescent="0.25">
      <c r="B386" s="20" t="s">
        <v>4375</v>
      </c>
    </row>
    <row r="387" spans="2:2" ht="18.75" x14ac:dyDescent="0.25">
      <c r="B387" s="20" t="s">
        <v>4376</v>
      </c>
    </row>
    <row r="388" spans="2:2" ht="18.75" x14ac:dyDescent="0.25">
      <c r="B388" s="20" t="s">
        <v>4377</v>
      </c>
    </row>
    <row r="389" spans="2:2" ht="18.75" x14ac:dyDescent="0.25">
      <c r="B389" s="20" t="s">
        <v>4378</v>
      </c>
    </row>
    <row r="390" spans="2:2" ht="18.75" x14ac:dyDescent="0.25">
      <c r="B390" s="20" t="s">
        <v>4379</v>
      </c>
    </row>
    <row r="391" spans="2:2" ht="37.5" x14ac:dyDescent="0.25">
      <c r="B391" s="20" t="s">
        <v>3863</v>
      </c>
    </row>
    <row r="392" spans="2:2" ht="37.5" x14ac:dyDescent="0.25">
      <c r="B392" s="20" t="s">
        <v>3613</v>
      </c>
    </row>
    <row r="393" spans="2:2" ht="18.75" x14ac:dyDescent="0.25">
      <c r="B393" s="19"/>
    </row>
    <row r="394" spans="2:2" ht="18.75" x14ac:dyDescent="0.25">
      <c r="B394" s="19" t="s">
        <v>4380</v>
      </c>
    </row>
    <row r="395" spans="2:2" ht="18.75" x14ac:dyDescent="0.25">
      <c r="B395" s="19" t="s">
        <v>4371</v>
      </c>
    </row>
    <row r="396" spans="2:2" ht="18.75" x14ac:dyDescent="0.25">
      <c r="B396" s="22"/>
    </row>
    <row r="397" spans="2:2" ht="37.5" x14ac:dyDescent="0.25">
      <c r="B397" s="20" t="s">
        <v>3865</v>
      </c>
    </row>
    <row r="398" spans="2:2" ht="56.25" x14ac:dyDescent="0.25">
      <c r="B398" s="20" t="s">
        <v>3866</v>
      </c>
    </row>
    <row r="399" spans="2:2" ht="18.75" x14ac:dyDescent="0.25">
      <c r="B399" s="20" t="s">
        <v>3867</v>
      </c>
    </row>
    <row r="400" spans="2:2" ht="18.75" x14ac:dyDescent="0.25">
      <c r="B400" s="20" t="s">
        <v>3614</v>
      </c>
    </row>
    <row r="401" spans="2:2" ht="37.5" x14ac:dyDescent="0.25">
      <c r="B401" s="20" t="s">
        <v>3615</v>
      </c>
    </row>
    <row r="402" spans="2:2" ht="37.5" x14ac:dyDescent="0.25">
      <c r="B402" s="20" t="s">
        <v>3616</v>
      </c>
    </row>
    <row r="403" spans="2:2" ht="18.75" x14ac:dyDescent="0.25">
      <c r="B403" s="20" t="s">
        <v>3868</v>
      </c>
    </row>
    <row r="404" spans="2:2" ht="37.5" x14ac:dyDescent="0.25">
      <c r="B404" s="20" t="s">
        <v>3869</v>
      </c>
    </row>
    <row r="405" spans="2:2" ht="18.75" x14ac:dyDescent="0.25">
      <c r="B405" s="20" t="s">
        <v>3870</v>
      </c>
    </row>
    <row r="406" spans="2:2" ht="18.75" x14ac:dyDescent="0.25">
      <c r="B406" s="19"/>
    </row>
    <row r="407" spans="2:2" ht="18.75" x14ac:dyDescent="0.25">
      <c r="B407" s="20" t="s">
        <v>3617</v>
      </c>
    </row>
    <row r="408" spans="2:2" ht="18.75" x14ac:dyDescent="0.25">
      <c r="B408" s="20" t="s">
        <v>3618</v>
      </c>
    </row>
    <row r="409" spans="2:2" ht="18.75" x14ac:dyDescent="0.25">
      <c r="B409" s="20" t="s">
        <v>3619</v>
      </c>
    </row>
    <row r="410" spans="2:2" ht="18.75" x14ac:dyDescent="0.25">
      <c r="B410" s="20" t="s">
        <v>3871</v>
      </c>
    </row>
    <row r="411" spans="2:2" ht="18.75" x14ac:dyDescent="0.25">
      <c r="B411" s="20" t="s">
        <v>3872</v>
      </c>
    </row>
    <row r="412" spans="2:2" ht="18.75" x14ac:dyDescent="0.25">
      <c r="B412" s="20" t="s">
        <v>3873</v>
      </c>
    </row>
    <row r="413" spans="2:2" ht="18.75" x14ac:dyDescent="0.25">
      <c r="B413" s="20" t="s">
        <v>3874</v>
      </c>
    </row>
    <row r="414" spans="2:2" ht="37.5" x14ac:dyDescent="0.25">
      <c r="B414" s="20" t="s">
        <v>3875</v>
      </c>
    </row>
    <row r="415" spans="2:2" ht="37.5" x14ac:dyDescent="0.25">
      <c r="B415" s="20" t="s">
        <v>3876</v>
      </c>
    </row>
    <row r="416" spans="2:2" ht="18.75" x14ac:dyDescent="0.25">
      <c r="B416" s="20" t="s">
        <v>3877</v>
      </c>
    </row>
    <row r="417" spans="2:2" ht="18.75" x14ac:dyDescent="0.25">
      <c r="B417" s="20" t="s">
        <v>3878</v>
      </c>
    </row>
    <row r="418" spans="2:2" ht="37.5" x14ac:dyDescent="0.25">
      <c r="B418" s="20" t="s">
        <v>4101</v>
      </c>
    </row>
    <row r="419" spans="2:2" ht="56.25" x14ac:dyDescent="0.25">
      <c r="B419" s="20" t="s">
        <v>4102</v>
      </c>
    </row>
    <row r="420" spans="2:2" ht="37.5" x14ac:dyDescent="0.25">
      <c r="B420" s="20" t="s">
        <v>3880</v>
      </c>
    </row>
    <row r="421" spans="2:2" ht="112.5" x14ac:dyDescent="0.25">
      <c r="B421" s="20" t="s">
        <v>4103</v>
      </c>
    </row>
    <row r="422" spans="2:2" ht="56.25" x14ac:dyDescent="0.25">
      <c r="B422" s="20" t="s">
        <v>4381</v>
      </c>
    </row>
    <row r="423" spans="2:2" x14ac:dyDescent="0.25">
      <c r="B423" s="1"/>
    </row>
    <row r="424" spans="2:2" ht="18.75" x14ac:dyDescent="0.25">
      <c r="B424" s="19"/>
    </row>
    <row r="425" spans="2:2" ht="131.25" x14ac:dyDescent="0.25">
      <c r="B425" s="20" t="s">
        <v>4382</v>
      </c>
    </row>
    <row r="426" spans="2:2" ht="37.5" x14ac:dyDescent="0.25">
      <c r="B426" s="20" t="s">
        <v>3882</v>
      </c>
    </row>
    <row r="427" spans="2:2" ht="18.75" x14ac:dyDescent="0.25">
      <c r="B427" s="20" t="s">
        <v>3620</v>
      </c>
    </row>
    <row r="428" spans="2:2" ht="37.5" x14ac:dyDescent="0.25">
      <c r="B428" s="20" t="s">
        <v>3883</v>
      </c>
    </row>
    <row r="429" spans="2:2" ht="37.5" x14ac:dyDescent="0.25">
      <c r="B429" s="20" t="s">
        <v>3884</v>
      </c>
    </row>
    <row r="430" spans="2:2" ht="75" x14ac:dyDescent="0.25">
      <c r="B430" s="20" t="s">
        <v>3885</v>
      </c>
    </row>
    <row r="431" spans="2:2" ht="18.75" x14ac:dyDescent="0.25">
      <c r="B431" s="20" t="s">
        <v>4383</v>
      </c>
    </row>
    <row r="432" spans="2:2" ht="37.5" x14ac:dyDescent="0.25">
      <c r="B432" s="20" t="s">
        <v>3887</v>
      </c>
    </row>
    <row r="433" spans="2:2" ht="93.75" x14ac:dyDescent="0.25">
      <c r="B433" s="20" t="s">
        <v>4384</v>
      </c>
    </row>
    <row r="434" spans="2:2" ht="37.5" x14ac:dyDescent="0.25">
      <c r="B434" s="20" t="s">
        <v>4385</v>
      </c>
    </row>
    <row r="435" spans="2:2" ht="18.75" x14ac:dyDescent="0.25">
      <c r="B435" s="19"/>
    </row>
    <row r="436" spans="2:2" ht="112.5" x14ac:dyDescent="0.25">
      <c r="B436" s="20" t="s">
        <v>4386</v>
      </c>
    </row>
    <row r="437" spans="2:2" ht="75" x14ac:dyDescent="0.25">
      <c r="B437" s="20" t="s">
        <v>4387</v>
      </c>
    </row>
    <row r="438" spans="2:2" ht="37.5" x14ac:dyDescent="0.25">
      <c r="B438" s="20" t="s">
        <v>4109</v>
      </c>
    </row>
    <row r="439" spans="2:2" ht="18.75" x14ac:dyDescent="0.25">
      <c r="B439" s="20" t="s">
        <v>4388</v>
      </c>
    </row>
    <row r="440" spans="2:2" ht="37.5" x14ac:dyDescent="0.25">
      <c r="B440" s="20" t="s">
        <v>4389</v>
      </c>
    </row>
    <row r="441" spans="2:2" ht="18.75" x14ac:dyDescent="0.25">
      <c r="B441" s="20" t="s">
        <v>4390</v>
      </c>
    </row>
    <row r="442" spans="2:2" ht="37.5" x14ac:dyDescent="0.25">
      <c r="B442" s="20" t="s">
        <v>4391</v>
      </c>
    </row>
    <row r="443" spans="2:2" ht="18.75" x14ac:dyDescent="0.25">
      <c r="B443" s="20" t="s">
        <v>4392</v>
      </c>
    </row>
    <row r="444" spans="2:2" ht="37.5" x14ac:dyDescent="0.25">
      <c r="B444" s="20" t="s">
        <v>4393</v>
      </c>
    </row>
    <row r="445" spans="2:2" ht="56.25" x14ac:dyDescent="0.25">
      <c r="B445" s="20" t="s">
        <v>4394</v>
      </c>
    </row>
    <row r="446" spans="2:2" ht="56.25" x14ac:dyDescent="0.25">
      <c r="B446" s="20" t="s">
        <v>4395</v>
      </c>
    </row>
    <row r="447" spans="2:2" ht="18.75" x14ac:dyDescent="0.25">
      <c r="B447" s="20" t="s">
        <v>4396</v>
      </c>
    </row>
    <row r="448" spans="2:2" ht="18.75" x14ac:dyDescent="0.25">
      <c r="B448" s="20"/>
    </row>
    <row r="449" spans="2:2" ht="18.75" x14ac:dyDescent="0.25">
      <c r="B449" s="19"/>
    </row>
    <row r="450" spans="2:2" ht="37.5" x14ac:dyDescent="0.25">
      <c r="B450" s="20" t="s">
        <v>4397</v>
      </c>
    </row>
    <row r="451" spans="2:2" ht="18.75" x14ac:dyDescent="0.25">
      <c r="B451" s="20" t="s">
        <v>3899</v>
      </c>
    </row>
    <row r="452" spans="2:2" ht="18.75" x14ac:dyDescent="0.25">
      <c r="B452" s="20" t="s">
        <v>3623</v>
      </c>
    </row>
    <row r="453" spans="2:2" ht="56.25" x14ac:dyDescent="0.25">
      <c r="B453" s="20" t="s">
        <v>3624</v>
      </c>
    </row>
    <row r="454" spans="2:2" ht="18.75" x14ac:dyDescent="0.25">
      <c r="B454" s="20" t="s">
        <v>3625</v>
      </c>
    </row>
    <row r="455" spans="2:2" ht="37.5" x14ac:dyDescent="0.25">
      <c r="B455" s="20" t="s">
        <v>4398</v>
      </c>
    </row>
    <row r="456" spans="2:2" ht="37.5" x14ac:dyDescent="0.25">
      <c r="B456" s="20" t="s">
        <v>3632</v>
      </c>
    </row>
    <row r="457" spans="2:2" ht="75" x14ac:dyDescent="0.25">
      <c r="B457" s="20" t="s">
        <v>3918</v>
      </c>
    </row>
    <row r="458" spans="2:2" ht="18.75" x14ac:dyDescent="0.25">
      <c r="B458" s="19"/>
    </row>
    <row r="459" spans="2:2" ht="18.75" x14ac:dyDescent="0.25">
      <c r="B459" s="20" t="s">
        <v>4399</v>
      </c>
    </row>
    <row r="460" spans="2:2" ht="18.75" x14ac:dyDescent="0.25">
      <c r="B460" s="20" t="s">
        <v>4334</v>
      </c>
    </row>
    <row r="461" spans="2:2" ht="18.75" x14ac:dyDescent="0.25">
      <c r="B461" s="20" t="s">
        <v>4400</v>
      </c>
    </row>
    <row r="462" spans="2:2" ht="37.5" x14ac:dyDescent="0.25">
      <c r="B462" s="20" t="s">
        <v>4401</v>
      </c>
    </row>
    <row r="463" spans="2:2" ht="18.75" x14ac:dyDescent="0.25">
      <c r="B463" s="20" t="s">
        <v>4402</v>
      </c>
    </row>
    <row r="464" spans="2:2" ht="18.75" x14ac:dyDescent="0.25">
      <c r="B464" s="20" t="s">
        <v>4403</v>
      </c>
    </row>
    <row r="465" spans="2:2" ht="18.75" x14ac:dyDescent="0.25">
      <c r="B465" s="20" t="s">
        <v>4404</v>
      </c>
    </row>
    <row r="466" spans="2:2" ht="18.75" x14ac:dyDescent="0.25">
      <c r="B466" s="20"/>
    </row>
    <row r="467" spans="2:2" ht="37.5" x14ac:dyDescent="0.25">
      <c r="B467" s="20" t="s">
        <v>3924</v>
      </c>
    </row>
    <row r="468" spans="2:2" ht="56.25" x14ac:dyDescent="0.25">
      <c r="B468" s="20" t="s">
        <v>3925</v>
      </c>
    </row>
    <row r="469" spans="2:2" ht="18.75" x14ac:dyDescent="0.25">
      <c r="B469" s="19"/>
    </row>
    <row r="470" spans="2:2" ht="93.75" x14ac:dyDescent="0.25">
      <c r="B470" s="20" t="s">
        <v>3926</v>
      </c>
    </row>
    <row r="471" spans="2:2" ht="56.25" x14ac:dyDescent="0.25">
      <c r="B471" s="20" t="s">
        <v>4405</v>
      </c>
    </row>
    <row r="472" spans="2:2" ht="75" x14ac:dyDescent="0.25">
      <c r="B472" s="20" t="s">
        <v>3928</v>
      </c>
    </row>
    <row r="473" spans="2:2" ht="18.75" x14ac:dyDescent="0.25">
      <c r="B473" s="20"/>
    </row>
    <row r="474" spans="2:2" ht="37.5" x14ac:dyDescent="0.25">
      <c r="B474" s="20" t="s">
        <v>4406</v>
      </c>
    </row>
    <row r="475" spans="2:2" ht="18.75" x14ac:dyDescent="0.25">
      <c r="B475" s="20" t="s">
        <v>4407</v>
      </c>
    </row>
    <row r="476" spans="2:2" ht="18.75" x14ac:dyDescent="0.25">
      <c r="B476" s="20" t="s">
        <v>4268</v>
      </c>
    </row>
    <row r="477" spans="2:2" ht="18.75" x14ac:dyDescent="0.25">
      <c r="B477" s="184"/>
    </row>
    <row r="478" spans="2:2" ht="37.5" x14ac:dyDescent="0.25">
      <c r="B478" s="20" t="s">
        <v>3634</v>
      </c>
    </row>
    <row r="479" spans="2:2" ht="75" x14ac:dyDescent="0.25">
      <c r="B479" s="20" t="s">
        <v>4408</v>
      </c>
    </row>
    <row r="480" spans="2:2" ht="37.5" x14ac:dyDescent="0.25">
      <c r="B480" s="20" t="s">
        <v>3635</v>
      </c>
    </row>
    <row r="481" spans="2:2" ht="56.25" x14ac:dyDescent="0.25">
      <c r="B481" s="20" t="s">
        <v>3636</v>
      </c>
    </row>
    <row r="482" spans="2:2" ht="18.75" x14ac:dyDescent="0.25">
      <c r="B482" s="20" t="s">
        <v>3637</v>
      </c>
    </row>
    <row r="483" spans="2:2" ht="18.75" x14ac:dyDescent="0.25">
      <c r="B483" s="20"/>
    </row>
    <row r="484" spans="2:2" ht="18.75" x14ac:dyDescent="0.25">
      <c r="B484" s="19"/>
    </row>
    <row r="485" spans="2:2" ht="37.5" x14ac:dyDescent="0.25">
      <c r="B485" s="20" t="s">
        <v>3638</v>
      </c>
    </row>
    <row r="486" spans="2:2" ht="18.75" x14ac:dyDescent="0.25">
      <c r="B486" s="20" t="s">
        <v>3639</v>
      </c>
    </row>
    <row r="487" spans="2:2" ht="18.75" x14ac:dyDescent="0.25">
      <c r="B487" s="20" t="s">
        <v>3640</v>
      </c>
    </row>
    <row r="488" spans="2:2" ht="18.75" x14ac:dyDescent="0.25">
      <c r="B488" s="20"/>
    </row>
    <row r="489" spans="2:2" ht="37.5" x14ac:dyDescent="0.25">
      <c r="B489" s="20" t="s">
        <v>4409</v>
      </c>
    </row>
    <row r="490" spans="2:2" ht="37.5" x14ac:dyDescent="0.25">
      <c r="B490" s="20" t="s">
        <v>4410</v>
      </c>
    </row>
    <row r="491" spans="2:2" ht="18.75" x14ac:dyDescent="0.25">
      <c r="B491" s="20"/>
    </row>
    <row r="492" spans="2:2" ht="56.25" x14ac:dyDescent="0.25">
      <c r="B492" s="20" t="s">
        <v>3936</v>
      </c>
    </row>
    <row r="493" spans="2:2" ht="56.25" x14ac:dyDescent="0.25">
      <c r="B493" s="20" t="s">
        <v>3937</v>
      </c>
    </row>
    <row r="494" spans="2:2" ht="37.5" x14ac:dyDescent="0.25">
      <c r="B494" s="20" t="s">
        <v>3938</v>
      </c>
    </row>
    <row r="495" spans="2:2" ht="18.75" x14ac:dyDescent="0.25">
      <c r="B495" s="20"/>
    </row>
    <row r="496" spans="2:2" ht="18.75" x14ac:dyDescent="0.25">
      <c r="B496" s="20" t="s">
        <v>4411</v>
      </c>
    </row>
    <row r="497" spans="2:2" ht="18.75" x14ac:dyDescent="0.25">
      <c r="B497" s="20" t="s">
        <v>4412</v>
      </c>
    </row>
    <row r="498" spans="2:2" ht="18.75" x14ac:dyDescent="0.25">
      <c r="B498" s="20" t="s">
        <v>4413</v>
      </c>
    </row>
    <row r="499" spans="2:2" ht="18.75" x14ac:dyDescent="0.25">
      <c r="B499" s="20" t="s">
        <v>4414</v>
      </c>
    </row>
    <row r="500" spans="2:2" ht="18.75" x14ac:dyDescent="0.25">
      <c r="B500" s="20"/>
    </row>
    <row r="501" spans="2:2" ht="93.75" x14ac:dyDescent="0.25">
      <c r="B501" s="20" t="s">
        <v>3942</v>
      </c>
    </row>
    <row r="502" spans="2:2" ht="18.75" x14ac:dyDescent="0.25">
      <c r="B502" s="20" t="s">
        <v>3642</v>
      </c>
    </row>
    <row r="503" spans="2:2" ht="18.75" x14ac:dyDescent="0.25">
      <c r="B503" s="20"/>
    </row>
    <row r="504" spans="2:2" ht="18.75" x14ac:dyDescent="0.25">
      <c r="B504" s="20"/>
    </row>
    <row r="505" spans="2:2" ht="18.75" x14ac:dyDescent="0.25">
      <c r="B505" s="19"/>
    </row>
    <row r="506" spans="2:2" ht="37.5" x14ac:dyDescent="0.25">
      <c r="B506" s="20" t="s">
        <v>3943</v>
      </c>
    </row>
    <row r="507" spans="2:2" ht="37.5" x14ac:dyDescent="0.25">
      <c r="B507" s="20" t="s">
        <v>3643</v>
      </c>
    </row>
    <row r="508" spans="2:2" ht="18.75" x14ac:dyDescent="0.25">
      <c r="B508" s="20"/>
    </row>
    <row r="509" spans="2:2" ht="37.5" x14ac:dyDescent="0.25">
      <c r="B509" s="220" t="s">
        <v>4415</v>
      </c>
    </row>
    <row r="510" spans="2:2" ht="18.75" x14ac:dyDescent="0.25">
      <c r="B510" s="220" t="s">
        <v>4416</v>
      </c>
    </row>
    <row r="511" spans="2:2" ht="18.75" x14ac:dyDescent="0.25">
      <c r="B511" s="220" t="s">
        <v>4417</v>
      </c>
    </row>
    <row r="512" spans="2:2" ht="18.75" x14ac:dyDescent="0.25">
      <c r="B512" s="220"/>
    </row>
    <row r="513" spans="2:2" ht="56.25" x14ac:dyDescent="0.25">
      <c r="B513" s="220" t="s">
        <v>4418</v>
      </c>
    </row>
    <row r="514" spans="2:2" ht="18.75" x14ac:dyDescent="0.25">
      <c r="B514" s="220"/>
    </row>
    <row r="515" spans="2:2" ht="56.25" x14ac:dyDescent="0.25">
      <c r="B515" s="220" t="s">
        <v>4419</v>
      </c>
    </row>
    <row r="516" spans="2:2" ht="18.75" x14ac:dyDescent="0.25">
      <c r="B516" s="220"/>
    </row>
    <row r="517" spans="2:2" ht="18.75" x14ac:dyDescent="0.25">
      <c r="B517" s="220" t="s">
        <v>4420</v>
      </c>
    </row>
    <row r="518" spans="2:2" ht="18.75" x14ac:dyDescent="0.25">
      <c r="B518" s="220"/>
    </row>
    <row r="519" spans="2:2" ht="56.25" x14ac:dyDescent="0.25">
      <c r="B519" s="220" t="s">
        <v>4421</v>
      </c>
    </row>
    <row r="520" spans="2:2" ht="56.25" x14ac:dyDescent="0.25">
      <c r="B520" s="220" t="s">
        <v>4422</v>
      </c>
    </row>
    <row r="521" spans="2:2" ht="18.75" x14ac:dyDescent="0.25">
      <c r="B521" s="220" t="s">
        <v>4423</v>
      </c>
    </row>
    <row r="522" spans="2:2" ht="18.75" x14ac:dyDescent="0.25">
      <c r="B522" s="220" t="s">
        <v>4424</v>
      </c>
    </row>
    <row r="523" spans="2:2" ht="37.5" x14ac:dyDescent="0.25">
      <c r="B523" s="220" t="s">
        <v>4425</v>
      </c>
    </row>
    <row r="524" spans="2:2" ht="18.75" x14ac:dyDescent="0.25">
      <c r="B524" s="221"/>
    </row>
    <row r="525" spans="2:2" ht="37.5" x14ac:dyDescent="0.25">
      <c r="B525" s="220" t="s">
        <v>4426</v>
      </c>
    </row>
    <row r="526" spans="2:2" ht="37.5" x14ac:dyDescent="0.25">
      <c r="B526" s="220" t="s">
        <v>4427</v>
      </c>
    </row>
    <row r="527" spans="2:2" ht="37.5" x14ac:dyDescent="0.25">
      <c r="B527" s="220" t="s">
        <v>4428</v>
      </c>
    </row>
    <row r="528" spans="2:2" ht="56.25" x14ac:dyDescent="0.25">
      <c r="B528" s="220" t="s">
        <v>4429</v>
      </c>
    </row>
    <row r="529" spans="2:2" ht="18.75" x14ac:dyDescent="0.25">
      <c r="B529" s="220" t="s">
        <v>4430</v>
      </c>
    </row>
    <row r="530" spans="2:2" ht="56.25" x14ac:dyDescent="0.25">
      <c r="B530" s="220" t="s">
        <v>4431</v>
      </c>
    </row>
    <row r="531" spans="2:2" ht="56.25" x14ac:dyDescent="0.25">
      <c r="B531" s="220" t="s">
        <v>4432</v>
      </c>
    </row>
    <row r="532" spans="2:2" ht="56.25" x14ac:dyDescent="0.25">
      <c r="B532" s="220" t="s">
        <v>4433</v>
      </c>
    </row>
    <row r="533" spans="2:2" ht="37.5" x14ac:dyDescent="0.25">
      <c r="B533" s="220" t="s">
        <v>4434</v>
      </c>
    </row>
    <row r="534" spans="2:2" ht="37.5" x14ac:dyDescent="0.25">
      <c r="B534" s="220" t="s">
        <v>4435</v>
      </c>
    </row>
    <row r="535" spans="2:2" ht="18.75" x14ac:dyDescent="0.25">
      <c r="B535" s="226"/>
    </row>
    <row r="536" spans="2:2" ht="56.25" x14ac:dyDescent="0.25">
      <c r="B536" s="220" t="s">
        <v>4436</v>
      </c>
    </row>
    <row r="537" spans="2:2" ht="18.75" x14ac:dyDescent="0.25">
      <c r="B537" s="220"/>
    </row>
    <row r="538" spans="2:2" ht="37.5" x14ac:dyDescent="0.25">
      <c r="B538" s="220" t="s">
        <v>4437</v>
      </c>
    </row>
    <row r="539" spans="2:2" ht="18.75" x14ac:dyDescent="0.25">
      <c r="B539" s="221"/>
    </row>
    <row r="540" spans="2:2" ht="56.25" x14ac:dyDescent="0.25">
      <c r="B540" s="220" t="s">
        <v>4438</v>
      </c>
    </row>
    <row r="541" spans="2:2" ht="18.75" x14ac:dyDescent="0.25">
      <c r="B541" s="220" t="s">
        <v>4439</v>
      </c>
    </row>
    <row r="542" spans="2:2" ht="18.75" x14ac:dyDescent="0.25">
      <c r="B542" s="220" t="s">
        <v>4440</v>
      </c>
    </row>
    <row r="543" spans="2:2" ht="18.75" x14ac:dyDescent="0.25">
      <c r="B543" s="220" t="s">
        <v>4441</v>
      </c>
    </row>
    <row r="544" spans="2:2" ht="56.25" x14ac:dyDescent="0.25">
      <c r="B544" s="220" t="s">
        <v>4442</v>
      </c>
    </row>
    <row r="545" spans="2:2" ht="37.5" x14ac:dyDescent="0.25">
      <c r="B545" s="213" t="s">
        <v>4444</v>
      </c>
    </row>
    <row r="546" spans="2:2" ht="37.5" x14ac:dyDescent="0.25">
      <c r="B546" s="213" t="s">
        <v>4444</v>
      </c>
    </row>
    <row r="547" spans="2:2" ht="37.5" x14ac:dyDescent="0.25">
      <c r="B547" s="213" t="s">
        <v>4445</v>
      </c>
    </row>
    <row r="548" spans="2:2" ht="18.75" x14ac:dyDescent="0.25">
      <c r="B548" s="220"/>
    </row>
    <row r="549" spans="2:2" ht="18.75" x14ac:dyDescent="0.25">
      <c r="B549" s="221" t="s">
        <v>4446</v>
      </c>
    </row>
    <row r="550" spans="2:2" ht="18.75" x14ac:dyDescent="0.25">
      <c r="B550" s="226"/>
    </row>
    <row r="551" spans="2:2" ht="112.5" x14ac:dyDescent="0.25">
      <c r="B551" s="220" t="s">
        <v>4447</v>
      </c>
    </row>
    <row r="552" spans="2:2" ht="18.75" x14ac:dyDescent="0.25">
      <c r="B552" s="213" t="s">
        <v>4448</v>
      </c>
    </row>
    <row r="553" spans="2:2" ht="18.75" x14ac:dyDescent="0.25">
      <c r="B553" s="220" t="s">
        <v>4449</v>
      </c>
    </row>
    <row r="554" spans="2:2" ht="18.75" x14ac:dyDescent="0.25">
      <c r="B554" s="220" t="s">
        <v>4450</v>
      </c>
    </row>
    <row r="555" spans="2:2" ht="37.5" x14ac:dyDescent="0.25">
      <c r="B555" s="220" t="s">
        <v>4451</v>
      </c>
    </row>
    <row r="556" spans="2:2" ht="18.75" x14ac:dyDescent="0.25">
      <c r="B556" s="221"/>
    </row>
    <row r="557" spans="2:2" ht="56.25" x14ac:dyDescent="0.25">
      <c r="B557" s="220" t="s">
        <v>4452</v>
      </c>
    </row>
    <row r="558" spans="2:2" ht="18.75" x14ac:dyDescent="0.25">
      <c r="B558" s="220" t="s">
        <v>4453</v>
      </c>
    </row>
    <row r="559" spans="2:2" ht="37.5" x14ac:dyDescent="0.25">
      <c r="B559" s="220" t="s">
        <v>1057</v>
      </c>
    </row>
    <row r="560" spans="2:2" ht="37.5" x14ac:dyDescent="0.25">
      <c r="B560" s="220" t="s">
        <v>1058</v>
      </c>
    </row>
    <row r="561" spans="2:2" ht="75" x14ac:dyDescent="0.25">
      <c r="B561" s="220" t="s">
        <v>4454</v>
      </c>
    </row>
    <row r="562" spans="2:2" ht="37.5" x14ac:dyDescent="0.25">
      <c r="B562" s="220" t="s">
        <v>4455</v>
      </c>
    </row>
    <row r="563" spans="2:2" ht="18.75" x14ac:dyDescent="0.25">
      <c r="B563" s="220"/>
    </row>
    <row r="564" spans="2:2" ht="18.75" x14ac:dyDescent="0.25">
      <c r="B564" s="220" t="s">
        <v>4456</v>
      </c>
    </row>
    <row r="565" spans="2:2" ht="18.75" x14ac:dyDescent="0.25">
      <c r="B565" s="220"/>
    </row>
    <row r="566" spans="2:2" ht="112.5" x14ac:dyDescent="0.25">
      <c r="B566" s="220" t="s">
        <v>4457</v>
      </c>
    </row>
    <row r="567" spans="2:2" ht="18.75" x14ac:dyDescent="0.25">
      <c r="B567" s="220"/>
    </row>
    <row r="568" spans="2:2" ht="18.75" x14ac:dyDescent="0.25">
      <c r="B568" s="220" t="s">
        <v>4458</v>
      </c>
    </row>
    <row r="569" spans="2:2" ht="18.75" x14ac:dyDescent="0.25">
      <c r="B569" s="220"/>
    </row>
    <row r="570" spans="2:2" ht="18.75" x14ac:dyDescent="0.25">
      <c r="B570" s="221"/>
    </row>
    <row r="571" spans="2:2" ht="37.5" x14ac:dyDescent="0.25">
      <c r="B571" s="220" t="s">
        <v>4459</v>
      </c>
    </row>
    <row r="572" spans="2:2" ht="18.75" x14ac:dyDescent="0.25">
      <c r="B572" s="220"/>
    </row>
    <row r="573" spans="2:2" ht="18.75" x14ac:dyDescent="0.25">
      <c r="B573" s="220" t="s">
        <v>4460</v>
      </c>
    </row>
    <row r="574" spans="2:2" ht="18.75" x14ac:dyDescent="0.25">
      <c r="B574" s="220"/>
    </row>
    <row r="575" spans="2:2" ht="37.5" x14ac:dyDescent="0.25">
      <c r="B575" s="220" t="s">
        <v>4461</v>
      </c>
    </row>
    <row r="576" spans="2:2" ht="93.75" x14ac:dyDescent="0.25">
      <c r="B576" s="213" t="s">
        <v>4462</v>
      </c>
    </row>
    <row r="577" spans="2:2" ht="18.75" x14ac:dyDescent="0.25">
      <c r="B577" s="213" t="s">
        <v>3986</v>
      </c>
    </row>
    <row r="578" spans="2:2" ht="37.5" x14ac:dyDescent="0.25">
      <c r="B578" s="213" t="s">
        <v>4463</v>
      </c>
    </row>
    <row r="579" spans="2:2" ht="56.25" x14ac:dyDescent="0.25">
      <c r="B579" s="213" t="s">
        <v>4464</v>
      </c>
    </row>
    <row r="580" spans="2:2" ht="18.75" x14ac:dyDescent="0.25">
      <c r="B580" s="220"/>
    </row>
    <row r="581" spans="2:2" ht="18.75" x14ac:dyDescent="0.25">
      <c r="B581" s="220" t="s">
        <v>4465</v>
      </c>
    </row>
    <row r="582" spans="2:2" ht="18.75" x14ac:dyDescent="0.25">
      <c r="B582" s="226"/>
    </row>
    <row r="583" spans="2:2" ht="37.5" x14ac:dyDescent="0.25">
      <c r="B583" s="220" t="s">
        <v>4466</v>
      </c>
    </row>
    <row r="584" spans="2:2" ht="18.75" x14ac:dyDescent="0.25">
      <c r="B584" s="220"/>
    </row>
    <row r="585" spans="2:2" ht="37.5" x14ac:dyDescent="0.25">
      <c r="B585" s="220" t="s">
        <v>4467</v>
      </c>
    </row>
    <row r="586" spans="2:2" ht="18.75" x14ac:dyDescent="0.25">
      <c r="B586" s="226"/>
    </row>
    <row r="587" spans="2:2" ht="18.75" x14ac:dyDescent="0.25">
      <c r="B587" s="220" t="s">
        <v>4468</v>
      </c>
    </row>
    <row r="588" spans="2:2" ht="18.75" x14ac:dyDescent="0.25">
      <c r="B588" s="220" t="s">
        <v>4469</v>
      </c>
    </row>
    <row r="589" spans="2:2" ht="18.75" x14ac:dyDescent="0.25">
      <c r="B589" s="220"/>
    </row>
    <row r="590" spans="2:2" ht="37.5" x14ac:dyDescent="0.25">
      <c r="B590" s="220" t="s">
        <v>4470</v>
      </c>
    </row>
    <row r="591" spans="2:2" ht="18.75" x14ac:dyDescent="0.25">
      <c r="B591" s="220"/>
    </row>
    <row r="592" spans="2:2" ht="18.75" x14ac:dyDescent="0.25">
      <c r="B592" s="220" t="s">
        <v>4471</v>
      </c>
    </row>
    <row r="593" spans="2:2" ht="18.75" x14ac:dyDescent="0.25">
      <c r="B593" s="221"/>
    </row>
    <row r="594" spans="2:2" ht="56.25" x14ac:dyDescent="0.25">
      <c r="B594" s="220" t="s">
        <v>4472</v>
      </c>
    </row>
    <row r="595" spans="2:2" ht="18.75" x14ac:dyDescent="0.25">
      <c r="B595" s="220"/>
    </row>
    <row r="596" spans="2:2" ht="18.75" x14ac:dyDescent="0.25">
      <c r="B596" s="191"/>
    </row>
    <row r="597" spans="2:2" ht="18.75" x14ac:dyDescent="0.25">
      <c r="B597" s="191"/>
    </row>
    <row r="598" spans="2:2" ht="18.75" x14ac:dyDescent="0.25">
      <c r="B598" s="220" t="s">
        <v>4473</v>
      </c>
    </row>
    <row r="599" spans="2:2" ht="18.75" x14ac:dyDescent="0.25">
      <c r="B599" s="220" t="s">
        <v>4474</v>
      </c>
    </row>
    <row r="600" spans="2:2" ht="18.75" x14ac:dyDescent="0.25">
      <c r="B600" s="220" t="s">
        <v>9</v>
      </c>
    </row>
    <row r="601" spans="2:2" ht="18.75" x14ac:dyDescent="0.25">
      <c r="B601" s="220" t="s">
        <v>4475</v>
      </c>
    </row>
    <row r="602" spans="2:2" ht="18.75" x14ac:dyDescent="0.25">
      <c r="B602" s="220" t="s">
        <v>4490</v>
      </c>
    </row>
    <row r="603" spans="2:2" ht="18.75" x14ac:dyDescent="0.25">
      <c r="B603" s="20"/>
    </row>
    <row r="604" spans="2:2" ht="18.75" x14ac:dyDescent="0.25">
      <c r="B604" s="211" t="s">
        <v>4476</v>
      </c>
    </row>
    <row r="605" spans="2:2" ht="18.75" x14ac:dyDescent="0.25">
      <c r="B605" s="211" t="s">
        <v>4477</v>
      </c>
    </row>
    <row r="606" spans="2:2" ht="18.75" x14ac:dyDescent="0.25">
      <c r="B606" s="211" t="s">
        <v>4478</v>
      </c>
    </row>
    <row r="607" spans="2:2" ht="18.75" x14ac:dyDescent="0.25">
      <c r="B607" s="211" t="s">
        <v>3633</v>
      </c>
    </row>
    <row r="608" spans="2:2" ht="18.75" x14ac:dyDescent="0.25">
      <c r="B608" s="211" t="s">
        <v>4479</v>
      </c>
    </row>
    <row r="609" spans="2:2" ht="18.75" x14ac:dyDescent="0.25">
      <c r="B609" s="211" t="s">
        <v>4480</v>
      </c>
    </row>
    <row r="612" spans="2:2" ht="75" x14ac:dyDescent="0.3">
      <c r="B612" s="227" t="s">
        <v>4491</v>
      </c>
    </row>
    <row r="613" spans="2:2" ht="18.75" x14ac:dyDescent="0.3">
      <c r="B613" s="228"/>
    </row>
    <row r="614" spans="2:2" ht="18.75" x14ac:dyDescent="0.3">
      <c r="B614" s="228" t="s">
        <v>4481</v>
      </c>
    </row>
    <row r="615" spans="2:2" ht="18.75" x14ac:dyDescent="0.3">
      <c r="B615" s="228"/>
    </row>
    <row r="616" spans="2:2" ht="18.75" x14ac:dyDescent="0.3">
      <c r="B616" s="228"/>
    </row>
    <row r="617" spans="2:2" ht="18.75" x14ac:dyDescent="0.3">
      <c r="B617" s="228" t="s">
        <v>4482</v>
      </c>
    </row>
    <row r="622" spans="2:2" ht="18.75" x14ac:dyDescent="0.25">
      <c r="B622" s="20"/>
    </row>
    <row r="623" spans="2:2" ht="18.75" x14ac:dyDescent="0.25">
      <c r="B623" s="22" t="s">
        <v>4483</v>
      </c>
    </row>
    <row r="624" spans="2:2" ht="18.75" x14ac:dyDescent="0.25">
      <c r="B624" s="20"/>
    </row>
    <row r="625" spans="2:2" ht="18.75" x14ac:dyDescent="0.25">
      <c r="B625" s="20" t="s">
        <v>4484</v>
      </c>
    </row>
    <row r="626" spans="2:2" ht="18.75" x14ac:dyDescent="0.25">
      <c r="B626" s="20" t="s">
        <v>4485</v>
      </c>
    </row>
    <row r="627" spans="2:2" ht="18.75" x14ac:dyDescent="0.25">
      <c r="B627" s="20" t="s">
        <v>174</v>
      </c>
    </row>
    <row r="628" spans="2:2" ht="18.75" x14ac:dyDescent="0.25">
      <c r="B628" s="20" t="s">
        <v>4486</v>
      </c>
    </row>
    <row r="629" spans="2:2" ht="18.75" x14ac:dyDescent="0.25">
      <c r="B629" s="20" t="s">
        <v>4487</v>
      </c>
    </row>
    <row r="630" spans="2:2" ht="18.75" x14ac:dyDescent="0.25">
      <c r="B630" s="20"/>
    </row>
    <row r="631" spans="2:2" ht="18.75" x14ac:dyDescent="0.25">
      <c r="B631" s="20"/>
    </row>
    <row r="632" spans="2:2" ht="18.75" x14ac:dyDescent="0.25">
      <c r="B632" s="20" t="s">
        <v>4488</v>
      </c>
    </row>
    <row r="633" spans="2:2" ht="18.75" x14ac:dyDescent="0.25">
      <c r="B633" s="20" t="s">
        <v>4489</v>
      </c>
    </row>
    <row r="634" spans="2:2" ht="18.75" x14ac:dyDescent="0.25">
      <c r="B634" s="20"/>
    </row>
  </sheetData>
  <hyperlinks>
    <hyperlink ref="B2" location="'Калькулятор 5'!A1" display="ВЕРНУТЬСЯ К КАЛЬКУЛЯТОРУ"/>
    <hyperlink ref="B12" location="Par36" display="Par36"/>
    <hyperlink ref="B100" r:id="rId1" display="http://www.e-mfc.ru/"/>
    <hyperlink ref="B144" r:id="rId2" display="garantf1://10003000.0/"/>
    <hyperlink ref="B145" r:id="rId3" display="garantf1://12038258.0/"/>
    <hyperlink ref="B146" r:id="rId4" display="garantf1://12024624.0/"/>
    <hyperlink ref="B147" r:id="rId5" display="garantf1://12024625.0/"/>
    <hyperlink ref="B148" r:id="rId6" display="garantf1://12048555.0/"/>
    <hyperlink ref="B149" r:id="rId7" display="garantf1://12048567.0/"/>
    <hyperlink ref="B150" r:id="rId8" display="garantf1://12054874.0/"/>
    <hyperlink ref="B158" r:id="rId9" display="http://www.pravo.gov.ru/"/>
    <hyperlink ref="B165" r:id="rId10" display="garantf1://23840532.0/"/>
    <hyperlink ref="B170" r:id="rId11" display="garantf1://23841540.0/"/>
    <hyperlink ref="B202" location="sub_1200" display="sub_1200"/>
    <hyperlink ref="B217" r:id="rId12" display="garantf1://70059346.26/"/>
    <hyperlink ref="B218" r:id="rId13" display="garantf1://70059344.11000/"/>
    <hyperlink ref="B219" r:id="rId14" display="garantf1://70282672.1000/"/>
    <hyperlink ref="B220" r:id="rId15" display="garantf1://70282672.1000/"/>
    <hyperlink ref="B293" r:id="rId16" display="garantf1://10064504.3/"/>
  </hyperlinks>
  <pageMargins left="0.7" right="0.7" top="0.75" bottom="0.75" header="0.3" footer="0.3"/>
  <pageSetup paperSize="9" orientation="portrait" horizontalDpi="0" verticalDpi="0" r:id="rId17"/>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5'!A1" display="ВЕРНУТЬСЯ К КАЛЬКУЛЯТОРУ"/>
    <hyperlink ref="B19" location="'Калькулятор 5'!A1" display="ВЕРНУТЬСЯ К КАЛЬКУЛЯТОРУ"/>
  </hyperlinks>
  <pageMargins left="0.7" right="0.7" top="0.75" bottom="0.75" header="0.3" footer="0.3"/>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F555"/>
  <sheetViews>
    <sheetView topLeftCell="A553" workbookViewId="0">
      <selection activeCell="B555" sqref="B555"/>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row>
    <row r="3" spans="2:6" ht="131.25" x14ac:dyDescent="0.25">
      <c r="B3" s="22" t="s">
        <v>3653</v>
      </c>
      <c r="C3" s="1"/>
      <c r="D3" s="1"/>
      <c r="E3" s="1"/>
      <c r="F3" s="1"/>
    </row>
    <row r="4" spans="2:6" ht="56.25" x14ac:dyDescent="0.25">
      <c r="B4" s="20" t="s">
        <v>3654</v>
      </c>
      <c r="C4" s="1"/>
      <c r="D4" s="1"/>
      <c r="E4" s="1"/>
      <c r="F4" s="1"/>
    </row>
    <row r="5" spans="2:6" ht="30" x14ac:dyDescent="0.25">
      <c r="B5" s="24" t="s">
        <v>3567</v>
      </c>
      <c r="C5" s="1"/>
      <c r="D5" s="1"/>
      <c r="E5" s="1"/>
      <c r="F5" s="1"/>
    </row>
    <row r="6" spans="2:6" ht="187.5" x14ac:dyDescent="0.25">
      <c r="B6" s="20" t="s">
        <v>3655</v>
      </c>
      <c r="C6" s="1"/>
      <c r="D6" s="1"/>
      <c r="E6" s="1"/>
      <c r="F6" s="1"/>
    </row>
    <row r="7" spans="2:6" ht="18.75" x14ac:dyDescent="0.25">
      <c r="B7" s="20" t="s">
        <v>3656</v>
      </c>
      <c r="C7" s="1"/>
      <c r="D7" s="1"/>
      <c r="E7" s="1"/>
      <c r="F7" s="1"/>
    </row>
    <row r="8" spans="2:6" ht="18.75" x14ac:dyDescent="0.25">
      <c r="B8" s="64"/>
      <c r="C8" s="1"/>
      <c r="D8" s="1"/>
      <c r="E8" s="1"/>
      <c r="F8" s="1"/>
    </row>
    <row r="9" spans="2:6" ht="37.5" x14ac:dyDescent="0.25">
      <c r="B9" s="119" t="s">
        <v>3657</v>
      </c>
      <c r="C9" s="1"/>
      <c r="D9" s="1"/>
      <c r="E9" s="1"/>
      <c r="F9" s="1"/>
    </row>
    <row r="10" spans="2:6" x14ac:dyDescent="0.25">
      <c r="C10" s="1"/>
      <c r="D10" s="1"/>
      <c r="E10" s="1"/>
      <c r="F10" s="1"/>
    </row>
    <row r="11" spans="2:6" ht="131.25" x14ac:dyDescent="0.25">
      <c r="B11" s="179" t="s">
        <v>3658</v>
      </c>
      <c r="C11" s="1"/>
      <c r="D11" s="1"/>
      <c r="E11" s="1"/>
      <c r="F11" s="1"/>
    </row>
    <row r="12" spans="2:6" x14ac:dyDescent="0.25">
      <c r="B12" s="178" t="s">
        <v>164</v>
      </c>
      <c r="C12" s="1"/>
      <c r="D12" s="1"/>
      <c r="E12" s="1"/>
      <c r="F12" s="1"/>
    </row>
    <row r="13" spans="2:6" ht="93.75" x14ac:dyDescent="0.25">
      <c r="B13" s="22" t="s">
        <v>3659</v>
      </c>
      <c r="C13" s="1"/>
      <c r="D13" s="1"/>
      <c r="E13" s="1"/>
      <c r="F13" s="1"/>
    </row>
    <row r="14" spans="2:6" ht="18.75" x14ac:dyDescent="0.25">
      <c r="B14" s="16" t="s">
        <v>3660</v>
      </c>
      <c r="C14" s="1"/>
      <c r="D14" s="1"/>
      <c r="E14" s="1"/>
      <c r="F14" s="1"/>
    </row>
    <row r="15" spans="2:6" ht="56.25" x14ac:dyDescent="0.25">
      <c r="B15" s="20" t="s">
        <v>3662</v>
      </c>
      <c r="C15" s="1"/>
      <c r="D15" s="1"/>
      <c r="E15" s="1"/>
      <c r="F15" s="1"/>
    </row>
    <row r="16" spans="2:6" ht="112.5" x14ac:dyDescent="0.25">
      <c r="B16" s="20" t="s">
        <v>3663</v>
      </c>
      <c r="C16" s="1"/>
      <c r="D16" s="1"/>
      <c r="E16" s="1"/>
      <c r="F16" s="1"/>
    </row>
    <row r="17" spans="2:6" ht="18.75" x14ac:dyDescent="0.25">
      <c r="B17" s="20" t="s">
        <v>3664</v>
      </c>
      <c r="C17" s="1"/>
      <c r="D17" s="1"/>
      <c r="E17" s="1"/>
      <c r="F17" s="1"/>
    </row>
    <row r="18" spans="2:6" ht="75" x14ac:dyDescent="0.25">
      <c r="B18" s="20" t="s">
        <v>3665</v>
      </c>
      <c r="C18" s="1"/>
      <c r="D18" s="1"/>
      <c r="E18" s="1"/>
      <c r="F18" s="1"/>
    </row>
    <row r="19" spans="2:6" ht="18.75" x14ac:dyDescent="0.25">
      <c r="B19" s="16" t="s">
        <v>3666</v>
      </c>
      <c r="C19" s="1"/>
      <c r="D19" s="1"/>
      <c r="E19" s="1"/>
      <c r="F19" s="1"/>
    </row>
    <row r="20" spans="2:6" ht="18.75" x14ac:dyDescent="0.25">
      <c r="B20" s="19" t="s">
        <v>3667</v>
      </c>
      <c r="C20" s="1"/>
      <c r="D20" s="1"/>
      <c r="E20" s="1"/>
      <c r="F20" s="1"/>
    </row>
    <row r="21" spans="2:6" ht="18.75" x14ac:dyDescent="0.25">
      <c r="B21" s="19"/>
      <c r="C21" s="1"/>
      <c r="D21" s="1"/>
      <c r="E21" s="1"/>
      <c r="F21" s="1"/>
    </row>
    <row r="22" spans="2:6" ht="18.75" x14ac:dyDescent="0.25">
      <c r="B22" s="21" t="s">
        <v>3668</v>
      </c>
      <c r="C22" s="1"/>
      <c r="D22" s="1"/>
      <c r="E22" s="1"/>
      <c r="F22" s="1"/>
    </row>
    <row r="23" spans="2:6" ht="37.5" x14ac:dyDescent="0.25">
      <c r="B23" s="21" t="s">
        <v>3669</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3670</v>
      </c>
      <c r="C26" s="1"/>
      <c r="D26" s="1"/>
      <c r="E26" s="1"/>
      <c r="F26" s="1"/>
    </row>
    <row r="27" spans="2:6" ht="18.75" x14ac:dyDescent="0.25">
      <c r="B27" s="21" t="s">
        <v>3671</v>
      </c>
      <c r="C27" s="1"/>
      <c r="D27" s="1"/>
      <c r="E27" s="1"/>
      <c r="F27" s="1"/>
    </row>
    <row r="28" spans="2:6" x14ac:dyDescent="0.25">
      <c r="B28" s="24" t="s">
        <v>3672</v>
      </c>
      <c r="C28" s="1"/>
      <c r="D28" s="1"/>
      <c r="E28" s="1"/>
      <c r="F28" s="1"/>
    </row>
    <row r="29" spans="2:6" ht="56.25" x14ac:dyDescent="0.25">
      <c r="B29" s="20" t="s">
        <v>3673</v>
      </c>
      <c r="C29" s="1"/>
      <c r="D29" s="1"/>
      <c r="E29" s="1"/>
      <c r="F29" s="1"/>
    </row>
    <row r="30" spans="2:6" ht="18.75" x14ac:dyDescent="0.25">
      <c r="B30" s="20" t="s">
        <v>3674</v>
      </c>
      <c r="C30" s="1"/>
      <c r="D30" s="1"/>
      <c r="E30" s="1"/>
      <c r="F30" s="1"/>
    </row>
    <row r="31" spans="2:6" ht="18.75" x14ac:dyDescent="0.25">
      <c r="B31" s="20" t="s">
        <v>3675</v>
      </c>
      <c r="C31" s="1"/>
      <c r="D31" s="1"/>
      <c r="E31" s="1"/>
      <c r="F31" s="1"/>
    </row>
    <row r="32" spans="2:6" ht="18.75" x14ac:dyDescent="0.25">
      <c r="B32" s="21" t="s">
        <v>3676</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3677</v>
      </c>
      <c r="C35" s="1"/>
      <c r="D35" s="1"/>
      <c r="E35" s="1"/>
      <c r="F35" s="1"/>
    </row>
    <row r="36" spans="2:6" ht="37.5" x14ac:dyDescent="0.25">
      <c r="B36" s="21" t="s">
        <v>3678</v>
      </c>
      <c r="C36" s="1"/>
      <c r="D36" s="1"/>
      <c r="E36" s="1"/>
      <c r="F36" s="1"/>
    </row>
    <row r="37" spans="2:6" ht="56.25" x14ac:dyDescent="0.25">
      <c r="B37" s="21" t="s">
        <v>3679</v>
      </c>
      <c r="C37" s="1"/>
      <c r="D37" s="1"/>
      <c r="E37" s="1"/>
      <c r="F37" s="1"/>
    </row>
    <row r="38" spans="2:6" ht="37.5" x14ac:dyDescent="0.25">
      <c r="B38" s="21" t="s">
        <v>3680</v>
      </c>
      <c r="C38" s="1"/>
      <c r="D38" s="1"/>
      <c r="E38" s="1"/>
      <c r="F38" s="1"/>
    </row>
    <row r="39" spans="2:6" ht="18.75" x14ac:dyDescent="0.25">
      <c r="B39" s="21" t="s">
        <v>3681</v>
      </c>
      <c r="C39" s="1"/>
      <c r="D39" s="1"/>
      <c r="E39" s="1"/>
      <c r="F39" s="1"/>
    </row>
    <row r="40" spans="2:6" ht="18.75" x14ac:dyDescent="0.25">
      <c r="B40" s="21" t="s">
        <v>3573</v>
      </c>
      <c r="C40" s="1"/>
      <c r="D40" s="1"/>
      <c r="E40" s="1"/>
      <c r="F40" s="1"/>
    </row>
    <row r="41" spans="2:6" ht="37.5" x14ac:dyDescent="0.25">
      <c r="B41" s="21" t="s">
        <v>3682</v>
      </c>
      <c r="C41" s="1"/>
      <c r="D41" s="1"/>
      <c r="E41" s="1"/>
      <c r="F41" s="1"/>
    </row>
    <row r="42" spans="2:6" ht="18.75" x14ac:dyDescent="0.25">
      <c r="B42" s="21" t="s">
        <v>3683</v>
      </c>
      <c r="C42" s="1"/>
      <c r="D42" s="1"/>
      <c r="E42" s="1"/>
      <c r="F42" s="1"/>
    </row>
    <row r="43" spans="2:6" ht="18.75" x14ac:dyDescent="0.25">
      <c r="B43" s="21" t="s">
        <v>3684</v>
      </c>
      <c r="C43" s="1"/>
      <c r="D43" s="1"/>
      <c r="E43" s="1"/>
      <c r="F43" s="1"/>
    </row>
    <row r="44" spans="2:6" ht="18.75" x14ac:dyDescent="0.25">
      <c r="B44" s="21" t="s">
        <v>3685</v>
      </c>
      <c r="C44" s="1"/>
      <c r="D44" s="1"/>
      <c r="E44" s="1"/>
      <c r="F44" s="1"/>
    </row>
    <row r="45" spans="2:6" ht="18.75" x14ac:dyDescent="0.25">
      <c r="B45" s="21" t="s">
        <v>3686</v>
      </c>
      <c r="C45" s="1"/>
      <c r="D45" s="1"/>
      <c r="E45" s="1"/>
      <c r="F45" s="1"/>
    </row>
    <row r="46" spans="2:6" ht="18.75" x14ac:dyDescent="0.25">
      <c r="B46" s="21" t="s">
        <v>3687</v>
      </c>
      <c r="C46" s="1"/>
      <c r="D46" s="1"/>
      <c r="E46" s="1"/>
      <c r="F46" s="1"/>
    </row>
    <row r="47" spans="2:6" ht="18.75" x14ac:dyDescent="0.25">
      <c r="B47" s="21" t="s">
        <v>3688</v>
      </c>
      <c r="C47" s="1"/>
      <c r="D47" s="1"/>
      <c r="E47" s="1"/>
      <c r="F47" s="1"/>
    </row>
    <row r="48" spans="2:6" ht="18.75" x14ac:dyDescent="0.25">
      <c r="B48" s="21" t="s">
        <v>3689</v>
      </c>
      <c r="C48" s="1"/>
      <c r="D48" s="1"/>
      <c r="E48" s="1"/>
      <c r="F48" s="1"/>
    </row>
    <row r="49" spans="2:6" ht="37.5" x14ac:dyDescent="0.25">
      <c r="B49" s="21" t="s">
        <v>3574</v>
      </c>
      <c r="C49" s="1"/>
      <c r="D49" s="1"/>
      <c r="E49" s="1"/>
      <c r="F49" s="1"/>
    </row>
    <row r="50" spans="2:6" ht="18.75" x14ac:dyDescent="0.25">
      <c r="B50" s="21" t="s">
        <v>3690</v>
      </c>
      <c r="C50" s="1"/>
      <c r="D50" s="1"/>
      <c r="E50" s="1"/>
      <c r="F50" s="1"/>
    </row>
    <row r="51" spans="2:6" ht="37.5" x14ac:dyDescent="0.25">
      <c r="B51" s="21" t="s">
        <v>3691</v>
      </c>
      <c r="C51" s="1"/>
      <c r="D51" s="1"/>
      <c r="E51" s="1"/>
      <c r="F51" s="1"/>
    </row>
    <row r="52" spans="2:6" ht="37.5" x14ac:dyDescent="0.25">
      <c r="B52" s="21" t="s">
        <v>3692</v>
      </c>
      <c r="C52" s="1"/>
      <c r="D52" s="1"/>
      <c r="E52" s="1"/>
      <c r="F52" s="1"/>
    </row>
    <row r="53" spans="2:6" ht="18.75" x14ac:dyDescent="0.25">
      <c r="B53" s="21" t="s">
        <v>3693</v>
      </c>
      <c r="C53" s="1"/>
      <c r="D53" s="1"/>
      <c r="E53" s="1"/>
      <c r="F53" s="1"/>
    </row>
    <row r="54" spans="2:6" ht="37.5" x14ac:dyDescent="0.25">
      <c r="B54" s="21" t="s">
        <v>3694</v>
      </c>
      <c r="C54" s="1"/>
      <c r="D54" s="1"/>
      <c r="E54" s="1"/>
      <c r="F54" s="1"/>
    </row>
    <row r="55" spans="2:6" ht="18.75" x14ac:dyDescent="0.25">
      <c r="B55" s="21" t="s">
        <v>3695</v>
      </c>
      <c r="C55" s="1"/>
      <c r="D55" s="1"/>
      <c r="E55" s="1"/>
      <c r="F55" s="1"/>
    </row>
    <row r="56" spans="2:6" ht="37.5" x14ac:dyDescent="0.25">
      <c r="B56" s="21" t="s">
        <v>3696</v>
      </c>
      <c r="C56" s="20"/>
      <c r="D56" s="1"/>
      <c r="E56" s="1"/>
      <c r="F56" s="1"/>
    </row>
    <row r="57" spans="2:6" ht="18.75" x14ac:dyDescent="0.25">
      <c r="B57" s="21" t="s">
        <v>3697</v>
      </c>
      <c r="C57" s="20"/>
      <c r="D57" s="20"/>
      <c r="E57" s="20"/>
      <c r="F57" s="1"/>
    </row>
    <row r="58" spans="2:6" ht="93.75" x14ac:dyDescent="0.25">
      <c r="B58" s="21" t="s">
        <v>3698</v>
      </c>
      <c r="C58" s="20"/>
      <c r="D58" s="20"/>
      <c r="E58" s="20"/>
      <c r="F58" s="1"/>
    </row>
    <row r="59" spans="2:6" ht="75" x14ac:dyDescent="0.25">
      <c r="B59" s="21" t="s">
        <v>3699</v>
      </c>
      <c r="C59" s="20"/>
      <c r="D59" s="20"/>
      <c r="E59" s="20"/>
      <c r="F59" s="1"/>
    </row>
    <row r="60" spans="2:6" ht="18.75" x14ac:dyDescent="0.25">
      <c r="B60" s="184"/>
      <c r="C60" s="20"/>
      <c r="D60" s="20"/>
      <c r="E60" s="20"/>
      <c r="F60" s="1"/>
    </row>
    <row r="61" spans="2:6" ht="18.75" x14ac:dyDescent="0.25">
      <c r="B61" s="16" t="s">
        <v>3700</v>
      </c>
      <c r="C61" s="1"/>
      <c r="D61" s="1"/>
      <c r="E61" s="1"/>
      <c r="F61" s="1"/>
    </row>
    <row r="62" spans="2:6" ht="18.75" x14ac:dyDescent="0.25">
      <c r="B62" s="21"/>
      <c r="C62" s="1"/>
      <c r="D62" s="1"/>
      <c r="E62" s="1"/>
      <c r="F62" s="1"/>
    </row>
    <row r="63" spans="2:6" ht="18.75" x14ac:dyDescent="0.25">
      <c r="B63" s="16" t="s">
        <v>3701</v>
      </c>
      <c r="C63" s="1"/>
      <c r="D63" s="1"/>
      <c r="E63" s="1"/>
      <c r="F63" s="1"/>
    </row>
    <row r="64" spans="2:6" ht="18.75" x14ac:dyDescent="0.25">
      <c r="B64" s="19"/>
      <c r="C64" s="1"/>
      <c r="D64" s="1"/>
      <c r="E64" s="1"/>
      <c r="F64" s="1"/>
    </row>
    <row r="65" spans="2:6" ht="37.5" x14ac:dyDescent="0.25">
      <c r="B65" s="20" t="s">
        <v>3702</v>
      </c>
      <c r="C65" s="1"/>
      <c r="D65" s="1"/>
      <c r="E65" s="1"/>
      <c r="F65" s="1"/>
    </row>
    <row r="66" spans="2:6" ht="18.75" x14ac:dyDescent="0.25">
      <c r="B66" s="20"/>
      <c r="C66" s="1"/>
      <c r="D66" s="1"/>
      <c r="E66" s="1"/>
      <c r="F66" s="1"/>
    </row>
    <row r="67" spans="2:6" ht="18.75" x14ac:dyDescent="0.25">
      <c r="B67" s="16" t="s">
        <v>3703</v>
      </c>
      <c r="C67" s="1"/>
      <c r="D67" s="1"/>
      <c r="E67" s="1"/>
      <c r="F67" s="1"/>
    </row>
    <row r="68" spans="2:6" ht="18.75" x14ac:dyDescent="0.25">
      <c r="B68" s="16" t="s">
        <v>3704</v>
      </c>
      <c r="C68" s="177"/>
      <c r="D68" s="1"/>
      <c r="E68" s="1"/>
      <c r="F68" s="1"/>
    </row>
    <row r="69" spans="2:6" ht="18.75" x14ac:dyDescent="0.25">
      <c r="B69" s="20"/>
      <c r="C69" s="177"/>
      <c r="D69" s="1"/>
      <c r="E69" s="1"/>
      <c r="F69" s="1"/>
    </row>
    <row r="70" spans="2:6" ht="18.75" x14ac:dyDescent="0.25">
      <c r="B70" s="20" t="s">
        <v>3705</v>
      </c>
      <c r="C70" s="177"/>
      <c r="D70" s="1"/>
      <c r="E70" s="1"/>
      <c r="F70" s="1"/>
    </row>
    <row r="71" spans="2:6" ht="18.75" x14ac:dyDescent="0.25">
      <c r="B71" s="20" t="s">
        <v>3706</v>
      </c>
      <c r="C71" s="177"/>
      <c r="D71" s="1"/>
      <c r="E71" s="1"/>
      <c r="F71" s="1"/>
    </row>
    <row r="72" spans="2:6" ht="37.5" x14ac:dyDescent="0.25">
      <c r="B72" s="20" t="s">
        <v>3707</v>
      </c>
      <c r="C72" s="177"/>
      <c r="D72" s="1"/>
      <c r="E72" s="1"/>
      <c r="F72" s="1"/>
    </row>
    <row r="73" spans="2:6" ht="131.25" x14ac:dyDescent="0.25">
      <c r="B73" s="20" t="s">
        <v>3708</v>
      </c>
      <c r="C73" s="177"/>
      <c r="D73" s="1"/>
      <c r="E73" s="1"/>
      <c r="F73" s="1"/>
    </row>
    <row r="74" spans="2:6" ht="18.75" x14ac:dyDescent="0.25">
      <c r="B74" s="20"/>
      <c r="C74" s="177"/>
      <c r="D74" s="1"/>
      <c r="E74" s="1"/>
      <c r="F74" s="1"/>
    </row>
    <row r="75" spans="2:6" ht="18.75" x14ac:dyDescent="0.25">
      <c r="B75" s="16" t="s">
        <v>3709</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3710</v>
      </c>
      <c r="C78" s="1"/>
      <c r="D78" s="1"/>
      <c r="E78" s="1"/>
      <c r="F78" s="1"/>
    </row>
    <row r="79" spans="2:6" ht="18.75" x14ac:dyDescent="0.25">
      <c r="B79" s="20" t="s">
        <v>3711</v>
      </c>
      <c r="C79" s="1"/>
      <c r="D79" s="1"/>
      <c r="E79" s="1"/>
      <c r="F79" s="1"/>
    </row>
    <row r="80" spans="2:6" ht="18.75" x14ac:dyDescent="0.25">
      <c r="B80" s="20" t="s">
        <v>3712</v>
      </c>
      <c r="C80" s="1"/>
      <c r="D80" s="1"/>
      <c r="E80" s="1"/>
      <c r="F80" s="1"/>
    </row>
    <row r="81" spans="2:6" ht="18.75" x14ac:dyDescent="0.25">
      <c r="B81" s="20"/>
      <c r="C81" s="1"/>
      <c r="D81" s="1"/>
      <c r="E81" s="1"/>
      <c r="F81" s="1"/>
    </row>
    <row r="82" spans="2:6" ht="18.75" x14ac:dyDescent="0.25">
      <c r="B82" s="16" t="s">
        <v>3713</v>
      </c>
      <c r="C82" s="1"/>
      <c r="D82" s="1"/>
      <c r="E82" s="1"/>
      <c r="F82" s="1"/>
    </row>
    <row r="83" spans="2:6" ht="18.75" x14ac:dyDescent="0.25">
      <c r="B83" s="16" t="s">
        <v>3714</v>
      </c>
      <c r="C83" s="1"/>
      <c r="D83" s="1"/>
      <c r="E83" s="1"/>
      <c r="F83" s="1"/>
    </row>
    <row r="84" spans="2:6" ht="18.75" x14ac:dyDescent="0.25">
      <c r="B84" s="16" t="s">
        <v>3715</v>
      </c>
      <c r="C84" s="1"/>
      <c r="D84" s="1"/>
      <c r="E84" s="1"/>
      <c r="F84" s="1"/>
    </row>
    <row r="85" spans="2:6" ht="18.75" x14ac:dyDescent="0.25">
      <c r="B85" s="16" t="s">
        <v>3716</v>
      </c>
      <c r="C85" s="1"/>
      <c r="D85" s="1"/>
      <c r="E85" s="1"/>
      <c r="F85" s="1"/>
    </row>
    <row r="86" spans="2:6" ht="18.75" x14ac:dyDescent="0.25">
      <c r="B86" s="16" t="s">
        <v>3717</v>
      </c>
      <c r="C86" s="1"/>
      <c r="D86" s="1"/>
      <c r="E86" s="1"/>
      <c r="F86" s="1"/>
    </row>
    <row r="87" spans="2:6" ht="18.75" x14ac:dyDescent="0.25">
      <c r="B87" s="16" t="s">
        <v>165</v>
      </c>
      <c r="C87" s="20"/>
      <c r="D87" s="20"/>
      <c r="E87" s="1"/>
      <c r="F87" s="1"/>
    </row>
    <row r="88" spans="2:6" ht="18.75" x14ac:dyDescent="0.25">
      <c r="B88" s="20"/>
      <c r="C88" s="20"/>
      <c r="D88" s="20"/>
      <c r="E88" s="1"/>
      <c r="F88" s="1"/>
    </row>
    <row r="89" spans="2:6" ht="18.75" x14ac:dyDescent="0.25">
      <c r="B89" s="20" t="s">
        <v>3718</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1"/>
      <c r="D93" s="1"/>
      <c r="E93" s="1"/>
      <c r="F93" s="1"/>
    </row>
    <row r="94" spans="2:6" ht="18.75" x14ac:dyDescent="0.25">
      <c r="B94" s="20" t="s">
        <v>3719</v>
      </c>
      <c r="C94" s="20"/>
      <c r="D94" s="1"/>
      <c r="E94" s="1"/>
      <c r="F94" s="1"/>
    </row>
    <row r="95" spans="2:6" ht="18.75" x14ac:dyDescent="0.25">
      <c r="B95" s="22"/>
      <c r="C95" s="1"/>
      <c r="D95" s="1"/>
      <c r="E95" s="1"/>
      <c r="F95" s="1"/>
    </row>
    <row r="96" spans="2:6" ht="18.75" x14ac:dyDescent="0.25">
      <c r="B96" s="16" t="s">
        <v>3720</v>
      </c>
      <c r="C96" s="20"/>
      <c r="D96" s="1"/>
      <c r="E96" s="1"/>
      <c r="F96" s="1"/>
    </row>
    <row r="97" spans="2:6" ht="18.75" x14ac:dyDescent="0.25">
      <c r="B97" s="16" t="s">
        <v>3721</v>
      </c>
      <c r="C97" s="1"/>
      <c r="D97" s="1"/>
      <c r="E97" s="1"/>
      <c r="F97" s="1"/>
    </row>
    <row r="98" spans="2:6" ht="18.75" x14ac:dyDescent="0.25">
      <c r="B98" s="16" t="s">
        <v>3722</v>
      </c>
      <c r="C98" s="1"/>
      <c r="D98" s="1"/>
      <c r="E98" s="1"/>
      <c r="F98" s="1"/>
    </row>
    <row r="99" spans="2:6" ht="18.75" x14ac:dyDescent="0.25">
      <c r="B99" s="19"/>
      <c r="C99" s="1"/>
      <c r="D99" s="1"/>
      <c r="E99" s="1"/>
      <c r="F99" s="1"/>
    </row>
    <row r="100" spans="2:6" ht="37.5" x14ac:dyDescent="0.25">
      <c r="B100" s="20" t="s">
        <v>3723</v>
      </c>
      <c r="C100" s="1"/>
      <c r="D100" s="1"/>
      <c r="E100" s="1"/>
      <c r="F100" s="1"/>
    </row>
    <row r="101" spans="2:6" ht="56.25" x14ac:dyDescent="0.25">
      <c r="B101" s="20" t="s">
        <v>3579</v>
      </c>
      <c r="C101" s="1"/>
      <c r="D101" s="1"/>
      <c r="E101" s="1"/>
      <c r="F101" s="1"/>
    </row>
    <row r="102" spans="2:6" ht="56.25" x14ac:dyDescent="0.25">
      <c r="B102" s="20" t="s">
        <v>3724</v>
      </c>
      <c r="C102" s="1"/>
      <c r="D102" s="1"/>
      <c r="E102" s="1"/>
      <c r="F102" s="1"/>
    </row>
    <row r="103" spans="2:6" ht="37.5" x14ac:dyDescent="0.25">
      <c r="B103" s="20" t="s">
        <v>3725</v>
      </c>
      <c r="C103" s="1"/>
      <c r="D103" s="1"/>
      <c r="E103" s="1"/>
      <c r="F103" s="1"/>
    </row>
    <row r="104" spans="2:6" ht="45" x14ac:dyDescent="0.25">
      <c r="B104" s="24" t="s">
        <v>3580</v>
      </c>
      <c r="C104" s="1"/>
      <c r="D104" s="1"/>
      <c r="E104" s="1"/>
      <c r="F104" s="1"/>
    </row>
    <row r="105" spans="2:6" ht="56.25" x14ac:dyDescent="0.25">
      <c r="B105" s="20" t="s">
        <v>3726</v>
      </c>
      <c r="C105" s="1"/>
      <c r="D105" s="1"/>
      <c r="E105" s="1"/>
      <c r="F105" s="1"/>
    </row>
    <row r="106" spans="2:6" ht="37.5" x14ac:dyDescent="0.25">
      <c r="B106" s="20" t="s">
        <v>3727</v>
      </c>
      <c r="C106" s="1"/>
      <c r="D106" s="1"/>
      <c r="E106" s="1"/>
      <c r="F106" s="1"/>
    </row>
    <row r="107" spans="2:6" ht="93.75" x14ac:dyDescent="0.25">
      <c r="B107" s="20" t="s">
        <v>3728</v>
      </c>
      <c r="C107" s="1"/>
      <c r="D107" s="1"/>
      <c r="E107" s="1"/>
      <c r="F107" s="1"/>
    </row>
    <row r="108" spans="2:6" ht="75" x14ac:dyDescent="0.25">
      <c r="B108" s="20" t="s">
        <v>3729</v>
      </c>
      <c r="C108" s="1"/>
      <c r="D108" s="1"/>
      <c r="E108" s="1"/>
      <c r="F108" s="1"/>
    </row>
    <row r="109" spans="2:6" ht="75" x14ac:dyDescent="0.25">
      <c r="B109" s="20" t="s">
        <v>3730</v>
      </c>
      <c r="C109" s="1"/>
      <c r="D109" s="1"/>
      <c r="E109" s="1"/>
      <c r="F109" s="1"/>
    </row>
    <row r="110" spans="2:6" ht="56.25" x14ac:dyDescent="0.25">
      <c r="B110" s="20" t="s">
        <v>3731</v>
      </c>
      <c r="C110" s="1"/>
      <c r="D110" s="1"/>
      <c r="E110" s="1"/>
      <c r="F110" s="1"/>
    </row>
    <row r="111" spans="2:6" ht="18.75" x14ac:dyDescent="0.25">
      <c r="B111" s="21" t="s">
        <v>3732</v>
      </c>
      <c r="C111" s="1"/>
      <c r="D111" s="1"/>
      <c r="E111" s="1"/>
      <c r="F111" s="1"/>
    </row>
    <row r="112" spans="2:6" ht="56.25" x14ac:dyDescent="0.25">
      <c r="B112" s="21" t="s">
        <v>3733</v>
      </c>
      <c r="C112" s="1"/>
      <c r="D112" s="1"/>
      <c r="E112" s="1"/>
      <c r="F112" s="1"/>
    </row>
    <row r="113" spans="2:6" ht="18.75" x14ac:dyDescent="0.25">
      <c r="B113" s="16"/>
      <c r="C113" s="1"/>
      <c r="D113" s="1"/>
      <c r="E113" s="1"/>
      <c r="F113" s="1"/>
    </row>
    <row r="114" spans="2:6" ht="18.75" x14ac:dyDescent="0.25">
      <c r="B114" s="16" t="s">
        <v>3734</v>
      </c>
      <c r="C114" s="1"/>
      <c r="D114" s="1"/>
      <c r="E114" s="1"/>
      <c r="F114" s="1"/>
    </row>
    <row r="115" spans="2:6" ht="18.75" x14ac:dyDescent="0.25">
      <c r="B115" s="16" t="s">
        <v>3735</v>
      </c>
      <c r="C115" s="1"/>
      <c r="D115" s="1"/>
      <c r="E115" s="1"/>
      <c r="F115" s="1"/>
    </row>
    <row r="116" spans="2:6" ht="18.75" x14ac:dyDescent="0.25">
      <c r="B116" s="16" t="s">
        <v>3736</v>
      </c>
      <c r="C116" s="1"/>
      <c r="D116" s="1"/>
      <c r="E116" s="1"/>
      <c r="F116" s="1"/>
    </row>
    <row r="117" spans="2:6" ht="18.75" x14ac:dyDescent="0.25">
      <c r="B117" s="16" t="s">
        <v>3737</v>
      </c>
      <c r="C117" s="1"/>
      <c r="D117" s="1"/>
      <c r="E117" s="1"/>
      <c r="F117" s="1"/>
    </row>
    <row r="118" spans="2:6" ht="18.75" x14ac:dyDescent="0.25">
      <c r="B118" s="16" t="s">
        <v>3738</v>
      </c>
      <c r="C118" s="1"/>
      <c r="D118" s="1"/>
      <c r="E118" s="1"/>
      <c r="F118" s="1"/>
    </row>
    <row r="119" spans="2:6" ht="18.75" x14ac:dyDescent="0.25">
      <c r="B119" s="16" t="s">
        <v>3739</v>
      </c>
      <c r="C119" s="1"/>
      <c r="D119" s="1"/>
      <c r="E119" s="1"/>
      <c r="F119" s="1"/>
    </row>
    <row r="120" spans="2:6" ht="18.75" x14ac:dyDescent="0.25">
      <c r="B120" s="16" t="s">
        <v>3740</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3741</v>
      </c>
      <c r="C123" s="1"/>
      <c r="D123" s="1"/>
      <c r="E123" s="1"/>
      <c r="F123" s="1"/>
    </row>
    <row r="124" spans="2:6" ht="56.25" x14ac:dyDescent="0.25">
      <c r="B124" s="20" t="s">
        <v>3742</v>
      </c>
      <c r="C124" s="1"/>
      <c r="D124" s="1"/>
      <c r="E124" s="1"/>
      <c r="F124" s="1"/>
    </row>
    <row r="125" spans="2:6" ht="18.75" x14ac:dyDescent="0.25">
      <c r="B125" s="20" t="s">
        <v>3743</v>
      </c>
      <c r="C125" s="1"/>
      <c r="D125" s="1"/>
      <c r="E125" s="1"/>
      <c r="F125" s="1"/>
    </row>
    <row r="126" spans="2:6" ht="18.75" x14ac:dyDescent="0.25">
      <c r="B126" s="20" t="s">
        <v>3744</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3745</v>
      </c>
      <c r="C131" s="1"/>
      <c r="D131" s="1"/>
      <c r="E131" s="1"/>
      <c r="F131" s="1"/>
    </row>
    <row r="132" spans="2:6" ht="18.75" x14ac:dyDescent="0.25">
      <c r="B132" s="16" t="s">
        <v>3746</v>
      </c>
      <c r="C132" s="1"/>
      <c r="D132" s="1"/>
      <c r="E132" s="1"/>
      <c r="F132" s="1"/>
    </row>
    <row r="133" spans="2:6" ht="18.75" x14ac:dyDescent="0.25">
      <c r="B133" s="16" t="s">
        <v>3747</v>
      </c>
      <c r="C133" s="1"/>
      <c r="D133" s="1"/>
      <c r="E133" s="1"/>
      <c r="F133" s="1"/>
    </row>
    <row r="134" spans="2:6" ht="18.75" x14ac:dyDescent="0.25">
      <c r="B134" s="16" t="s">
        <v>3748</v>
      </c>
      <c r="C134" s="1"/>
      <c r="D134" s="1"/>
      <c r="E134" s="1"/>
      <c r="F134" s="1"/>
    </row>
    <row r="135" spans="2:6" ht="18.75" x14ac:dyDescent="0.25">
      <c r="B135" s="16" t="s">
        <v>3749</v>
      </c>
      <c r="C135" s="1"/>
      <c r="D135" s="1"/>
      <c r="E135" s="1"/>
      <c r="F135" s="1"/>
    </row>
    <row r="136" spans="2:6" ht="18.75" x14ac:dyDescent="0.25">
      <c r="B136" s="16" t="s">
        <v>3750</v>
      </c>
      <c r="C136" s="1"/>
      <c r="D136" s="1"/>
      <c r="E136" s="1"/>
      <c r="F136" s="1"/>
    </row>
    <row r="137" spans="2:6" ht="18.75" x14ac:dyDescent="0.25">
      <c r="B137" s="16" t="s">
        <v>3751</v>
      </c>
      <c r="C137" s="1"/>
      <c r="D137" s="1"/>
      <c r="E137" s="1"/>
      <c r="F137" s="1"/>
    </row>
    <row r="138" spans="2:6" ht="18.75" x14ac:dyDescent="0.25">
      <c r="B138" s="16" t="s">
        <v>3752</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3753</v>
      </c>
      <c r="C141" s="1"/>
      <c r="D141" s="1"/>
      <c r="E141" s="1"/>
      <c r="F141" s="1"/>
    </row>
    <row r="142" spans="2:6" ht="18.75" x14ac:dyDescent="0.25">
      <c r="B142" s="20" t="s">
        <v>3754</v>
      </c>
      <c r="C142" s="1"/>
      <c r="D142" s="1"/>
      <c r="E142" s="1"/>
      <c r="F142" s="1"/>
    </row>
    <row r="143" spans="2:6" ht="37.5" x14ac:dyDescent="0.25">
      <c r="B143" s="20" t="s">
        <v>3755</v>
      </c>
      <c r="C143" s="1"/>
      <c r="D143" s="1"/>
      <c r="E143" s="1"/>
      <c r="F143" s="1"/>
    </row>
    <row r="144" spans="2:6" ht="18.75" x14ac:dyDescent="0.25">
      <c r="B144" s="19"/>
      <c r="C144" s="1"/>
      <c r="D144" s="1"/>
      <c r="E144" s="1"/>
      <c r="F144" s="1"/>
    </row>
    <row r="145" spans="2:6" ht="18.75" x14ac:dyDescent="0.25">
      <c r="B145" s="16" t="s">
        <v>3756</v>
      </c>
      <c r="C145" s="1"/>
      <c r="D145" s="1"/>
      <c r="E145" s="1"/>
      <c r="F145" s="1"/>
    </row>
    <row r="146" spans="2:6" ht="18.75" x14ac:dyDescent="0.25">
      <c r="B146" s="20"/>
      <c r="C146" s="1"/>
      <c r="D146" s="1"/>
      <c r="E146" s="1"/>
      <c r="F146" s="1"/>
    </row>
    <row r="147" spans="2:6" ht="56.25" x14ac:dyDescent="0.25">
      <c r="B147" s="20" t="s">
        <v>3757</v>
      </c>
      <c r="C147" s="1"/>
      <c r="D147" s="1"/>
      <c r="E147" s="1"/>
      <c r="F147" s="1"/>
    </row>
    <row r="148" spans="2:6" ht="93.75" x14ac:dyDescent="0.25">
      <c r="B148" s="20" t="s">
        <v>3758</v>
      </c>
      <c r="C148" s="1"/>
      <c r="D148" s="1"/>
      <c r="E148" s="1"/>
      <c r="F148" s="1"/>
    </row>
    <row r="149" spans="2:6" ht="18.75" x14ac:dyDescent="0.25">
      <c r="B149" s="20"/>
      <c r="C149" s="1"/>
      <c r="D149" s="1"/>
      <c r="E149" s="1"/>
      <c r="F149" s="1"/>
    </row>
    <row r="150" spans="2:6" ht="18.75" x14ac:dyDescent="0.25">
      <c r="B150" s="16" t="s">
        <v>3759</v>
      </c>
      <c r="C150" s="1"/>
      <c r="D150" s="1"/>
      <c r="E150" s="1"/>
      <c r="F150" s="1"/>
    </row>
    <row r="151" spans="2:6" ht="18.75" x14ac:dyDescent="0.25">
      <c r="B151" s="16" t="s">
        <v>3760</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3761</v>
      </c>
      <c r="C154" s="1"/>
      <c r="D154" s="1"/>
      <c r="E154" s="1"/>
      <c r="F154" s="1"/>
    </row>
    <row r="155" spans="2:6" ht="18.75" x14ac:dyDescent="0.25">
      <c r="B155" s="20" t="s">
        <v>3762</v>
      </c>
      <c r="C155" s="1"/>
      <c r="D155" s="1"/>
      <c r="E155" s="1"/>
      <c r="F155" s="1"/>
    </row>
    <row r="156" spans="2:6" ht="37.5" x14ac:dyDescent="0.25">
      <c r="B156" s="20" t="s">
        <v>3584</v>
      </c>
      <c r="C156" s="1"/>
      <c r="D156" s="1"/>
      <c r="E156" s="1"/>
      <c r="F156" s="1"/>
    </row>
    <row r="157" spans="2:6" ht="18.75" x14ac:dyDescent="0.25">
      <c r="B157" s="20" t="s">
        <v>3763</v>
      </c>
      <c r="C157" s="1"/>
      <c r="D157" s="1"/>
      <c r="E157" s="1"/>
      <c r="F157" s="1"/>
    </row>
    <row r="158" spans="2:6" ht="56.25" x14ac:dyDescent="0.25">
      <c r="B158" s="20" t="s">
        <v>3764</v>
      </c>
      <c r="C158" s="1"/>
      <c r="D158" s="1"/>
      <c r="E158" s="1"/>
      <c r="F158" s="1"/>
    </row>
    <row r="159" spans="2:6" ht="75" x14ac:dyDescent="0.25">
      <c r="B159" s="20" t="s">
        <v>3765</v>
      </c>
      <c r="C159" s="1"/>
      <c r="D159" s="1"/>
      <c r="E159" s="1"/>
      <c r="F159" s="1"/>
    </row>
    <row r="160" spans="2:6" ht="18.75" x14ac:dyDescent="0.25">
      <c r="B160" s="20" t="s">
        <v>3585</v>
      </c>
      <c r="C160" s="1"/>
      <c r="D160" s="1"/>
      <c r="E160" s="1"/>
      <c r="F160" s="1"/>
    </row>
    <row r="161" spans="2:6" ht="75" x14ac:dyDescent="0.25">
      <c r="B161" s="20" t="s">
        <v>3766</v>
      </c>
      <c r="C161" s="1"/>
      <c r="D161" s="1"/>
      <c r="E161" s="1"/>
      <c r="F161" s="1"/>
    </row>
    <row r="162" spans="2:6" ht="37.5" x14ac:dyDescent="0.25">
      <c r="B162" s="20" t="s">
        <v>3767</v>
      </c>
      <c r="C162" s="1"/>
      <c r="D162" s="1"/>
      <c r="E162" s="1"/>
      <c r="F162" s="1"/>
    </row>
    <row r="163" spans="2:6" ht="18.75" x14ac:dyDescent="0.25">
      <c r="B163" s="20"/>
      <c r="C163" s="1"/>
      <c r="D163" s="1"/>
      <c r="E163" s="1"/>
      <c r="F163" s="1"/>
    </row>
    <row r="164" spans="2:6" ht="18.75" x14ac:dyDescent="0.25">
      <c r="B164" s="16" t="s">
        <v>3768</v>
      </c>
      <c r="C164" s="1"/>
      <c r="D164" s="1"/>
      <c r="E164" s="1"/>
      <c r="F164" s="1"/>
    </row>
    <row r="165" spans="2:6" ht="18.75" x14ac:dyDescent="0.25">
      <c r="B165" s="16" t="s">
        <v>3769</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3770</v>
      </c>
      <c r="C168" s="1"/>
      <c r="D168" s="1"/>
      <c r="E168" s="1"/>
      <c r="F168" s="1"/>
    </row>
    <row r="169" spans="2:6" ht="18.75" x14ac:dyDescent="0.25">
      <c r="B169" s="20" t="s">
        <v>3771</v>
      </c>
      <c r="C169" s="1"/>
      <c r="D169" s="1"/>
      <c r="E169" s="1"/>
      <c r="F169" s="1"/>
    </row>
    <row r="170" spans="2:6" ht="18.75" x14ac:dyDescent="0.25">
      <c r="B170" s="20" t="s">
        <v>3772</v>
      </c>
      <c r="C170" s="1"/>
      <c r="D170" s="1"/>
      <c r="E170" s="1"/>
      <c r="F170" s="1"/>
    </row>
    <row r="171" spans="2:6" ht="18.75" x14ac:dyDescent="0.25">
      <c r="B171" s="20" t="s">
        <v>3773</v>
      </c>
      <c r="C171" s="1"/>
      <c r="D171" s="1"/>
      <c r="E171" s="1"/>
      <c r="F171" s="1"/>
    </row>
    <row r="172" spans="2:6" ht="18.75" x14ac:dyDescent="0.25">
      <c r="B172" s="20" t="s">
        <v>3774</v>
      </c>
      <c r="C172" s="1"/>
      <c r="D172" s="1"/>
      <c r="E172" s="1"/>
      <c r="F172" s="1"/>
    </row>
    <row r="173" spans="2:6" ht="37.5" x14ac:dyDescent="0.25">
      <c r="B173" s="20" t="s">
        <v>3775</v>
      </c>
      <c r="C173" s="1"/>
      <c r="D173" s="1"/>
      <c r="E173" s="1"/>
      <c r="F173" s="1"/>
    </row>
    <row r="174" spans="2:6" ht="18.75" x14ac:dyDescent="0.25">
      <c r="B174" s="20" t="s">
        <v>3776</v>
      </c>
      <c r="C174" s="1"/>
      <c r="D174" s="1"/>
      <c r="E174" s="1"/>
      <c r="F174" s="1"/>
    </row>
    <row r="175" spans="2:6" ht="37.5" x14ac:dyDescent="0.25">
      <c r="B175" s="20" t="s">
        <v>3777</v>
      </c>
      <c r="C175" s="1"/>
      <c r="D175" s="1"/>
      <c r="E175" s="1"/>
      <c r="F175" s="1"/>
    </row>
    <row r="176" spans="2:6" ht="112.5" x14ac:dyDescent="0.25">
      <c r="B176" s="20" t="s">
        <v>3778</v>
      </c>
      <c r="C176" s="1"/>
      <c r="D176" s="1"/>
      <c r="E176" s="1"/>
      <c r="F176" s="1"/>
    </row>
    <row r="177" spans="2:6" ht="18.75" x14ac:dyDescent="0.25">
      <c r="B177" s="20" t="s">
        <v>3586</v>
      </c>
      <c r="C177" s="1"/>
      <c r="D177" s="1"/>
      <c r="E177" s="1"/>
      <c r="F177" s="1"/>
    </row>
    <row r="178" spans="2:6" ht="56.25" x14ac:dyDescent="0.25">
      <c r="B178" s="20" t="s">
        <v>3779</v>
      </c>
      <c r="C178" s="1"/>
      <c r="D178" s="1"/>
      <c r="E178" s="1"/>
      <c r="F178" s="1"/>
    </row>
    <row r="179" spans="2:6" ht="37.5" x14ac:dyDescent="0.25">
      <c r="B179" s="20" t="s">
        <v>3780</v>
      </c>
      <c r="C179" s="1"/>
      <c r="D179" s="1"/>
      <c r="E179" s="1"/>
      <c r="F179" s="1"/>
    </row>
    <row r="180" spans="2:6" ht="18.75" x14ac:dyDescent="0.25">
      <c r="B180" s="184"/>
      <c r="C180" s="1"/>
      <c r="D180" s="1"/>
      <c r="E180" s="1"/>
      <c r="F180" s="1"/>
    </row>
    <row r="181" spans="2:6" ht="37.5" x14ac:dyDescent="0.25">
      <c r="B181" s="16" t="s">
        <v>3781</v>
      </c>
      <c r="C181" s="1"/>
      <c r="D181" s="1"/>
      <c r="E181" s="1"/>
      <c r="F181" s="1"/>
    </row>
    <row r="182" spans="2:6" ht="18.75" x14ac:dyDescent="0.25">
      <c r="B182" s="16" t="s">
        <v>3782</v>
      </c>
      <c r="C182" s="1"/>
      <c r="D182" s="1"/>
      <c r="E182" s="1"/>
      <c r="F182" s="1"/>
    </row>
    <row r="183" spans="2:6" ht="18.75" x14ac:dyDescent="0.25">
      <c r="B183" s="20"/>
      <c r="C183" s="1"/>
      <c r="D183" s="1"/>
      <c r="E183" s="1"/>
      <c r="F183" s="1"/>
    </row>
    <row r="184" spans="2:6" ht="37.5" x14ac:dyDescent="0.25">
      <c r="B184" s="20" t="s">
        <v>3783</v>
      </c>
      <c r="C184" s="1"/>
      <c r="D184" s="1"/>
      <c r="E184" s="1"/>
      <c r="F184" s="1"/>
    </row>
    <row r="185" spans="2:6" ht="18.75" x14ac:dyDescent="0.25">
      <c r="B185" s="19"/>
      <c r="C185" s="1"/>
      <c r="D185" s="1"/>
      <c r="E185" s="1"/>
      <c r="F185" s="1"/>
    </row>
    <row r="186" spans="2:6" ht="18.75" x14ac:dyDescent="0.25">
      <c r="B186" s="16" t="s">
        <v>3784</v>
      </c>
      <c r="C186" s="1"/>
      <c r="D186" s="1"/>
      <c r="E186" s="1"/>
      <c r="F186" s="1"/>
    </row>
    <row r="187" spans="2:6" ht="18.75" x14ac:dyDescent="0.25">
      <c r="B187" s="16" t="s">
        <v>3785</v>
      </c>
      <c r="C187" s="1"/>
      <c r="D187" s="1"/>
      <c r="E187" s="1"/>
      <c r="F187" s="1"/>
    </row>
    <row r="188" spans="2:6" ht="18.75" x14ac:dyDescent="0.25">
      <c r="B188" s="16" t="s">
        <v>3786</v>
      </c>
      <c r="C188" s="1"/>
      <c r="D188" s="1"/>
      <c r="E188" s="1"/>
      <c r="F188" s="1"/>
    </row>
    <row r="189" spans="2:6" ht="18.75" x14ac:dyDescent="0.25">
      <c r="B189" s="22"/>
      <c r="C189" s="1"/>
      <c r="D189" s="1"/>
      <c r="E189" s="1"/>
      <c r="F189" s="1"/>
    </row>
    <row r="190" spans="2:6" ht="37.5" x14ac:dyDescent="0.25">
      <c r="B190" s="20" t="s">
        <v>3787</v>
      </c>
      <c r="C190" s="1"/>
      <c r="D190" s="1"/>
      <c r="E190" s="1"/>
      <c r="F190" s="1"/>
    </row>
    <row r="191" spans="2:6" ht="93.75" x14ac:dyDescent="0.25">
      <c r="B191" s="20" t="s">
        <v>3587</v>
      </c>
      <c r="C191" s="1"/>
      <c r="D191" s="1"/>
      <c r="E191" s="1"/>
      <c r="F191" s="1"/>
    </row>
    <row r="192" spans="2:6" ht="56.25" x14ac:dyDescent="0.25">
      <c r="B192" s="20" t="s">
        <v>3788</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3789</v>
      </c>
      <c r="C195" s="1"/>
      <c r="D195" s="1"/>
      <c r="E195" s="1"/>
      <c r="F195" s="1"/>
    </row>
    <row r="196" spans="2:6" ht="18.75" x14ac:dyDescent="0.25">
      <c r="B196" s="16" t="s">
        <v>3790</v>
      </c>
      <c r="C196" s="1"/>
      <c r="D196" s="1"/>
      <c r="E196" s="1"/>
      <c r="F196" s="1"/>
    </row>
    <row r="197" spans="2:6" ht="18.75" x14ac:dyDescent="0.25">
      <c r="B197" s="16" t="s">
        <v>3791</v>
      </c>
      <c r="C197" s="1"/>
      <c r="D197" s="1"/>
      <c r="E197" s="1"/>
      <c r="F197" s="1"/>
    </row>
    <row r="198" spans="2:6" x14ac:dyDescent="0.25">
      <c r="B198" s="199"/>
      <c r="C198" s="1"/>
      <c r="D198" s="1"/>
      <c r="E198" s="1"/>
      <c r="F198" s="1"/>
    </row>
    <row r="199" spans="2:6" ht="37.5" x14ac:dyDescent="0.25">
      <c r="B199" s="20" t="s">
        <v>3792</v>
      </c>
      <c r="C199" s="1"/>
      <c r="D199" s="1"/>
      <c r="E199" s="1"/>
      <c r="F199" s="1"/>
    </row>
    <row r="200" spans="2:6" ht="18.75" x14ac:dyDescent="0.25">
      <c r="B200" s="191"/>
      <c r="C200" s="1"/>
      <c r="D200" s="1"/>
      <c r="E200" s="1"/>
      <c r="F200" s="1"/>
    </row>
    <row r="201" spans="2:6" ht="18.75" x14ac:dyDescent="0.25">
      <c r="B201" s="16" t="s">
        <v>3793</v>
      </c>
      <c r="C201" s="1"/>
      <c r="D201" s="1"/>
      <c r="E201" s="1"/>
      <c r="F201" s="1"/>
    </row>
    <row r="202" spans="2:6" ht="18.75" x14ac:dyDescent="0.25">
      <c r="B202" s="16" t="s">
        <v>3794</v>
      </c>
      <c r="C202" s="1"/>
      <c r="D202" s="1"/>
      <c r="E202" s="1"/>
      <c r="F202" s="1"/>
    </row>
    <row r="203" spans="2:6" ht="18.75" x14ac:dyDescent="0.25">
      <c r="B203" s="16" t="s">
        <v>3795</v>
      </c>
      <c r="C203" s="1"/>
      <c r="D203" s="1"/>
      <c r="E203" s="1"/>
      <c r="F203" s="1"/>
    </row>
    <row r="204" spans="2:6" ht="18.75" x14ac:dyDescent="0.25">
      <c r="B204" s="16" t="s">
        <v>3796</v>
      </c>
      <c r="C204" s="1"/>
      <c r="D204" s="1"/>
      <c r="E204" s="1"/>
      <c r="F204" s="1"/>
    </row>
    <row r="205" spans="2:6" ht="18.75" x14ac:dyDescent="0.25">
      <c r="B205" s="16" t="s">
        <v>3797</v>
      </c>
      <c r="C205" s="1"/>
      <c r="D205" s="1"/>
      <c r="E205" s="1"/>
      <c r="F205" s="1"/>
    </row>
    <row r="206" spans="2:6" x14ac:dyDescent="0.25">
      <c r="B206" s="199"/>
      <c r="C206" s="1"/>
      <c r="D206" s="1"/>
      <c r="E206" s="1"/>
      <c r="F206" s="1"/>
    </row>
    <row r="207" spans="2:6" ht="56.25" x14ac:dyDescent="0.25">
      <c r="B207" s="20" t="s">
        <v>3798</v>
      </c>
      <c r="C207" s="1"/>
      <c r="D207" s="1"/>
      <c r="E207" s="1"/>
      <c r="F207" s="1"/>
    </row>
    <row r="208" spans="2:6" ht="18.75" x14ac:dyDescent="0.25">
      <c r="B208" s="22"/>
      <c r="C208" s="1"/>
      <c r="D208" s="1"/>
      <c r="E208" s="1"/>
      <c r="F208" s="1"/>
    </row>
    <row r="209" spans="2:6" ht="37.5" x14ac:dyDescent="0.25">
      <c r="B209" s="16" t="s">
        <v>3799</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3800</v>
      </c>
      <c r="C212" s="1"/>
      <c r="D212" s="1"/>
      <c r="E212" s="1"/>
      <c r="F212" s="1"/>
    </row>
    <row r="213" spans="2:6" ht="56.25" x14ac:dyDescent="0.25">
      <c r="B213" s="20" t="s">
        <v>3801</v>
      </c>
      <c r="C213" s="1"/>
      <c r="D213" s="1"/>
      <c r="E213" s="1"/>
      <c r="F213" s="1"/>
    </row>
    <row r="214" spans="2:6" ht="37.5" x14ac:dyDescent="0.25">
      <c r="B214" s="20" t="s">
        <v>3802</v>
      </c>
      <c r="C214" s="1"/>
      <c r="D214" s="1"/>
      <c r="E214" s="1"/>
      <c r="F214" s="1"/>
    </row>
    <row r="215" spans="2:6" ht="18.75" x14ac:dyDescent="0.25">
      <c r="B215" s="19"/>
      <c r="C215" s="1"/>
      <c r="D215" s="1"/>
      <c r="E215" s="1"/>
      <c r="F215" s="1"/>
    </row>
    <row r="216" spans="2:6" ht="18.75" x14ac:dyDescent="0.25">
      <c r="B216" s="16" t="s">
        <v>3803</v>
      </c>
      <c r="C216" s="1"/>
      <c r="D216" s="1"/>
      <c r="E216" s="1"/>
      <c r="F216" s="1"/>
    </row>
    <row r="217" spans="2:6" ht="37.5" x14ac:dyDescent="0.25">
      <c r="B217" s="16" t="s">
        <v>3804</v>
      </c>
      <c r="C217" s="1"/>
      <c r="D217" s="1"/>
      <c r="E217" s="1"/>
      <c r="F217" s="1"/>
    </row>
    <row r="218" spans="2:6" ht="37.5" x14ac:dyDescent="0.25">
      <c r="B218" s="16" t="s">
        <v>3805</v>
      </c>
      <c r="C218" s="1"/>
      <c r="D218" s="1"/>
      <c r="E218" s="1"/>
      <c r="F218" s="1"/>
    </row>
    <row r="219" spans="2:6" x14ac:dyDescent="0.25">
      <c r="B219" s="66" t="s">
        <v>3806</v>
      </c>
      <c r="C219" s="1"/>
      <c r="D219" s="1"/>
      <c r="E219" s="1"/>
      <c r="F219" s="1"/>
    </row>
    <row r="220" spans="2:6" ht="18.75" x14ac:dyDescent="0.25">
      <c r="B220" s="22"/>
      <c r="C220" s="1"/>
      <c r="D220" s="1"/>
      <c r="E220" s="1"/>
      <c r="F220" s="1"/>
    </row>
    <row r="221" spans="2:6" ht="37.5" x14ac:dyDescent="0.25">
      <c r="B221" s="20" t="s">
        <v>3807</v>
      </c>
      <c r="C221" s="1"/>
      <c r="D221" s="1"/>
      <c r="E221" s="1"/>
      <c r="F221" s="1"/>
    </row>
    <row r="222" spans="2:6" ht="37.5" x14ac:dyDescent="0.25">
      <c r="B222" s="20" t="s">
        <v>3808</v>
      </c>
      <c r="C222" s="1"/>
      <c r="D222" s="1"/>
      <c r="E222" s="1"/>
      <c r="F222" s="1"/>
    </row>
    <row r="223" spans="2:6" ht="56.25" x14ac:dyDescent="0.25">
      <c r="B223" s="20" t="s">
        <v>3809</v>
      </c>
      <c r="C223" s="1"/>
      <c r="D223" s="1"/>
      <c r="E223" s="1"/>
      <c r="F223" s="1"/>
    </row>
    <row r="224" spans="2:6" ht="56.25" x14ac:dyDescent="0.25">
      <c r="B224" s="20" t="s">
        <v>3810</v>
      </c>
      <c r="C224" s="1"/>
      <c r="D224" s="1"/>
      <c r="E224" s="1"/>
      <c r="F224" s="1"/>
    </row>
    <row r="225" spans="2:6" ht="37.5" x14ac:dyDescent="0.25">
      <c r="B225" s="20" t="s">
        <v>3589</v>
      </c>
      <c r="C225" s="1"/>
      <c r="D225" s="1"/>
      <c r="E225" s="1"/>
      <c r="F225" s="1"/>
    </row>
    <row r="226" spans="2:6" ht="56.25" x14ac:dyDescent="0.25">
      <c r="B226" s="20" t="s">
        <v>3811</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3812</v>
      </c>
      <c r="C230" s="1"/>
      <c r="D230" s="1"/>
      <c r="E230" s="1"/>
      <c r="F230" s="1"/>
    </row>
    <row r="231" spans="2:6" ht="37.5" x14ac:dyDescent="0.25">
      <c r="B231" s="20" t="s">
        <v>3813</v>
      </c>
      <c r="C231" s="1"/>
      <c r="D231" s="1"/>
      <c r="E231" s="1"/>
      <c r="F231" s="1"/>
    </row>
    <row r="232" spans="2:6" ht="112.5" x14ac:dyDescent="0.25">
      <c r="B232" s="20" t="s">
        <v>3593</v>
      </c>
      <c r="C232" s="1"/>
      <c r="D232" s="1"/>
      <c r="E232" s="1"/>
      <c r="F232" s="1"/>
    </row>
    <row r="233" spans="2:6" ht="75" x14ac:dyDescent="0.25">
      <c r="B233" s="20" t="s">
        <v>3814</v>
      </c>
      <c r="C233" s="1"/>
      <c r="D233" s="1"/>
      <c r="E233" s="1"/>
      <c r="F233" s="1"/>
    </row>
    <row r="234" spans="2:6" ht="37.5" x14ac:dyDescent="0.25">
      <c r="B234" s="20" t="s">
        <v>3815</v>
      </c>
      <c r="C234" s="1"/>
      <c r="D234" s="1"/>
      <c r="E234" s="1"/>
      <c r="F234" s="1"/>
    </row>
    <row r="235" spans="2:6" ht="37.5" x14ac:dyDescent="0.25">
      <c r="B235" s="20" t="s">
        <v>3816</v>
      </c>
      <c r="C235" s="119"/>
      <c r="D235" s="1"/>
      <c r="E235" s="1"/>
      <c r="F235" s="1"/>
    </row>
    <row r="236" spans="2:6" ht="18.75" x14ac:dyDescent="0.25">
      <c r="B236" s="20" t="s">
        <v>3594</v>
      </c>
      <c r="C236" s="1"/>
      <c r="D236" s="1"/>
      <c r="E236" s="1"/>
      <c r="F236" s="1"/>
    </row>
    <row r="237" spans="2:6" ht="112.5" x14ac:dyDescent="0.25">
      <c r="B237" s="20" t="s">
        <v>3817</v>
      </c>
      <c r="C237" s="1"/>
      <c r="D237" s="1"/>
      <c r="E237" s="1"/>
      <c r="F237" s="1"/>
    </row>
    <row r="238" spans="2:6" ht="37.5" x14ac:dyDescent="0.25">
      <c r="B238" s="20" t="s">
        <v>3818</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3819</v>
      </c>
      <c r="C245" s="1"/>
      <c r="D245" s="1"/>
      <c r="E245" s="1"/>
      <c r="F245" s="1"/>
    </row>
    <row r="246" spans="2:6" ht="56.25" x14ac:dyDescent="0.25">
      <c r="B246" s="20" t="s">
        <v>3820</v>
      </c>
      <c r="C246" s="1"/>
      <c r="D246" s="1"/>
      <c r="E246" s="1"/>
      <c r="F246" s="1"/>
    </row>
    <row r="247" spans="2:6" ht="56.25" x14ac:dyDescent="0.25">
      <c r="B247" s="20" t="s">
        <v>3821</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3822</v>
      </c>
      <c r="C251" s="1"/>
      <c r="D251" s="1"/>
      <c r="E251" s="1"/>
      <c r="F251" s="1"/>
    </row>
    <row r="252" spans="2:6" ht="18.75" x14ac:dyDescent="0.25">
      <c r="B252" s="16" t="s">
        <v>3823</v>
      </c>
      <c r="C252" s="1"/>
      <c r="D252" s="1"/>
      <c r="E252" s="1"/>
      <c r="F252" s="1"/>
    </row>
    <row r="253" spans="2:6" ht="18.75" x14ac:dyDescent="0.25">
      <c r="B253" s="16" t="s">
        <v>3824</v>
      </c>
      <c r="C253" s="1"/>
      <c r="D253" s="1"/>
      <c r="E253" s="1"/>
      <c r="F253" s="1"/>
    </row>
    <row r="254" spans="2:6" ht="18.75" x14ac:dyDescent="0.25">
      <c r="B254" s="16" t="s">
        <v>3825</v>
      </c>
      <c r="C254" s="1"/>
      <c r="D254" s="1"/>
      <c r="E254" s="1"/>
      <c r="F254" s="1"/>
    </row>
    <row r="255" spans="2:6" ht="56.25" x14ac:dyDescent="0.25">
      <c r="B255" s="16" t="s">
        <v>3826</v>
      </c>
      <c r="C255" s="1"/>
      <c r="D255" s="1"/>
      <c r="E255" s="1"/>
      <c r="F255" s="1"/>
    </row>
    <row r="256" spans="2:6" ht="18.75" x14ac:dyDescent="0.25">
      <c r="B256" s="184"/>
      <c r="C256" s="1"/>
      <c r="D256" s="1"/>
      <c r="E256" s="1"/>
      <c r="F256" s="1"/>
    </row>
    <row r="257" spans="2:6" ht="18.75" x14ac:dyDescent="0.25">
      <c r="B257" s="20" t="s">
        <v>3827</v>
      </c>
      <c r="C257" s="1"/>
      <c r="D257" s="1"/>
      <c r="E257" s="1"/>
      <c r="F257" s="1"/>
    </row>
    <row r="258" spans="2:6" ht="75" x14ac:dyDescent="0.25">
      <c r="B258" s="20" t="s">
        <v>3828</v>
      </c>
      <c r="C258" s="1"/>
      <c r="D258" s="1"/>
      <c r="E258" s="1"/>
      <c r="F258" s="1"/>
    </row>
    <row r="259" spans="2:6" ht="37.5" x14ac:dyDescent="0.25">
      <c r="B259" s="20" t="s">
        <v>3829</v>
      </c>
      <c r="C259" s="1"/>
      <c r="D259" s="1"/>
      <c r="E259" s="1"/>
      <c r="F259" s="1"/>
    </row>
    <row r="260" spans="2:6" ht="37.5" x14ac:dyDescent="0.25">
      <c r="B260" s="20" t="s">
        <v>3830</v>
      </c>
      <c r="C260" s="1"/>
      <c r="D260" s="1"/>
      <c r="E260" s="1"/>
      <c r="F260" s="1"/>
    </row>
    <row r="261" spans="2:6" ht="18.75" x14ac:dyDescent="0.25">
      <c r="B261" s="20" t="s">
        <v>3831</v>
      </c>
      <c r="C261" s="1"/>
      <c r="D261" s="1"/>
      <c r="E261" s="1"/>
      <c r="F261" s="1"/>
    </row>
    <row r="262" spans="2:6" ht="18.75" x14ac:dyDescent="0.25">
      <c r="B262" s="20" t="s">
        <v>3603</v>
      </c>
      <c r="C262" s="1"/>
      <c r="D262" s="1"/>
      <c r="E262" s="1"/>
      <c r="F262" s="1"/>
    </row>
    <row r="263" spans="2:6" ht="37.5" x14ac:dyDescent="0.25">
      <c r="B263" s="20" t="s">
        <v>3832</v>
      </c>
      <c r="C263" s="1"/>
      <c r="D263" s="1"/>
      <c r="E263" s="1"/>
      <c r="F263" s="1"/>
    </row>
    <row r="264" spans="2:6" ht="37.5" x14ac:dyDescent="0.25">
      <c r="B264" s="20" t="s">
        <v>3833</v>
      </c>
      <c r="C264" s="1"/>
      <c r="D264" s="1"/>
      <c r="E264" s="1"/>
      <c r="F264" s="1"/>
    </row>
    <row r="265" spans="2:6" ht="18.75" x14ac:dyDescent="0.25">
      <c r="B265" s="20"/>
      <c r="C265" s="1"/>
      <c r="D265" s="1"/>
      <c r="E265" s="1"/>
      <c r="F265" s="1"/>
    </row>
    <row r="266" spans="2:6" ht="18.75" x14ac:dyDescent="0.25">
      <c r="B266" s="16" t="s">
        <v>3834</v>
      </c>
      <c r="C266" s="1"/>
      <c r="D266" s="1"/>
      <c r="E266" s="1"/>
      <c r="F266" s="1"/>
    </row>
    <row r="267" spans="2:6" ht="18.75" x14ac:dyDescent="0.25">
      <c r="B267" s="16" t="s">
        <v>3835</v>
      </c>
      <c r="C267" s="1"/>
      <c r="D267" s="1"/>
      <c r="E267" s="1"/>
      <c r="F267" s="1"/>
    </row>
    <row r="268" spans="2:6" ht="37.5" x14ac:dyDescent="0.25">
      <c r="B268" s="16" t="s">
        <v>3836</v>
      </c>
      <c r="C268" s="1"/>
      <c r="D268" s="1"/>
      <c r="E268" s="1"/>
      <c r="F268" s="1"/>
    </row>
    <row r="269" spans="2:6" ht="18.75" x14ac:dyDescent="0.25">
      <c r="B269" s="16" t="s">
        <v>3837</v>
      </c>
      <c r="C269" s="1"/>
      <c r="D269" s="1"/>
      <c r="E269" s="1"/>
      <c r="F269" s="1"/>
    </row>
    <row r="270" spans="2:6" ht="18.75" x14ac:dyDescent="0.25">
      <c r="B270" s="19"/>
      <c r="C270" s="1"/>
      <c r="D270" s="1"/>
      <c r="E270" s="1"/>
      <c r="F270" s="1"/>
    </row>
    <row r="271" spans="2:6" ht="56.25" x14ac:dyDescent="0.25">
      <c r="B271" s="20" t="s">
        <v>3838</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3839</v>
      </c>
      <c r="C274" s="1"/>
      <c r="D274" s="1"/>
      <c r="E274" s="1"/>
      <c r="F274" s="1"/>
    </row>
    <row r="275" spans="2:6" ht="75" x14ac:dyDescent="0.25">
      <c r="B275" s="20" t="s">
        <v>3606</v>
      </c>
      <c r="C275" s="1"/>
      <c r="D275" s="1"/>
      <c r="E275" s="1"/>
      <c r="F275" s="1"/>
    </row>
    <row r="276" spans="2:6" ht="37.5" x14ac:dyDescent="0.25">
      <c r="B276" s="20" t="s">
        <v>3840</v>
      </c>
      <c r="C276" s="1"/>
      <c r="D276" s="1"/>
      <c r="E276" s="1"/>
      <c r="F276" s="1"/>
    </row>
    <row r="277" spans="2:6" ht="37.5" x14ac:dyDescent="0.25">
      <c r="B277" s="20" t="s">
        <v>3841</v>
      </c>
      <c r="C277" s="1"/>
      <c r="D277" s="1"/>
      <c r="E277" s="1"/>
      <c r="F277" s="1"/>
    </row>
    <row r="278" spans="2:6" ht="93.75" x14ac:dyDescent="0.25">
      <c r="B278" s="20" t="s">
        <v>3842</v>
      </c>
      <c r="C278" s="1"/>
      <c r="D278" s="1"/>
      <c r="E278" s="1"/>
      <c r="F278" s="1"/>
    </row>
    <row r="279" spans="2:6" ht="56.25" x14ac:dyDescent="0.25">
      <c r="B279" s="20" t="s">
        <v>3843</v>
      </c>
      <c r="C279" s="1"/>
      <c r="D279" s="1"/>
      <c r="E279" s="1"/>
      <c r="F279" s="1"/>
    </row>
    <row r="280" spans="2:6" ht="37.5" x14ac:dyDescent="0.25">
      <c r="B280" s="20" t="s">
        <v>3844</v>
      </c>
      <c r="C280" s="1"/>
      <c r="D280" s="1"/>
      <c r="E280" s="1"/>
      <c r="F280" s="1"/>
    </row>
    <row r="281" spans="2:6" ht="37.5" x14ac:dyDescent="0.25">
      <c r="B281" s="20" t="s">
        <v>3845</v>
      </c>
      <c r="C281" s="1"/>
      <c r="D281" s="1"/>
      <c r="E281" s="1"/>
      <c r="F281" s="1"/>
    </row>
    <row r="282" spans="2:6" ht="37.5" x14ac:dyDescent="0.25">
      <c r="B282" s="20" t="s">
        <v>3607</v>
      </c>
      <c r="C282" s="1"/>
      <c r="D282" s="1"/>
      <c r="E282" s="1"/>
      <c r="F282" s="1"/>
    </row>
    <row r="283" spans="2:6" ht="56.25" x14ac:dyDescent="0.25">
      <c r="B283" s="20" t="s">
        <v>3846</v>
      </c>
      <c r="C283" s="1"/>
      <c r="D283" s="1"/>
      <c r="E283" s="1"/>
      <c r="F283" s="1"/>
    </row>
    <row r="284" spans="2:6" ht="37.5" x14ac:dyDescent="0.25">
      <c r="B284" s="20" t="s">
        <v>3847</v>
      </c>
      <c r="C284" s="1"/>
      <c r="D284" s="1"/>
      <c r="E284" s="1"/>
      <c r="F284" s="1"/>
    </row>
    <row r="285" spans="2:6" ht="75" x14ac:dyDescent="0.25">
      <c r="B285" s="20" t="s">
        <v>3848</v>
      </c>
      <c r="C285" s="1"/>
      <c r="D285" s="1"/>
      <c r="E285" s="1"/>
      <c r="F285" s="1"/>
    </row>
    <row r="286" spans="2:6" ht="37.5" x14ac:dyDescent="0.25">
      <c r="B286" s="20" t="s">
        <v>3849</v>
      </c>
      <c r="C286" s="1"/>
      <c r="D286" s="1"/>
      <c r="E286" s="1"/>
      <c r="F286" s="1"/>
    </row>
    <row r="287" spans="2:6" ht="37.5" x14ac:dyDescent="0.25">
      <c r="B287" s="20" t="s">
        <v>3850</v>
      </c>
      <c r="C287" s="1"/>
      <c r="D287" s="1"/>
      <c r="E287" s="1"/>
      <c r="F287" s="1"/>
    </row>
    <row r="288" spans="2:6" ht="75" x14ac:dyDescent="0.25">
      <c r="B288" s="20" t="s">
        <v>3851</v>
      </c>
      <c r="C288" s="1"/>
      <c r="D288" s="1"/>
      <c r="E288" s="1"/>
      <c r="F288" s="1"/>
    </row>
    <row r="289" spans="2:6" ht="93.75" x14ac:dyDescent="0.25">
      <c r="B289" s="20" t="s">
        <v>3852</v>
      </c>
      <c r="C289" s="1"/>
      <c r="D289" s="1"/>
      <c r="E289" s="1"/>
      <c r="F289" s="1"/>
    </row>
    <row r="290" spans="2:6" ht="93.75" x14ac:dyDescent="0.25">
      <c r="B290" s="20" t="s">
        <v>3853</v>
      </c>
      <c r="C290" s="1"/>
      <c r="D290" s="1"/>
      <c r="E290" s="1"/>
      <c r="F290" s="1"/>
    </row>
    <row r="291" spans="2:6" ht="18.75" x14ac:dyDescent="0.25">
      <c r="B291" s="19"/>
      <c r="C291" s="1"/>
      <c r="D291" s="1"/>
      <c r="E291" s="1"/>
      <c r="F291" s="1"/>
    </row>
    <row r="292" spans="2:6" ht="18.75" x14ac:dyDescent="0.25">
      <c r="B292" s="16" t="s">
        <v>3854</v>
      </c>
      <c r="C292" s="1"/>
      <c r="D292" s="1"/>
      <c r="E292" s="1"/>
      <c r="F292" s="1"/>
    </row>
    <row r="293" spans="2:6" ht="18.75" x14ac:dyDescent="0.25">
      <c r="B293" s="16" t="s">
        <v>3855</v>
      </c>
      <c r="C293" s="1"/>
      <c r="D293" s="1"/>
      <c r="E293" s="1"/>
      <c r="F293" s="1"/>
    </row>
    <row r="294" spans="2:6" ht="56.25" x14ac:dyDescent="0.25">
      <c r="B294" s="16" t="s">
        <v>3856</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3857</v>
      </c>
      <c r="C297" s="1"/>
      <c r="D297" s="1"/>
      <c r="E297" s="1"/>
      <c r="F297" s="1"/>
    </row>
    <row r="298" spans="2:6" ht="18.75" x14ac:dyDescent="0.25">
      <c r="B298" s="16" t="s">
        <v>3858</v>
      </c>
      <c r="C298" s="1"/>
      <c r="D298" s="1"/>
      <c r="E298" s="1"/>
      <c r="F298" s="1"/>
    </row>
    <row r="299" spans="2:6" ht="18.75" x14ac:dyDescent="0.25">
      <c r="B299" s="200"/>
      <c r="C299" s="20"/>
      <c r="D299" s="1"/>
      <c r="E299" s="1"/>
      <c r="F299" s="1"/>
    </row>
    <row r="300" spans="2:6" ht="37.5" x14ac:dyDescent="0.25">
      <c r="B300" s="20" t="s">
        <v>3859</v>
      </c>
      <c r="C300" s="1"/>
      <c r="D300" s="1"/>
      <c r="E300" s="1"/>
      <c r="F300" s="1"/>
    </row>
    <row r="301" spans="2:6" ht="37.5" x14ac:dyDescent="0.25">
      <c r="B301" s="20" t="s">
        <v>3608</v>
      </c>
      <c r="C301" s="1"/>
      <c r="D301" s="1"/>
      <c r="E301" s="1"/>
      <c r="F301" s="1"/>
    </row>
    <row r="302" spans="2:6" ht="37.5" x14ac:dyDescent="0.25">
      <c r="B302" s="20" t="s">
        <v>3609</v>
      </c>
      <c r="C302" s="20"/>
      <c r="D302" s="1"/>
      <c r="E302" s="1"/>
      <c r="F302" s="1"/>
    </row>
    <row r="303" spans="2:6" ht="37.5" x14ac:dyDescent="0.25">
      <c r="B303" s="20" t="s">
        <v>3860</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3861</v>
      </c>
      <c r="C307" s="1"/>
      <c r="D307" s="1"/>
      <c r="E307" s="1"/>
      <c r="F307" s="1"/>
    </row>
    <row r="308" spans="2:6" ht="18.75" x14ac:dyDescent="0.25">
      <c r="B308" s="20" t="s">
        <v>3862</v>
      </c>
      <c r="C308" s="1"/>
      <c r="D308" s="1"/>
      <c r="E308" s="1"/>
      <c r="F308" s="1"/>
    </row>
    <row r="309" spans="2:6" ht="37.5" x14ac:dyDescent="0.25">
      <c r="B309" s="20" t="s">
        <v>3863</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3864</v>
      </c>
      <c r="C312" s="1"/>
      <c r="D312" s="1"/>
      <c r="E312" s="1"/>
      <c r="F312" s="1"/>
    </row>
    <row r="313" spans="2:6" ht="18.75" x14ac:dyDescent="0.25">
      <c r="B313" s="16" t="s">
        <v>3858</v>
      </c>
      <c r="C313" s="1"/>
      <c r="D313" s="1"/>
      <c r="E313" s="1"/>
      <c r="F313" s="1"/>
    </row>
    <row r="314" spans="2:6" ht="18.75" x14ac:dyDescent="0.25">
      <c r="B314" s="16"/>
      <c r="C314" s="1"/>
      <c r="D314" s="1"/>
      <c r="E314" s="1"/>
      <c r="F314" s="1"/>
    </row>
    <row r="315" spans="2:6" ht="37.5" x14ac:dyDescent="0.25">
      <c r="B315" s="20" t="s">
        <v>3865</v>
      </c>
      <c r="C315" s="1"/>
      <c r="D315" s="1"/>
      <c r="E315" s="1"/>
      <c r="F315" s="1"/>
    </row>
    <row r="316" spans="2:6" ht="75" x14ac:dyDescent="0.25">
      <c r="B316" s="20" t="s">
        <v>3866</v>
      </c>
      <c r="C316" s="1"/>
      <c r="D316" s="1"/>
      <c r="E316" s="1"/>
      <c r="F316" s="1"/>
    </row>
    <row r="317" spans="2:6" ht="18.75" x14ac:dyDescent="0.25">
      <c r="B317" s="20" t="s">
        <v>3867</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3868</v>
      </c>
      <c r="C321" s="1"/>
      <c r="D321" s="1"/>
      <c r="E321" s="1"/>
      <c r="F321" s="1"/>
    </row>
    <row r="322" spans="2:6" ht="37.5" x14ac:dyDescent="0.25">
      <c r="B322" s="20" t="s">
        <v>3869</v>
      </c>
      <c r="C322" s="1"/>
      <c r="D322" s="1"/>
      <c r="E322" s="1"/>
      <c r="F322" s="1"/>
    </row>
    <row r="323" spans="2:6" ht="18.75" x14ac:dyDescent="0.25">
      <c r="B323" s="20" t="s">
        <v>3870</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3871</v>
      </c>
      <c r="C327" s="1"/>
      <c r="D327" s="1"/>
      <c r="E327" s="1"/>
      <c r="F327" s="1"/>
    </row>
    <row r="328" spans="2:6" ht="18.75" x14ac:dyDescent="0.25">
      <c r="B328" s="20" t="s">
        <v>3872</v>
      </c>
      <c r="C328" s="20"/>
      <c r="D328" s="20"/>
      <c r="E328" s="20"/>
      <c r="F328" s="20"/>
    </row>
    <row r="329" spans="2:6" ht="37.5" x14ac:dyDescent="0.25">
      <c r="B329" s="20" t="s">
        <v>3873</v>
      </c>
      <c r="C329" s="1"/>
      <c r="D329" s="1"/>
      <c r="E329" s="1"/>
      <c r="F329" s="1"/>
    </row>
    <row r="330" spans="2:6" ht="18.75" x14ac:dyDescent="0.25">
      <c r="B330" s="20" t="s">
        <v>3874</v>
      </c>
      <c r="C330" s="20"/>
      <c r="D330" s="20"/>
      <c r="E330" s="20"/>
      <c r="F330" s="20"/>
    </row>
    <row r="331" spans="2:6" ht="56.25" x14ac:dyDescent="0.25">
      <c r="B331" s="20" t="s">
        <v>3875</v>
      </c>
      <c r="C331" s="20"/>
      <c r="D331" s="20"/>
      <c r="E331" s="20"/>
      <c r="F331" s="20"/>
    </row>
    <row r="332" spans="2:6" ht="37.5" x14ac:dyDescent="0.25">
      <c r="B332" s="20" t="s">
        <v>3876</v>
      </c>
      <c r="C332" s="1"/>
      <c r="D332" s="1"/>
      <c r="E332" s="1"/>
      <c r="F332" s="1"/>
    </row>
    <row r="333" spans="2:6" ht="18.75" x14ac:dyDescent="0.25">
      <c r="B333" s="20" t="s">
        <v>3877</v>
      </c>
      <c r="C333" s="1"/>
      <c r="D333" s="1"/>
      <c r="E333" s="1"/>
      <c r="F333" s="1"/>
    </row>
    <row r="334" spans="2:6" ht="18.75" x14ac:dyDescent="0.25">
      <c r="B334" s="20" t="s">
        <v>3878</v>
      </c>
      <c r="C334" s="1"/>
      <c r="D334" s="1"/>
      <c r="E334" s="1"/>
      <c r="F334" s="1"/>
    </row>
    <row r="335" spans="2:6" ht="56.25" x14ac:dyDescent="0.25">
      <c r="B335" s="20" t="s">
        <v>3879</v>
      </c>
      <c r="C335" s="1"/>
      <c r="D335" s="1"/>
      <c r="E335" s="1"/>
      <c r="F335" s="1"/>
    </row>
    <row r="336" spans="2:6" ht="37.5" x14ac:dyDescent="0.25">
      <c r="B336" s="20" t="s">
        <v>3880</v>
      </c>
      <c r="C336" s="1"/>
      <c r="D336" s="1"/>
      <c r="E336" s="1"/>
      <c r="F336" s="1"/>
    </row>
    <row r="337" spans="2:6" ht="112.5" x14ac:dyDescent="0.25">
      <c r="B337" s="20" t="s">
        <v>3881</v>
      </c>
      <c r="C337" s="1"/>
      <c r="D337" s="1"/>
      <c r="E337" s="1"/>
      <c r="F337" s="1"/>
    </row>
    <row r="338" spans="2:6" ht="37.5" x14ac:dyDescent="0.25">
      <c r="B338" s="20" t="s">
        <v>3882</v>
      </c>
      <c r="C338" s="1"/>
      <c r="D338" s="1"/>
      <c r="E338" s="1"/>
      <c r="F338" s="1"/>
    </row>
    <row r="339" spans="2:6" ht="18.75" x14ac:dyDescent="0.25">
      <c r="B339" s="20" t="s">
        <v>3620</v>
      </c>
      <c r="C339" s="1"/>
      <c r="D339" s="1"/>
      <c r="E339" s="1"/>
      <c r="F339" s="1"/>
    </row>
    <row r="340" spans="2:6" ht="37.5" x14ac:dyDescent="0.25">
      <c r="B340" s="20" t="s">
        <v>3883</v>
      </c>
      <c r="C340" s="1"/>
      <c r="D340" s="1"/>
      <c r="E340" s="1"/>
      <c r="F340" s="1"/>
    </row>
    <row r="341" spans="2:6" ht="37.5" x14ac:dyDescent="0.25">
      <c r="B341" s="20" t="s">
        <v>3884</v>
      </c>
      <c r="C341" s="1"/>
      <c r="D341" s="1"/>
      <c r="E341" s="1"/>
      <c r="F341" s="1"/>
    </row>
    <row r="342" spans="2:6" ht="93.75" x14ac:dyDescent="0.25">
      <c r="B342" s="20" t="s">
        <v>3885</v>
      </c>
      <c r="C342" s="1"/>
      <c r="D342" s="1"/>
      <c r="E342" s="1"/>
      <c r="F342" s="1"/>
    </row>
    <row r="343" spans="2:6" ht="37.5" x14ac:dyDescent="0.25">
      <c r="B343" s="20" t="s">
        <v>3886</v>
      </c>
      <c r="C343" s="1"/>
      <c r="D343" s="1"/>
      <c r="E343" s="1"/>
      <c r="F343" s="1"/>
    </row>
    <row r="344" spans="2:6" ht="37.5" x14ac:dyDescent="0.25">
      <c r="B344" s="20" t="s">
        <v>3887</v>
      </c>
      <c r="C344" s="1"/>
      <c r="D344" s="1"/>
      <c r="E344" s="1"/>
      <c r="F344" s="1"/>
    </row>
    <row r="345" spans="2:6" ht="56.25" x14ac:dyDescent="0.25">
      <c r="B345" s="20" t="s">
        <v>3888</v>
      </c>
      <c r="C345" s="1"/>
      <c r="D345" s="1"/>
      <c r="E345" s="1"/>
      <c r="F345" s="1"/>
    </row>
    <row r="346" spans="2:6" ht="37.5" x14ac:dyDescent="0.25">
      <c r="B346" s="20" t="s">
        <v>3889</v>
      </c>
      <c r="C346" s="1"/>
      <c r="D346" s="1"/>
      <c r="E346" s="1"/>
      <c r="F346" s="1"/>
    </row>
    <row r="347" spans="2:6" ht="56.25" x14ac:dyDescent="0.25">
      <c r="B347" s="20" t="s">
        <v>3890</v>
      </c>
      <c r="C347" s="1"/>
      <c r="D347" s="1"/>
      <c r="E347" s="1"/>
      <c r="F347" s="1"/>
    </row>
    <row r="348" spans="2:6" ht="75" x14ac:dyDescent="0.25">
      <c r="B348" s="20" t="s">
        <v>3891</v>
      </c>
      <c r="C348" s="1"/>
      <c r="D348" s="1"/>
      <c r="E348" s="1"/>
      <c r="F348" s="1"/>
    </row>
    <row r="349" spans="2:6" ht="18.75" x14ac:dyDescent="0.25">
      <c r="B349" s="20" t="s">
        <v>3892</v>
      </c>
      <c r="C349" s="1"/>
      <c r="D349" s="1"/>
      <c r="E349" s="1"/>
      <c r="F349" s="1"/>
    </row>
    <row r="350" spans="2:6" ht="56.25" x14ac:dyDescent="0.25">
      <c r="B350" s="20" t="s">
        <v>3893</v>
      </c>
      <c r="C350" s="1"/>
      <c r="D350" s="1"/>
      <c r="E350" s="1"/>
      <c r="F350" s="1"/>
    </row>
    <row r="351" spans="2:6" ht="37.5" x14ac:dyDescent="0.25">
      <c r="B351" s="20" t="s">
        <v>3894</v>
      </c>
      <c r="C351" s="1"/>
      <c r="D351" s="1"/>
      <c r="E351" s="1"/>
      <c r="F351" s="1"/>
    </row>
    <row r="352" spans="2:6" ht="37.5" x14ac:dyDescent="0.25">
      <c r="B352" s="20" t="s">
        <v>3621</v>
      </c>
      <c r="C352" s="1"/>
      <c r="D352" s="1"/>
      <c r="E352" s="1"/>
      <c r="F352" s="1"/>
    </row>
    <row r="353" spans="2:6" ht="75" x14ac:dyDescent="0.25">
      <c r="B353" s="20" t="s">
        <v>3895</v>
      </c>
      <c r="C353" s="1"/>
      <c r="D353" s="1"/>
      <c r="E353" s="1"/>
      <c r="F353" s="1"/>
    </row>
    <row r="354" spans="2:6" ht="75" x14ac:dyDescent="0.25">
      <c r="B354" s="20" t="s">
        <v>3896</v>
      </c>
      <c r="C354" s="1"/>
      <c r="D354" s="1"/>
      <c r="E354" s="1"/>
      <c r="F354" s="1"/>
    </row>
    <row r="355" spans="2:6" ht="37.5" x14ac:dyDescent="0.25">
      <c r="B355" s="20" t="s">
        <v>3622</v>
      </c>
      <c r="C355" s="1"/>
      <c r="D355" s="1"/>
      <c r="E355" s="1"/>
      <c r="F355" s="1"/>
    </row>
    <row r="356" spans="2:6" ht="37.5" x14ac:dyDescent="0.25">
      <c r="B356" s="20" t="s">
        <v>3897</v>
      </c>
      <c r="C356" s="1"/>
      <c r="D356" s="1"/>
      <c r="E356" s="1"/>
      <c r="F356" s="1"/>
    </row>
    <row r="357" spans="2:6" ht="37.5" x14ac:dyDescent="0.25">
      <c r="B357" s="20" t="s">
        <v>3898</v>
      </c>
      <c r="C357" s="1"/>
      <c r="D357" s="1"/>
      <c r="E357" s="1"/>
      <c r="F357" s="1"/>
    </row>
    <row r="358" spans="2:6" ht="18.75" x14ac:dyDescent="0.25">
      <c r="B358" s="20" t="s">
        <v>3899</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3900</v>
      </c>
      <c r="C362" s="1"/>
      <c r="D362" s="1"/>
      <c r="E362" s="1"/>
      <c r="F362" s="1"/>
    </row>
    <row r="363" spans="2:6" ht="37.5" x14ac:dyDescent="0.25">
      <c r="B363" s="20" t="s">
        <v>3901</v>
      </c>
      <c r="C363" s="1"/>
      <c r="D363" s="1"/>
      <c r="E363" s="1"/>
      <c r="F363" s="1"/>
    </row>
    <row r="364" spans="2:6" ht="56.25" x14ac:dyDescent="0.25">
      <c r="B364" s="20" t="s">
        <v>3902</v>
      </c>
      <c r="C364" s="1"/>
      <c r="D364" s="1"/>
      <c r="E364" s="1"/>
      <c r="F364" s="1"/>
    </row>
    <row r="365" spans="2:6" ht="18.75" x14ac:dyDescent="0.25">
      <c r="B365" s="20" t="s">
        <v>3903</v>
      </c>
      <c r="C365" s="1"/>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3904</v>
      </c>
      <c r="C370" s="20"/>
      <c r="D370" s="1"/>
      <c r="E370" s="1"/>
      <c r="F370" s="1"/>
    </row>
    <row r="371" spans="2:6" ht="18.75" x14ac:dyDescent="0.25">
      <c r="B371" s="20" t="s">
        <v>3905</v>
      </c>
      <c r="C371" s="20"/>
      <c r="D371" s="1"/>
      <c r="E371" s="1"/>
      <c r="F371" s="1"/>
    </row>
    <row r="372" spans="2:6" ht="37.5" x14ac:dyDescent="0.25">
      <c r="B372" s="20" t="s">
        <v>3906</v>
      </c>
      <c r="C372" s="20"/>
      <c r="D372" s="1"/>
      <c r="E372" s="1"/>
      <c r="F372" s="1"/>
    </row>
    <row r="373" spans="2:6" ht="37.5" x14ac:dyDescent="0.25">
      <c r="B373" s="20" t="s">
        <v>3630</v>
      </c>
      <c r="C373" s="1"/>
      <c r="D373" s="1"/>
      <c r="E373" s="1"/>
      <c r="F373" s="1"/>
    </row>
    <row r="374" spans="2:6" ht="131.25" x14ac:dyDescent="0.25">
      <c r="B374" s="20" t="s">
        <v>3907</v>
      </c>
      <c r="C374" s="1"/>
      <c r="D374" s="1"/>
      <c r="E374" s="1"/>
      <c r="F374" s="1"/>
    </row>
    <row r="375" spans="2:6" ht="187.5" x14ac:dyDescent="0.25">
      <c r="B375" s="20" t="s">
        <v>3908</v>
      </c>
      <c r="C375" s="1"/>
      <c r="D375" s="1"/>
      <c r="E375" s="1"/>
      <c r="F375" s="1"/>
    </row>
    <row r="376" spans="2:6" ht="37.5" x14ac:dyDescent="0.25">
      <c r="B376" s="20" t="s">
        <v>3909</v>
      </c>
      <c r="C376" s="1"/>
      <c r="D376" s="1"/>
      <c r="E376" s="1"/>
      <c r="F376" s="1"/>
    </row>
    <row r="377" spans="2:6" ht="18.75" x14ac:dyDescent="0.25">
      <c r="B377" s="20" t="s">
        <v>3910</v>
      </c>
      <c r="C377" s="1"/>
      <c r="D377" s="1"/>
      <c r="E377" s="1"/>
      <c r="F377" s="1"/>
    </row>
    <row r="378" spans="2:6" ht="56.25" x14ac:dyDescent="0.25">
      <c r="B378" s="20" t="s">
        <v>3911</v>
      </c>
      <c r="C378" s="1"/>
      <c r="D378" s="1"/>
      <c r="E378" s="1"/>
      <c r="F378" s="1"/>
    </row>
    <row r="379" spans="2:6" ht="93.75" x14ac:dyDescent="0.25">
      <c r="B379" s="20" t="s">
        <v>3912</v>
      </c>
      <c r="C379" s="1"/>
      <c r="D379" s="1"/>
      <c r="E379" s="1"/>
      <c r="F379" s="1"/>
    </row>
    <row r="380" spans="2:6" ht="18.75" x14ac:dyDescent="0.25">
      <c r="B380" s="20" t="s">
        <v>3913</v>
      </c>
      <c r="C380" s="1"/>
      <c r="D380" s="1"/>
      <c r="E380" s="1"/>
      <c r="F380" s="1"/>
    </row>
    <row r="381" spans="2:6" ht="56.25" x14ac:dyDescent="0.25">
      <c r="B381" s="20" t="s">
        <v>3914</v>
      </c>
      <c r="C381" s="1"/>
      <c r="D381" s="1"/>
      <c r="E381" s="1"/>
      <c r="F381" s="1"/>
    </row>
    <row r="382" spans="2:6" ht="56.25" x14ac:dyDescent="0.25">
      <c r="B382" s="20" t="s">
        <v>3631</v>
      </c>
      <c r="C382" s="20"/>
      <c r="D382" s="1"/>
      <c r="E382" s="1"/>
      <c r="F382" s="1"/>
    </row>
    <row r="383" spans="2:6" ht="18.75" x14ac:dyDescent="0.25">
      <c r="B383" s="20" t="s">
        <v>3915</v>
      </c>
      <c r="C383" s="1"/>
      <c r="D383" s="1"/>
      <c r="E383" s="1"/>
      <c r="F383" s="1"/>
    </row>
    <row r="384" spans="2:6" ht="37.5" x14ac:dyDescent="0.25">
      <c r="B384" s="20" t="s">
        <v>3916</v>
      </c>
      <c r="C384" s="1"/>
      <c r="D384" s="1"/>
      <c r="E384" s="1"/>
      <c r="F384" s="1"/>
    </row>
    <row r="385" spans="2:6" ht="18.75" x14ac:dyDescent="0.25">
      <c r="B385" s="20" t="s">
        <v>3899</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3917</v>
      </c>
      <c r="C389" s="1"/>
      <c r="D389" s="1"/>
      <c r="E389" s="1"/>
      <c r="F389" s="1"/>
    </row>
    <row r="390" spans="2:6" ht="37.5" x14ac:dyDescent="0.25">
      <c r="B390" s="20" t="s">
        <v>3632</v>
      </c>
      <c r="C390" s="1"/>
      <c r="D390" s="1"/>
      <c r="E390" s="1"/>
      <c r="F390" s="1"/>
    </row>
    <row r="391" spans="2:6" ht="75" x14ac:dyDescent="0.25">
      <c r="B391" s="20" t="s">
        <v>3918</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3919</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3920</v>
      </c>
      <c r="C399" s="1"/>
      <c r="D399" s="1"/>
      <c r="E399" s="1"/>
      <c r="F399" s="1"/>
    </row>
    <row r="400" spans="2:6" ht="18.75" x14ac:dyDescent="0.25">
      <c r="B400" s="16" t="s">
        <v>3921</v>
      </c>
      <c r="C400" s="1"/>
      <c r="D400" s="1"/>
      <c r="E400" s="1"/>
      <c r="F400" s="1"/>
    </row>
    <row r="401" spans="2:6" ht="18.75" x14ac:dyDescent="0.25">
      <c r="B401" s="16" t="s">
        <v>3922</v>
      </c>
      <c r="C401" s="1"/>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3923</v>
      </c>
      <c r="C404" s="20"/>
      <c r="D404" s="1"/>
      <c r="E404" s="1"/>
      <c r="F404" s="1"/>
    </row>
    <row r="405" spans="2:6" ht="18.75" x14ac:dyDescent="0.25">
      <c r="B405" s="20"/>
      <c r="C405" s="1"/>
      <c r="D405" s="1"/>
      <c r="E405" s="1"/>
      <c r="F405" s="1"/>
    </row>
    <row r="406" spans="2:6" ht="37.5" x14ac:dyDescent="0.25">
      <c r="B406" s="20" t="s">
        <v>3924</v>
      </c>
      <c r="C406" s="1"/>
      <c r="D406" s="1"/>
      <c r="E406" s="1"/>
      <c r="F406" s="1"/>
    </row>
    <row r="407" spans="2:6" ht="56.25" x14ac:dyDescent="0.25">
      <c r="B407" s="20" t="s">
        <v>3925</v>
      </c>
      <c r="C407" s="1"/>
      <c r="D407" s="1"/>
      <c r="E407" s="1"/>
      <c r="F407" s="1"/>
    </row>
    <row r="408" spans="2:6" ht="93.75" x14ac:dyDescent="0.25">
      <c r="B408" s="20" t="s">
        <v>3926</v>
      </c>
      <c r="C408" s="1"/>
      <c r="D408" s="1"/>
      <c r="E408" s="1"/>
      <c r="F408" s="1"/>
    </row>
    <row r="409" spans="2:6" ht="75" x14ac:dyDescent="0.25">
      <c r="B409" s="20" t="s">
        <v>3927</v>
      </c>
      <c r="C409" s="1"/>
      <c r="D409" s="1"/>
      <c r="E409" s="1"/>
      <c r="F409" s="1"/>
    </row>
    <row r="410" spans="2:6" ht="75" x14ac:dyDescent="0.25">
      <c r="B410" s="20" t="s">
        <v>3928</v>
      </c>
      <c r="C410" s="1"/>
      <c r="D410" s="1"/>
      <c r="E410" s="1"/>
      <c r="F410" s="1"/>
    </row>
    <row r="411" spans="2:6" ht="18.75" x14ac:dyDescent="0.25">
      <c r="B411" s="20"/>
      <c r="C411" s="1"/>
      <c r="D411" s="1"/>
      <c r="E411" s="1"/>
      <c r="F411" s="1"/>
    </row>
    <row r="412" spans="2:6" ht="18.75" x14ac:dyDescent="0.25">
      <c r="B412" s="16" t="s">
        <v>3929</v>
      </c>
      <c r="C412" s="1"/>
      <c r="D412" s="1"/>
      <c r="E412" s="1"/>
      <c r="F412" s="1"/>
    </row>
    <row r="413" spans="2:6" ht="18.75" x14ac:dyDescent="0.25">
      <c r="B413" s="16" t="s">
        <v>3930</v>
      </c>
      <c r="C413" s="1"/>
      <c r="D413" s="1"/>
      <c r="E413" s="1"/>
      <c r="F413" s="1"/>
    </row>
    <row r="414" spans="2:6" ht="18.75" x14ac:dyDescent="0.25">
      <c r="B414" s="16" t="s">
        <v>3931</v>
      </c>
      <c r="C414" s="1"/>
      <c r="D414" s="1"/>
      <c r="E414" s="1"/>
      <c r="F414" s="1"/>
    </row>
    <row r="415" spans="2:6" ht="18.75" x14ac:dyDescent="0.25">
      <c r="B415" s="16" t="s">
        <v>3932</v>
      </c>
      <c r="C415" s="1"/>
      <c r="D415" s="1"/>
      <c r="E415" s="1"/>
      <c r="F415" s="1"/>
    </row>
    <row r="416" spans="2:6" ht="18.75" x14ac:dyDescent="0.25">
      <c r="B416" s="16" t="s">
        <v>3933</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3934</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3935</v>
      </c>
      <c r="C427" s="1"/>
      <c r="D427" s="1"/>
      <c r="E427" s="1"/>
      <c r="F427" s="1"/>
    </row>
    <row r="428" spans="2:6" ht="18.75" x14ac:dyDescent="0.25">
      <c r="B428" s="16" t="s">
        <v>3633</v>
      </c>
    </row>
    <row r="429" spans="2:6" x14ac:dyDescent="0.25">
      <c r="B429" s="200"/>
    </row>
    <row r="430" spans="2:6" ht="56.25" x14ac:dyDescent="0.25">
      <c r="B430" s="20" t="s">
        <v>3936</v>
      </c>
    </row>
    <row r="431" spans="2:6" ht="56.25" x14ac:dyDescent="0.25">
      <c r="B431" s="20" t="s">
        <v>3937</v>
      </c>
    </row>
    <row r="432" spans="2:6" ht="37.5" x14ac:dyDescent="0.25">
      <c r="B432" s="20" t="s">
        <v>3938</v>
      </c>
    </row>
    <row r="433" spans="2:2" ht="18.75" x14ac:dyDescent="0.25">
      <c r="B433" s="19"/>
    </row>
    <row r="434" spans="2:2" ht="18.75" x14ac:dyDescent="0.25">
      <c r="B434" s="16" t="s">
        <v>3939</v>
      </c>
    </row>
    <row r="435" spans="2:2" ht="18.75" x14ac:dyDescent="0.25">
      <c r="B435" s="16" t="s">
        <v>3940</v>
      </c>
    </row>
    <row r="436" spans="2:2" ht="18.75" x14ac:dyDescent="0.25">
      <c r="B436" s="16" t="s">
        <v>3941</v>
      </c>
    </row>
    <row r="437" spans="2:2" ht="18.75" x14ac:dyDescent="0.25">
      <c r="B437" s="16" t="s">
        <v>3641</v>
      </c>
    </row>
    <row r="438" spans="2:2" ht="18.75" x14ac:dyDescent="0.25">
      <c r="B438" s="20"/>
    </row>
    <row r="439" spans="2:2" ht="93.75" x14ac:dyDescent="0.25">
      <c r="B439" s="20" t="s">
        <v>3942</v>
      </c>
    </row>
    <row r="440" spans="2:2" ht="18.75" x14ac:dyDescent="0.25">
      <c r="B440" s="20" t="s">
        <v>3642</v>
      </c>
    </row>
    <row r="441" spans="2:2" ht="37.5" x14ac:dyDescent="0.25">
      <c r="B441" s="20" t="s">
        <v>3943</v>
      </c>
    </row>
    <row r="442" spans="2:2" ht="56.25" x14ac:dyDescent="0.25">
      <c r="B442" s="20" t="s">
        <v>3643</v>
      </c>
    </row>
    <row r="443" spans="2:2" ht="18.75" x14ac:dyDescent="0.25">
      <c r="B443" s="19"/>
    </row>
    <row r="444" spans="2:2" ht="18.75" x14ac:dyDescent="0.25">
      <c r="B444" s="16" t="s">
        <v>3944</v>
      </c>
    </row>
    <row r="445" spans="2:2" ht="18.75" x14ac:dyDescent="0.25">
      <c r="B445" s="16" t="s">
        <v>3945</v>
      </c>
    </row>
    <row r="446" spans="2:2" ht="18.75" x14ac:dyDescent="0.25">
      <c r="B446" s="16" t="s">
        <v>3946</v>
      </c>
    </row>
    <row r="447" spans="2:2" ht="18.75" x14ac:dyDescent="0.25">
      <c r="B447" s="16" t="s">
        <v>3644</v>
      </c>
    </row>
    <row r="448" spans="2:2" ht="18.75" x14ac:dyDescent="0.25">
      <c r="B448" s="16"/>
    </row>
    <row r="449" spans="2:2" ht="18.75" x14ac:dyDescent="0.25">
      <c r="B449" s="16" t="s">
        <v>3947</v>
      </c>
    </row>
    <row r="450" spans="2:2" ht="18.75" x14ac:dyDescent="0.25">
      <c r="B450" s="16" t="s">
        <v>3948</v>
      </c>
    </row>
    <row r="451" spans="2:2" ht="18.75" x14ac:dyDescent="0.25">
      <c r="B451" s="16" t="s">
        <v>3949</v>
      </c>
    </row>
    <row r="452" spans="2:2" ht="18.75" x14ac:dyDescent="0.25">
      <c r="B452" s="16" t="s">
        <v>3950</v>
      </c>
    </row>
    <row r="453" spans="2:2" ht="18.75" x14ac:dyDescent="0.25">
      <c r="B453" s="16" t="s">
        <v>3951</v>
      </c>
    </row>
    <row r="454" spans="2:2" ht="18.75" x14ac:dyDescent="0.25">
      <c r="B454" s="16" t="s">
        <v>3952</v>
      </c>
    </row>
    <row r="455" spans="2:2" ht="18.75" x14ac:dyDescent="0.25">
      <c r="B455" s="20"/>
    </row>
    <row r="456" spans="2:2" ht="56.25" x14ac:dyDescent="0.25">
      <c r="B456" s="20" t="s">
        <v>3953</v>
      </c>
    </row>
    <row r="457" spans="2:2" ht="18.75" x14ac:dyDescent="0.25">
      <c r="B457" s="19"/>
    </row>
    <row r="458" spans="2:2" ht="18.75" x14ac:dyDescent="0.25">
      <c r="B458" s="16" t="s">
        <v>3954</v>
      </c>
    </row>
    <row r="459" spans="2:2" ht="18.75" x14ac:dyDescent="0.25">
      <c r="B459" s="19"/>
    </row>
    <row r="460" spans="2:2" ht="75" x14ac:dyDescent="0.25">
      <c r="B460" s="20" t="s">
        <v>3955</v>
      </c>
    </row>
    <row r="461" spans="2:2" ht="18.75" x14ac:dyDescent="0.25">
      <c r="B461" s="20" t="s">
        <v>3956</v>
      </c>
    </row>
    <row r="462" spans="2:2" ht="18.75" x14ac:dyDescent="0.25">
      <c r="B462" s="20" t="s">
        <v>3957</v>
      </c>
    </row>
    <row r="463" spans="2:2" ht="18.75" x14ac:dyDescent="0.25">
      <c r="B463" s="20" t="s">
        <v>3958</v>
      </c>
    </row>
    <row r="464" spans="2:2" ht="75" x14ac:dyDescent="0.25">
      <c r="B464" s="20" t="s">
        <v>3959</v>
      </c>
    </row>
    <row r="465" spans="2:2" ht="75" x14ac:dyDescent="0.25">
      <c r="B465" s="20" t="s">
        <v>3960</v>
      </c>
    </row>
    <row r="466" spans="2:2" ht="75" x14ac:dyDescent="0.25">
      <c r="B466" s="20" t="s">
        <v>3961</v>
      </c>
    </row>
    <row r="467" spans="2:2" ht="75" x14ac:dyDescent="0.25">
      <c r="B467" s="20" t="s">
        <v>3962</v>
      </c>
    </row>
    <row r="468" spans="2:2" ht="56.25" x14ac:dyDescent="0.25">
      <c r="B468" s="20" t="s">
        <v>3963</v>
      </c>
    </row>
    <row r="469" spans="2:2" ht="18.75" x14ac:dyDescent="0.25">
      <c r="B469" s="19"/>
    </row>
    <row r="470" spans="2:2" ht="18.75" x14ac:dyDescent="0.25">
      <c r="B470" s="16" t="s">
        <v>3964</v>
      </c>
    </row>
    <row r="471" spans="2:2" ht="18.75" x14ac:dyDescent="0.25">
      <c r="B471" s="16" t="s">
        <v>3965</v>
      </c>
    </row>
    <row r="472" spans="2:2" ht="18.75" x14ac:dyDescent="0.25">
      <c r="B472" s="16" t="s">
        <v>3966</v>
      </c>
    </row>
    <row r="473" spans="2:2" ht="18.75" x14ac:dyDescent="0.25">
      <c r="B473" s="19"/>
    </row>
    <row r="474" spans="2:2" ht="37.5" x14ac:dyDescent="0.25">
      <c r="B474" s="21" t="s">
        <v>3967</v>
      </c>
    </row>
    <row r="475" spans="2:2" ht="37.5" x14ac:dyDescent="0.25">
      <c r="B475" s="20" t="s">
        <v>3968</v>
      </c>
    </row>
    <row r="476" spans="2:2" ht="18.75" x14ac:dyDescent="0.25">
      <c r="B476" s="20"/>
    </row>
    <row r="477" spans="2:2" ht="18.75" x14ac:dyDescent="0.25">
      <c r="B477" s="16" t="s">
        <v>3969</v>
      </c>
    </row>
    <row r="478" spans="2:2" ht="18.75" x14ac:dyDescent="0.25">
      <c r="B478" s="19"/>
    </row>
    <row r="479" spans="2:2" ht="56.25" x14ac:dyDescent="0.25">
      <c r="B479" s="20" t="s">
        <v>3970</v>
      </c>
    </row>
    <row r="480" spans="2:2" ht="18.75" x14ac:dyDescent="0.25">
      <c r="B480" s="20" t="s">
        <v>3645</v>
      </c>
    </row>
    <row r="481" spans="2:2" ht="75" x14ac:dyDescent="0.25">
      <c r="B481" s="20" t="s">
        <v>3971</v>
      </c>
    </row>
    <row r="482" spans="2:2" ht="131.25" x14ac:dyDescent="0.25">
      <c r="B482" s="20" t="s">
        <v>3972</v>
      </c>
    </row>
    <row r="483" spans="2:2" ht="18.75" x14ac:dyDescent="0.25">
      <c r="B483" s="20" t="s">
        <v>3973</v>
      </c>
    </row>
    <row r="484" spans="2:2" ht="37.5" x14ac:dyDescent="0.25">
      <c r="B484" s="20" t="s">
        <v>3974</v>
      </c>
    </row>
    <row r="485" spans="2:2" ht="75" x14ac:dyDescent="0.25">
      <c r="B485" s="20" t="s">
        <v>3975</v>
      </c>
    </row>
    <row r="486" spans="2:2" ht="37.5" x14ac:dyDescent="0.25">
      <c r="B486" s="20" t="s">
        <v>3976</v>
      </c>
    </row>
    <row r="487" spans="2:2" ht="75" x14ac:dyDescent="0.25">
      <c r="B487" s="20" t="s">
        <v>3977</v>
      </c>
    </row>
    <row r="488" spans="2:2" ht="18.75" x14ac:dyDescent="0.25">
      <c r="B488" s="19"/>
    </row>
    <row r="489" spans="2:2" ht="18.75" x14ac:dyDescent="0.25">
      <c r="B489" s="16" t="s">
        <v>3978</v>
      </c>
    </row>
    <row r="490" spans="2:2" ht="18.75" x14ac:dyDescent="0.25">
      <c r="B490" s="19"/>
    </row>
    <row r="491" spans="2:2" ht="93.75" x14ac:dyDescent="0.25">
      <c r="B491" s="20" t="s">
        <v>3979</v>
      </c>
    </row>
    <row r="492" spans="2:2" ht="75" x14ac:dyDescent="0.25">
      <c r="B492" s="20" t="s">
        <v>3980</v>
      </c>
    </row>
    <row r="493" spans="2:2" ht="37.5" x14ac:dyDescent="0.25">
      <c r="B493" s="20" t="s">
        <v>3646</v>
      </c>
    </row>
    <row r="494" spans="2:2" ht="18.75" x14ac:dyDescent="0.25">
      <c r="B494" s="191"/>
    </row>
    <row r="495" spans="2:2" ht="18.75" x14ac:dyDescent="0.25">
      <c r="B495" s="16" t="s">
        <v>3981</v>
      </c>
    </row>
    <row r="496" spans="2:2" ht="37.5" x14ac:dyDescent="0.25">
      <c r="B496" s="16" t="s">
        <v>3982</v>
      </c>
    </row>
    <row r="497" spans="2:2" ht="18.75" x14ac:dyDescent="0.25">
      <c r="B497" s="19"/>
    </row>
    <row r="498" spans="2:2" ht="18.75" x14ac:dyDescent="0.25">
      <c r="B498" s="20" t="s">
        <v>3647</v>
      </c>
    </row>
    <row r="499" spans="2:2" ht="18.75" x14ac:dyDescent="0.25">
      <c r="B499" s="20"/>
    </row>
    <row r="500" spans="2:2" ht="18.75" x14ac:dyDescent="0.25">
      <c r="B500" s="16" t="s">
        <v>3983</v>
      </c>
    </row>
    <row r="501" spans="2:2" ht="18.75" x14ac:dyDescent="0.25">
      <c r="B501" s="19"/>
    </row>
    <row r="502" spans="2:2" ht="18.75" x14ac:dyDescent="0.25">
      <c r="B502" s="21" t="s">
        <v>3984</v>
      </c>
    </row>
    <row r="503" spans="2:2" ht="93.75" x14ac:dyDescent="0.25">
      <c r="B503" s="21" t="s">
        <v>3985</v>
      </c>
    </row>
    <row r="504" spans="2:2" ht="18.75" x14ac:dyDescent="0.25">
      <c r="B504" s="21" t="s">
        <v>3986</v>
      </c>
    </row>
    <row r="505" spans="2:2" ht="45" x14ac:dyDescent="0.25">
      <c r="B505" s="24" t="s">
        <v>3987</v>
      </c>
    </row>
    <row r="506" spans="2:2" ht="18.75" x14ac:dyDescent="0.25">
      <c r="B506" s="21" t="s">
        <v>3988</v>
      </c>
    </row>
    <row r="507" spans="2:2" ht="37.5" x14ac:dyDescent="0.25">
      <c r="B507" s="21" t="s">
        <v>3989</v>
      </c>
    </row>
    <row r="508" spans="2:2" ht="37.5" x14ac:dyDescent="0.25">
      <c r="B508" s="21" t="s">
        <v>3990</v>
      </c>
    </row>
    <row r="509" spans="2:2" ht="37.5" x14ac:dyDescent="0.25">
      <c r="B509" s="21" t="s">
        <v>3991</v>
      </c>
    </row>
    <row r="510" spans="2:2" ht="56.25" x14ac:dyDescent="0.25">
      <c r="B510" s="21" t="s">
        <v>3992</v>
      </c>
    </row>
    <row r="512" spans="2:2" ht="18.75" x14ac:dyDescent="0.25">
      <c r="B512" s="65" t="s">
        <v>3993</v>
      </c>
    </row>
    <row r="514" spans="2:2" ht="93.75" x14ac:dyDescent="0.25">
      <c r="B514" s="65" t="s">
        <v>3994</v>
      </c>
    </row>
    <row r="516" spans="2:2" ht="56.25" x14ac:dyDescent="0.25">
      <c r="B516" s="65" t="s">
        <v>3995</v>
      </c>
    </row>
    <row r="518" spans="2:2" ht="93.75" x14ac:dyDescent="0.25">
      <c r="B518" s="65" t="s">
        <v>3996</v>
      </c>
    </row>
    <row r="520" spans="2:2" ht="75" x14ac:dyDescent="0.25">
      <c r="B520" s="65" t="s">
        <v>3997</v>
      </c>
    </row>
    <row r="522" spans="2:2" ht="150" x14ac:dyDescent="0.25">
      <c r="B522" s="65" t="s">
        <v>3998</v>
      </c>
    </row>
    <row r="524" spans="2:2" ht="45" x14ac:dyDescent="0.25">
      <c r="B524" s="24" t="s">
        <v>3999</v>
      </c>
    </row>
    <row r="526" spans="2:2" ht="56.25" x14ac:dyDescent="0.25">
      <c r="B526" s="65" t="s">
        <v>4000</v>
      </c>
    </row>
    <row r="528" spans="2:2" ht="18.75" x14ac:dyDescent="0.25">
      <c r="B528" s="21"/>
    </row>
    <row r="529" spans="2:2" ht="18.75" x14ac:dyDescent="0.25">
      <c r="B529" s="16" t="s">
        <v>4001</v>
      </c>
    </row>
    <row r="530" spans="2:2" ht="18.75" x14ac:dyDescent="0.25">
      <c r="B530" s="16" t="s">
        <v>4002</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4003</v>
      </c>
    </row>
    <row r="536" spans="2:2" ht="18.75" x14ac:dyDescent="0.25">
      <c r="B536" s="16"/>
    </row>
    <row r="537" spans="2:2" ht="56.25" x14ac:dyDescent="0.25">
      <c r="B537" s="20" t="s">
        <v>4004</v>
      </c>
    </row>
    <row r="538" spans="2:2" ht="18.75" x14ac:dyDescent="0.25">
      <c r="B538" s="19"/>
    </row>
    <row r="539" spans="2:2" ht="18.75" x14ac:dyDescent="0.25">
      <c r="B539" s="16" t="s">
        <v>4005</v>
      </c>
    </row>
    <row r="540" spans="2:2" ht="18.75" x14ac:dyDescent="0.25">
      <c r="B540" s="16" t="s">
        <v>4006</v>
      </c>
    </row>
    <row r="541" spans="2:2" ht="18.75" x14ac:dyDescent="0.25">
      <c r="B541" s="19"/>
    </row>
    <row r="542" spans="2:2" ht="37.5" x14ac:dyDescent="0.25">
      <c r="B542" s="20" t="s">
        <v>3649</v>
      </c>
    </row>
    <row r="543" spans="2:2" ht="18.75" x14ac:dyDescent="0.25">
      <c r="B543" s="20"/>
    </row>
    <row r="544" spans="2:2" ht="18.75" x14ac:dyDescent="0.25">
      <c r="B544" s="16" t="s">
        <v>4007</v>
      </c>
    </row>
    <row r="545" spans="2:2" ht="18.75" x14ac:dyDescent="0.25">
      <c r="B545" s="16" t="s">
        <v>4008</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4009</v>
      </c>
    </row>
    <row r="552" spans="2:2" ht="18.75" x14ac:dyDescent="0.25">
      <c r="B552" s="21" t="s">
        <v>4010</v>
      </c>
    </row>
    <row r="553" spans="2:2" ht="18.75" x14ac:dyDescent="0.25">
      <c r="B553" s="18" t="s">
        <v>4011</v>
      </c>
    </row>
    <row r="555" spans="2:2" x14ac:dyDescent="0.25">
      <c r="B555" s="4" t="s">
        <v>10</v>
      </c>
    </row>
  </sheetData>
  <hyperlinks>
    <hyperlink ref="B1" location="'Калькулятор 5'!A1" display="ВЕРНУТЬСЯ К КАЛЬКУЛЯТОРУ"/>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5" location="'Калькулятор 5'!A1" display="ВЕРНУТЬСЯ К КАЛЬКУЛЯТОРУ"/>
  </hyperlinks>
  <pageMargins left="0.7" right="0.7" top="0.75" bottom="0.75" header="0.3" footer="0.3"/>
  <pageSetup paperSize="9" orientation="portrait" r:id="rId5"/>
  <drawing r:id="rId6"/>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5'!A1" display="ВЕРНУТЬСЯ К КАЛЬКУЛЯТОРУ"/>
    <hyperlink ref="B20" location="'Калькулятор 5'!A1" display="ВЕРНУТЬСЯ К КАЛЬКУЛЯТОРУ"/>
  </hyperlinks>
  <pageMargins left="0.7" right="0.7" top="0.75" bottom="0.75" header="0.3" footer="0.3"/>
  <pageSetup paperSize="9" scale="63"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W2022"/>
  <sheetViews>
    <sheetView workbookViewId="0">
      <selection activeCell="B1" sqref="B1"/>
    </sheetView>
  </sheetViews>
  <sheetFormatPr defaultRowHeight="15" x14ac:dyDescent="0.25"/>
  <cols>
    <col min="2" max="2" width="128" customWidth="1"/>
  </cols>
  <sheetData>
    <row r="1" spans="2:23" x14ac:dyDescent="0.25">
      <c r="B1" s="4" t="s">
        <v>10</v>
      </c>
    </row>
    <row r="2" spans="2:23" ht="17.25" customHeight="1" x14ac:dyDescent="0.3">
      <c r="B2" s="269" t="s">
        <v>5046</v>
      </c>
    </row>
    <row r="3" spans="2:23" ht="18.75" hidden="1" x14ac:dyDescent="0.3">
      <c r="B3" s="57"/>
      <c r="C3" s="46"/>
      <c r="D3" s="46"/>
      <c r="E3" s="46"/>
      <c r="F3" s="46"/>
      <c r="G3" s="46"/>
      <c r="H3" s="46"/>
      <c r="I3" s="46"/>
      <c r="J3" s="46"/>
      <c r="K3" s="1"/>
      <c r="L3" s="1"/>
      <c r="M3" s="1"/>
      <c r="N3" s="1"/>
      <c r="O3" s="1"/>
      <c r="P3" s="1"/>
      <c r="Q3" s="1"/>
      <c r="R3" s="1"/>
      <c r="S3" s="1"/>
      <c r="T3" s="1"/>
      <c r="U3" s="1"/>
      <c r="V3" s="1"/>
      <c r="W3" s="1"/>
    </row>
    <row r="4" spans="2:23" hidden="1" x14ac:dyDescent="0.25">
      <c r="B4" s="1"/>
      <c r="C4" s="46"/>
      <c r="D4" s="46"/>
      <c r="E4" s="46"/>
      <c r="F4" s="46"/>
      <c r="G4" s="46"/>
      <c r="H4" s="46"/>
      <c r="I4" s="46"/>
      <c r="J4" s="46"/>
      <c r="K4" s="1"/>
      <c r="L4" s="1"/>
      <c r="M4" s="1"/>
      <c r="N4" s="1"/>
      <c r="O4" s="1"/>
      <c r="P4" s="1"/>
      <c r="Q4" s="1"/>
      <c r="R4" s="1"/>
      <c r="S4" s="1"/>
      <c r="T4" s="1"/>
      <c r="U4" s="1"/>
      <c r="V4" s="1"/>
      <c r="W4" s="1"/>
    </row>
    <row r="5" spans="2:23" ht="18.75" hidden="1" x14ac:dyDescent="0.25">
      <c r="B5" s="17"/>
      <c r="C5" s="46"/>
      <c r="D5" s="46"/>
      <c r="E5" s="46"/>
      <c r="F5" s="46"/>
      <c r="G5" s="46"/>
      <c r="H5" s="46"/>
      <c r="I5" s="46"/>
      <c r="J5" s="46"/>
      <c r="K5" s="1"/>
      <c r="L5" s="1"/>
      <c r="M5" s="1"/>
      <c r="N5" s="1"/>
      <c r="O5" s="18" t="s">
        <v>80</v>
      </c>
      <c r="P5" s="1"/>
      <c r="Q5" s="1"/>
      <c r="R5" s="1"/>
      <c r="S5" s="1"/>
      <c r="T5" s="1"/>
      <c r="U5" s="1"/>
      <c r="V5" s="1"/>
      <c r="W5" s="1"/>
    </row>
    <row r="6" spans="2:23" ht="18.75" hidden="1" x14ac:dyDescent="0.3">
      <c r="B6" s="57"/>
      <c r="C6" s="46"/>
      <c r="D6" s="46"/>
      <c r="E6" s="46"/>
      <c r="F6" s="46"/>
      <c r="G6" s="46"/>
      <c r="H6" s="46"/>
      <c r="I6" s="46"/>
      <c r="J6" s="46"/>
      <c r="K6" s="1"/>
      <c r="L6" s="1"/>
      <c r="M6" s="1"/>
      <c r="N6" s="1"/>
      <c r="O6" s="1"/>
      <c r="P6" s="1"/>
      <c r="Q6" s="1"/>
      <c r="R6" s="1"/>
      <c r="S6" s="1"/>
      <c r="T6" s="1"/>
      <c r="U6" s="1"/>
      <c r="V6" s="1"/>
      <c r="W6" s="1"/>
    </row>
    <row r="7" spans="2:23" ht="18.75" hidden="1" x14ac:dyDescent="0.25">
      <c r="B7" s="22"/>
      <c r="C7" s="46"/>
      <c r="D7" s="46"/>
      <c r="E7" s="46"/>
      <c r="F7" s="46"/>
      <c r="G7" s="46"/>
      <c r="H7" s="46"/>
      <c r="I7" s="46"/>
      <c r="J7" s="46"/>
      <c r="K7" s="1"/>
      <c r="L7" s="1"/>
      <c r="M7" s="1"/>
      <c r="N7" s="1"/>
      <c r="O7" s="1"/>
      <c r="P7" s="1"/>
      <c r="Q7" s="1"/>
      <c r="R7" s="1"/>
      <c r="S7" s="1"/>
      <c r="T7" s="1"/>
      <c r="U7" s="1"/>
      <c r="V7" s="1"/>
      <c r="W7" s="1"/>
    </row>
    <row r="8" spans="2:23" ht="18.75" hidden="1" x14ac:dyDescent="0.25">
      <c r="B8" s="17"/>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21"/>
      <c r="C10" s="46"/>
      <c r="D10" s="46"/>
      <c r="E10" s="46"/>
      <c r="F10" s="46"/>
      <c r="G10" s="46"/>
      <c r="H10" s="46"/>
      <c r="I10" s="46"/>
      <c r="J10" s="46"/>
      <c r="K10" s="1"/>
      <c r="L10" s="1"/>
      <c r="M10" s="1"/>
      <c r="N10" s="1"/>
      <c r="O10" s="1"/>
      <c r="P10" s="1"/>
      <c r="Q10" s="1"/>
      <c r="R10" s="1"/>
      <c r="S10" s="1"/>
      <c r="T10" s="1"/>
      <c r="U10" s="1"/>
      <c r="V10" s="1"/>
      <c r="W10" s="1"/>
    </row>
    <row r="11" spans="2:23" hidden="1" x14ac:dyDescent="0.25">
      <c r="B11" s="263"/>
      <c r="C11" s="46"/>
      <c r="D11" s="46"/>
      <c r="E11" s="46"/>
      <c r="F11" s="46"/>
      <c r="G11" s="46"/>
      <c r="H11" s="46"/>
      <c r="I11" s="46"/>
      <c r="J11" s="46"/>
      <c r="K11" s="1"/>
      <c r="L11" s="1"/>
      <c r="M11" s="1"/>
      <c r="N11" s="1"/>
      <c r="O11" s="1"/>
      <c r="P11" s="1"/>
      <c r="Q11" s="1"/>
      <c r="R11" s="1"/>
      <c r="S11" s="1"/>
      <c r="T11" s="1"/>
      <c r="U11" s="1"/>
      <c r="V11" s="1"/>
      <c r="W11" s="1"/>
    </row>
    <row r="12" spans="2:23" ht="18.75" hidden="1" x14ac:dyDescent="0.25">
      <c r="B12" s="64"/>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t="s">
        <v>175</v>
      </c>
      <c r="C13" s="46"/>
      <c r="D13" s="46"/>
      <c r="E13" s="46"/>
      <c r="F13" s="46"/>
      <c r="G13" s="46"/>
      <c r="H13" s="46"/>
      <c r="I13" s="46"/>
      <c r="J13" s="46"/>
    </row>
    <row r="14" spans="2:23" ht="18.75" x14ac:dyDescent="0.25">
      <c r="B14" s="64" t="s">
        <v>5052</v>
      </c>
      <c r="C14" s="46"/>
      <c r="D14" s="46"/>
      <c r="E14" s="46"/>
      <c r="F14" s="46"/>
      <c r="G14" s="46"/>
      <c r="H14" s="46"/>
      <c r="I14" s="46"/>
      <c r="J14" s="46"/>
    </row>
    <row r="15" spans="2:23" ht="18.75" x14ac:dyDescent="0.25">
      <c r="B15" s="64" t="s">
        <v>175</v>
      </c>
      <c r="C15" s="46"/>
      <c r="D15" s="46"/>
      <c r="E15" s="46"/>
      <c r="F15" s="46"/>
      <c r="G15" s="46"/>
      <c r="H15" s="46"/>
      <c r="I15" s="46"/>
      <c r="J15" s="46"/>
    </row>
    <row r="16" spans="2:23" ht="18.75" x14ac:dyDescent="0.25">
      <c r="B16" s="64" t="s">
        <v>5047</v>
      </c>
      <c r="C16" s="46"/>
      <c r="D16" s="46"/>
      <c r="E16" s="46"/>
      <c r="F16" s="46"/>
      <c r="G16" s="46"/>
      <c r="H16" s="46"/>
      <c r="I16" s="46"/>
      <c r="J16" s="37"/>
    </row>
    <row r="17" spans="2:2" ht="18.75" x14ac:dyDescent="0.25">
      <c r="B17" s="64" t="s">
        <v>5048</v>
      </c>
    </row>
    <row r="18" spans="2:2" ht="18.75" x14ac:dyDescent="0.25">
      <c r="B18" s="64" t="s">
        <v>5049</v>
      </c>
    </row>
    <row r="19" spans="2:2" ht="18.75" x14ac:dyDescent="0.25">
      <c r="B19" s="64" t="s">
        <v>5050</v>
      </c>
    </row>
    <row r="20" spans="2:2" ht="18.75" x14ac:dyDescent="0.25">
      <c r="B20" s="64" t="s">
        <v>5051</v>
      </c>
    </row>
    <row r="21" spans="2:2" ht="18.75" x14ac:dyDescent="0.25">
      <c r="B21" s="64"/>
    </row>
    <row r="22" spans="2:2" ht="18.75" x14ac:dyDescent="0.25">
      <c r="B22" s="64" t="s">
        <v>175</v>
      </c>
    </row>
    <row r="23" spans="2:2" ht="18.75" x14ac:dyDescent="0.25">
      <c r="B23" s="64" t="s">
        <v>5053</v>
      </c>
    </row>
    <row r="24" spans="2:2" ht="18.75" x14ac:dyDescent="0.25">
      <c r="B24" s="64" t="s">
        <v>5054</v>
      </c>
    </row>
    <row r="25" spans="2:2" ht="18.75" x14ac:dyDescent="0.25">
      <c r="B25" s="64" t="s">
        <v>5055</v>
      </c>
    </row>
    <row r="26" spans="2:2" ht="18.75" x14ac:dyDescent="0.25">
      <c r="B26" s="64" t="s">
        <v>5056</v>
      </c>
    </row>
    <row r="27" spans="2:2" ht="18.75" x14ac:dyDescent="0.25">
      <c r="B27" s="64" t="s">
        <v>5057</v>
      </c>
    </row>
    <row r="28" spans="2:2" ht="18.75" x14ac:dyDescent="0.25">
      <c r="B28" s="64" t="s">
        <v>5058</v>
      </c>
    </row>
    <row r="29" spans="2:2" ht="18.75" x14ac:dyDescent="0.25">
      <c r="B29" s="64" t="s">
        <v>5059</v>
      </c>
    </row>
    <row r="30" spans="2:2" ht="18.75" x14ac:dyDescent="0.25">
      <c r="B30" s="64" t="s">
        <v>5060</v>
      </c>
    </row>
    <row r="31" spans="2:2" ht="18.75" x14ac:dyDescent="0.25">
      <c r="B31" s="64" t="s">
        <v>5061</v>
      </c>
    </row>
    <row r="32" spans="2:2" ht="18.75" x14ac:dyDescent="0.25">
      <c r="B32" s="237" t="s">
        <v>5062</v>
      </c>
    </row>
    <row r="33" spans="2:2" ht="18.75" x14ac:dyDescent="0.25">
      <c r="B33" s="237" t="s">
        <v>5063</v>
      </c>
    </row>
    <row r="34" spans="2:2" ht="18.75" x14ac:dyDescent="0.25">
      <c r="B34" s="237" t="s">
        <v>5064</v>
      </c>
    </row>
    <row r="35" spans="2:2" ht="18.75" x14ac:dyDescent="0.25">
      <c r="B35" s="237" t="s">
        <v>5065</v>
      </c>
    </row>
    <row r="36" spans="2:2" ht="18.75" x14ac:dyDescent="0.25">
      <c r="B36" s="21" t="s">
        <v>5066</v>
      </c>
    </row>
    <row r="37" spans="2:2" ht="18.75" x14ac:dyDescent="0.25">
      <c r="B37" s="21" t="s">
        <v>5067</v>
      </c>
    </row>
    <row r="38" spans="2:2" ht="18.75" x14ac:dyDescent="0.25">
      <c r="B38" s="64" t="s">
        <v>5068</v>
      </c>
    </row>
    <row r="39" spans="2:2" ht="18.75" x14ac:dyDescent="0.25">
      <c r="B39" s="64" t="s">
        <v>5069</v>
      </c>
    </row>
    <row r="40" spans="2:2" ht="18.75" x14ac:dyDescent="0.25">
      <c r="B40" s="21" t="s">
        <v>5070</v>
      </c>
    </row>
    <row r="41" spans="2:2" ht="18.75" x14ac:dyDescent="0.25">
      <c r="B41" s="21" t="s">
        <v>5071</v>
      </c>
    </row>
    <row r="42" spans="2:2" ht="18.75" x14ac:dyDescent="0.25">
      <c r="B42" s="21"/>
    </row>
    <row r="43" spans="2:2" ht="18.75" x14ac:dyDescent="0.25">
      <c r="B43" s="21"/>
    </row>
    <row r="44" spans="2:2" ht="18.75" x14ac:dyDescent="0.25">
      <c r="B44" s="21"/>
    </row>
    <row r="45" spans="2:2" ht="18.75" x14ac:dyDescent="0.25">
      <c r="B45" s="21" t="s">
        <v>4009</v>
      </c>
    </row>
    <row r="46" spans="2:2" ht="18.75" x14ac:dyDescent="0.25">
      <c r="B46" s="21" t="s">
        <v>4759</v>
      </c>
    </row>
    <row r="47" spans="2:2" ht="18.75" x14ac:dyDescent="0.25">
      <c r="B47" s="21" t="s">
        <v>5072</v>
      </c>
    </row>
    <row r="48" spans="2:2" ht="16.5" customHeight="1" x14ac:dyDescent="0.25">
      <c r="B48" s="21"/>
    </row>
    <row r="49" spans="2:2" ht="18.75" hidden="1" x14ac:dyDescent="0.25">
      <c r="B49" s="21"/>
    </row>
    <row r="50" spans="2:2" ht="18.75" hidden="1" x14ac:dyDescent="0.25">
      <c r="B50" s="21"/>
    </row>
    <row r="51" spans="2:2" ht="18.75" hidden="1" x14ac:dyDescent="0.25">
      <c r="B51" s="20"/>
    </row>
    <row r="52" spans="2:2" ht="18.75" hidden="1" x14ac:dyDescent="0.25">
      <c r="B52" s="21"/>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8.75" hidden="1" x14ac:dyDescent="0.25">
      <c r="B61" s="21"/>
    </row>
    <row r="62" spans="2:2" ht="2.25" hidden="1" customHeight="1" x14ac:dyDescent="0.25">
      <c r="B62" s="21"/>
    </row>
    <row r="63" spans="2:2" hidden="1" x14ac:dyDescent="0.25">
      <c r="B63" s="262"/>
    </row>
    <row r="64" spans="2:2" hidden="1" x14ac:dyDescent="0.25">
      <c r="B64" s="262"/>
    </row>
    <row r="65" spans="2:2" ht="18.75" hidden="1" x14ac:dyDescent="0.25">
      <c r="B65" s="20"/>
    </row>
    <row r="66" spans="2:2" ht="18.75" hidden="1" x14ac:dyDescent="0.25">
      <c r="B66" s="21"/>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8.75" hidden="1" x14ac:dyDescent="0.25">
      <c r="B72" s="21"/>
    </row>
    <row r="73" spans="2:2" ht="18.75" hidden="1" x14ac:dyDescent="0.25">
      <c r="B73" s="21"/>
    </row>
    <row r="74" spans="2:2" ht="18.75" hidden="1" x14ac:dyDescent="0.25">
      <c r="B74" s="21"/>
    </row>
    <row r="75" spans="2:2" ht="18.75" hidden="1" x14ac:dyDescent="0.25">
      <c r="B75" s="21"/>
    </row>
    <row r="76" spans="2:2" hidden="1" x14ac:dyDescent="0.25">
      <c r="B76" s="262"/>
    </row>
    <row r="77" spans="2:2" ht="18.75" hidden="1" x14ac:dyDescent="0.25">
      <c r="B77" s="20"/>
    </row>
    <row r="78" spans="2:2" ht="18.75" hidden="1" x14ac:dyDescent="0.25">
      <c r="B78" s="21"/>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x14ac:dyDescent="0.25">
      <c r="B96" s="25" t="s">
        <v>5074</v>
      </c>
    </row>
    <row r="97" spans="2:2" ht="18.75" x14ac:dyDescent="0.25">
      <c r="B97" s="25"/>
    </row>
    <row r="98" spans="2:2" ht="18.75" x14ac:dyDescent="0.25">
      <c r="B98" s="25" t="s">
        <v>5075</v>
      </c>
    </row>
    <row r="99" spans="2:2" ht="18.75" x14ac:dyDescent="0.25">
      <c r="B99" s="25" t="s">
        <v>6</v>
      </c>
    </row>
    <row r="100" spans="2:2" ht="18.75" x14ac:dyDescent="0.25">
      <c r="B100" s="25" t="s">
        <v>4759</v>
      </c>
    </row>
    <row r="101" spans="2:2" ht="18.75" x14ac:dyDescent="0.25">
      <c r="B101" s="25" t="s">
        <v>4760</v>
      </c>
    </row>
    <row r="102" spans="2:2" ht="18.75" x14ac:dyDescent="0.25">
      <c r="B102" s="25" t="s">
        <v>5076</v>
      </c>
    </row>
    <row r="103" spans="2:2" ht="18.75" x14ac:dyDescent="0.25">
      <c r="B103" s="21"/>
    </row>
    <row r="104" spans="2:2" ht="18.75" x14ac:dyDescent="0.25">
      <c r="B104" s="21"/>
    </row>
    <row r="105" spans="2:2" ht="18.75" x14ac:dyDescent="0.25">
      <c r="B105" s="21" t="s">
        <v>175</v>
      </c>
    </row>
    <row r="106" spans="2:2" ht="18.75" x14ac:dyDescent="0.25">
      <c r="B106" s="239" t="s">
        <v>164</v>
      </c>
    </row>
    <row r="107" spans="2:2" ht="18.75" x14ac:dyDescent="0.25">
      <c r="B107" s="239" t="s">
        <v>5077</v>
      </c>
    </row>
    <row r="108" spans="2:2" ht="18.75" x14ac:dyDescent="0.25">
      <c r="B108" s="239" t="s">
        <v>5078</v>
      </c>
    </row>
    <row r="109" spans="2:2" ht="18.75" x14ac:dyDescent="0.25">
      <c r="B109" s="239" t="s">
        <v>5079</v>
      </c>
    </row>
    <row r="110" spans="2:2" ht="18.75" x14ac:dyDescent="0.25">
      <c r="B110" s="239" t="s">
        <v>5080</v>
      </c>
    </row>
    <row r="111" spans="2:2" ht="18.75" x14ac:dyDescent="0.25">
      <c r="B111" s="239" t="s">
        <v>5081</v>
      </c>
    </row>
    <row r="112" spans="2:2" ht="18.75" x14ac:dyDescent="0.25">
      <c r="B112" s="21"/>
    </row>
    <row r="113" spans="2:2" ht="18.75" x14ac:dyDescent="0.25">
      <c r="B113" s="64" t="s">
        <v>5082</v>
      </c>
    </row>
    <row r="114" spans="2:2" ht="18.75" x14ac:dyDescent="0.25">
      <c r="B114" s="64"/>
    </row>
    <row r="115" spans="2:2" ht="18.75" x14ac:dyDescent="0.25">
      <c r="B115" s="64" t="s">
        <v>5083</v>
      </c>
    </row>
    <row r="116" spans="2:2" ht="18.75" x14ac:dyDescent="0.25">
      <c r="B116" s="64"/>
    </row>
    <row r="117" spans="2:2" ht="18.75" x14ac:dyDescent="0.25">
      <c r="B117" s="64" t="s">
        <v>5084</v>
      </c>
    </row>
    <row r="118" spans="2:2" ht="18.75" x14ac:dyDescent="0.25">
      <c r="B118" s="64" t="s">
        <v>5085</v>
      </c>
    </row>
    <row r="119" spans="2:2" ht="18.75" x14ac:dyDescent="0.25">
      <c r="B119" s="64" t="s">
        <v>5086</v>
      </c>
    </row>
    <row r="120" spans="2:2" ht="18.75" x14ac:dyDescent="0.25">
      <c r="B120" s="64" t="s">
        <v>5087</v>
      </c>
    </row>
    <row r="121" spans="2:2" ht="18.75" x14ac:dyDescent="0.25">
      <c r="B121" s="64" t="s">
        <v>5088</v>
      </c>
    </row>
    <row r="122" spans="2:2" ht="18.75" x14ac:dyDescent="0.25">
      <c r="B122" s="64" t="s">
        <v>5089</v>
      </c>
    </row>
    <row r="123" spans="2:2" ht="18.75" x14ac:dyDescent="0.25">
      <c r="B123" s="64" t="s">
        <v>5090</v>
      </c>
    </row>
    <row r="124" spans="2:2" ht="18.75" x14ac:dyDescent="0.25">
      <c r="B124" s="64" t="s">
        <v>5091</v>
      </c>
    </row>
    <row r="125" spans="2:2" ht="18.75" x14ac:dyDescent="0.25">
      <c r="B125" s="64" t="s">
        <v>5092</v>
      </c>
    </row>
    <row r="126" spans="2:2" ht="18.75" x14ac:dyDescent="0.25">
      <c r="B126" s="64" t="s">
        <v>5093</v>
      </c>
    </row>
    <row r="127" spans="2:2" ht="18.75" x14ac:dyDescent="0.25">
      <c r="B127" s="64"/>
    </row>
    <row r="128" spans="2:2" ht="18.75" x14ac:dyDescent="0.25">
      <c r="B128" s="64" t="s">
        <v>5094</v>
      </c>
    </row>
    <row r="129" spans="2:2" ht="18.75" x14ac:dyDescent="0.25">
      <c r="B129" s="64"/>
    </row>
    <row r="130" spans="2:2" ht="18.75" x14ac:dyDescent="0.25">
      <c r="B130" s="64" t="s">
        <v>5095</v>
      </c>
    </row>
    <row r="131" spans="2:2" ht="18.75" x14ac:dyDescent="0.25">
      <c r="B131" s="64" t="s">
        <v>5096</v>
      </c>
    </row>
    <row r="132" spans="2:2" ht="18.75" x14ac:dyDescent="0.25">
      <c r="B132" s="64" t="s">
        <v>5097</v>
      </c>
    </row>
    <row r="133" spans="2:2" ht="18.75" x14ac:dyDescent="0.25">
      <c r="B133" s="64" t="s">
        <v>5098</v>
      </c>
    </row>
    <row r="134" spans="2:2" ht="18.75" x14ac:dyDescent="0.25">
      <c r="B134" s="64" t="s">
        <v>5099</v>
      </c>
    </row>
    <row r="135" spans="2:2" ht="18.75" x14ac:dyDescent="0.25">
      <c r="B135" s="64" t="s">
        <v>5100</v>
      </c>
    </row>
    <row r="136" spans="2:2" ht="18.75" x14ac:dyDescent="0.25">
      <c r="B136" s="64" t="s">
        <v>5101</v>
      </c>
    </row>
    <row r="137" spans="2:2" ht="18.75" x14ac:dyDescent="0.25">
      <c r="B137" s="64" t="s">
        <v>5102</v>
      </c>
    </row>
    <row r="138" spans="2:2" ht="18.75" x14ac:dyDescent="0.25">
      <c r="B138" s="64"/>
    </row>
    <row r="139" spans="2:2" ht="18.75" x14ac:dyDescent="0.25">
      <c r="B139" s="64" t="s">
        <v>175</v>
      </c>
    </row>
    <row r="140" spans="2:2" ht="18.75" x14ac:dyDescent="0.25">
      <c r="B140" s="64">
        <v>2</v>
      </c>
    </row>
    <row r="141" spans="2:2" ht="18.75" x14ac:dyDescent="0.25">
      <c r="B141" s="265" t="s">
        <v>5103</v>
      </c>
    </row>
    <row r="142" spans="2:2" ht="18.75" x14ac:dyDescent="0.25">
      <c r="B142" s="119"/>
    </row>
    <row r="143" spans="2:2" ht="18.75" x14ac:dyDescent="0.25">
      <c r="B143" s="64" t="s">
        <v>162</v>
      </c>
    </row>
    <row r="144" spans="2:2" ht="18.75" x14ac:dyDescent="0.25">
      <c r="B144" s="64"/>
    </row>
    <row r="145" spans="2:2" ht="18.75" x14ac:dyDescent="0.25">
      <c r="B145" s="64" t="s">
        <v>5104</v>
      </c>
    </row>
    <row r="146" spans="2:2" ht="18.75" x14ac:dyDescent="0.25">
      <c r="B146" s="64" t="s">
        <v>5105</v>
      </c>
    </row>
    <row r="147" spans="2:2" ht="18.75" x14ac:dyDescent="0.25">
      <c r="B147" s="64" t="s">
        <v>4964</v>
      </c>
    </row>
    <row r="148" spans="2:2" ht="18.75" x14ac:dyDescent="0.25">
      <c r="B148" s="64"/>
    </row>
    <row r="149" spans="2:2" ht="18.75" x14ac:dyDescent="0.25">
      <c r="B149" s="64" t="s">
        <v>5106</v>
      </c>
    </row>
    <row r="150" spans="2:2" ht="18.75" x14ac:dyDescent="0.25">
      <c r="B150" s="64" t="s">
        <v>5107</v>
      </c>
    </row>
    <row r="151" spans="2:2" ht="18.75" x14ac:dyDescent="0.25">
      <c r="B151" s="64" t="s">
        <v>5108</v>
      </c>
    </row>
    <row r="152" spans="2:2" ht="18.75" x14ac:dyDescent="0.25">
      <c r="B152" s="64" t="s">
        <v>5109</v>
      </c>
    </row>
    <row r="153" spans="2:2" ht="18.75" x14ac:dyDescent="0.25">
      <c r="B153" s="64" t="s">
        <v>5110</v>
      </c>
    </row>
    <row r="154" spans="2:2" ht="18.75" x14ac:dyDescent="0.25">
      <c r="B154" s="64" t="s">
        <v>5111</v>
      </c>
    </row>
    <row r="155" spans="2:2" ht="18.75" x14ac:dyDescent="0.25">
      <c r="B155" s="64" t="s">
        <v>5112</v>
      </c>
    </row>
    <row r="156" spans="2:2" ht="18.75" x14ac:dyDescent="0.25">
      <c r="B156" s="64" t="s">
        <v>5113</v>
      </c>
    </row>
    <row r="157" spans="2:2" ht="18.75" x14ac:dyDescent="0.25">
      <c r="B157" s="64" t="s">
        <v>5114</v>
      </c>
    </row>
    <row r="158" spans="2:2" ht="18.75" x14ac:dyDescent="0.25">
      <c r="B158" s="64" t="s">
        <v>5115</v>
      </c>
    </row>
    <row r="159" spans="2:2" ht="18.75" x14ac:dyDescent="0.25">
      <c r="B159" s="64" t="s">
        <v>5116</v>
      </c>
    </row>
    <row r="160" spans="2:2" ht="18.75" x14ac:dyDescent="0.25">
      <c r="B160" s="64" t="s">
        <v>5117</v>
      </c>
    </row>
    <row r="161" spans="2:2" ht="18.75" x14ac:dyDescent="0.25">
      <c r="B161" s="64" t="s">
        <v>5118</v>
      </c>
    </row>
    <row r="162" spans="2:2" ht="18.75" x14ac:dyDescent="0.25">
      <c r="B162" s="64" t="s">
        <v>5119</v>
      </c>
    </row>
    <row r="163" spans="2:2" ht="18.75" x14ac:dyDescent="0.25">
      <c r="B163" s="64" t="s">
        <v>5113</v>
      </c>
    </row>
    <row r="164" spans="2:2" ht="18.75" x14ac:dyDescent="0.25">
      <c r="B164" s="64" t="s">
        <v>5114</v>
      </c>
    </row>
    <row r="165" spans="2:2" ht="18.75" x14ac:dyDescent="0.25">
      <c r="B165" s="64" t="s">
        <v>5115</v>
      </c>
    </row>
    <row r="166" spans="2:2" ht="18.75" x14ac:dyDescent="0.25">
      <c r="B166" s="64" t="s">
        <v>5116</v>
      </c>
    </row>
    <row r="167" spans="2:2" ht="18.75" x14ac:dyDescent="0.25">
      <c r="B167" s="64" t="s">
        <v>5120</v>
      </c>
    </row>
    <row r="168" spans="2:2" ht="18.75" x14ac:dyDescent="0.25">
      <c r="B168" s="64" t="s">
        <v>5121</v>
      </c>
    </row>
    <row r="169" spans="2:2" ht="18.75" x14ac:dyDescent="0.25">
      <c r="B169" s="64" t="s">
        <v>5122</v>
      </c>
    </row>
    <row r="170" spans="2:2" ht="18.75" x14ac:dyDescent="0.25">
      <c r="B170" s="64" t="s">
        <v>5123</v>
      </c>
    </row>
    <row r="171" spans="2:2" ht="18.75" x14ac:dyDescent="0.25">
      <c r="B171" s="64" t="s">
        <v>5124</v>
      </c>
    </row>
    <row r="172" spans="2:2" ht="18.75" x14ac:dyDescent="0.25">
      <c r="B172" s="64" t="s">
        <v>5125</v>
      </c>
    </row>
    <row r="173" spans="2:2" ht="18.75" x14ac:dyDescent="0.25">
      <c r="B173" s="64" t="s">
        <v>5126</v>
      </c>
    </row>
    <row r="174" spans="2:2" ht="18.75" x14ac:dyDescent="0.25">
      <c r="B174" s="64" t="s">
        <v>5127</v>
      </c>
    </row>
    <row r="175" spans="2:2" ht="18.75" x14ac:dyDescent="0.25">
      <c r="B175" s="64" t="s">
        <v>5128</v>
      </c>
    </row>
    <row r="176" spans="2:2" ht="18.75" x14ac:dyDescent="0.25">
      <c r="B176" s="64" t="s">
        <v>5129</v>
      </c>
    </row>
    <row r="177" spans="2:2" ht="18.75" x14ac:dyDescent="0.25">
      <c r="B177" s="265" t="s">
        <v>5130</v>
      </c>
    </row>
    <row r="178" spans="2:2" ht="18.75" x14ac:dyDescent="0.25">
      <c r="B178" s="64" t="s">
        <v>5131</v>
      </c>
    </row>
    <row r="179" spans="2:2" ht="18.75" x14ac:dyDescent="0.25">
      <c r="B179" s="64" t="s">
        <v>5132</v>
      </c>
    </row>
    <row r="180" spans="2:2" ht="18.75" x14ac:dyDescent="0.25">
      <c r="B180" s="64" t="s">
        <v>5133</v>
      </c>
    </row>
    <row r="181" spans="2:2" ht="18.75" x14ac:dyDescent="0.25">
      <c r="B181" s="64" t="s">
        <v>5134</v>
      </c>
    </row>
    <row r="182" spans="2:2" ht="18.75" x14ac:dyDescent="0.25">
      <c r="B182" s="64" t="s">
        <v>5135</v>
      </c>
    </row>
    <row r="183" spans="2:2" ht="18.75" x14ac:dyDescent="0.25">
      <c r="B183" s="64" t="s">
        <v>5136</v>
      </c>
    </row>
    <row r="184" spans="2:2" ht="18.75" x14ac:dyDescent="0.25">
      <c r="B184" s="64" t="e">
        <f>- адрес электронной почты администрации муниципального образования</f>
        <v>#NAME?</v>
      </c>
    </row>
    <row r="185" spans="2:2" ht="18.75" x14ac:dyDescent="0.25">
      <c r="B185" s="64" t="s">
        <v>5137</v>
      </c>
    </row>
    <row r="186" spans="2:2" ht="18.75" x14ac:dyDescent="0.25">
      <c r="B186" s="64">
        <v>3</v>
      </c>
    </row>
    <row r="187" spans="2:2" ht="18.75" x14ac:dyDescent="0.25">
      <c r="B187" s="64" t="e">
        <f>- адрес электронной почты отдела архитектуры и градостроительства</f>
        <v>#NAME?</v>
      </c>
    </row>
    <row r="188" spans="2:2" ht="18.75" x14ac:dyDescent="0.25">
      <c r="B188" s="64" t="s">
        <v>5138</v>
      </c>
    </row>
    <row r="189" spans="2:2" ht="18.75" x14ac:dyDescent="0.25">
      <c r="B189" s="64" t="s">
        <v>5139</v>
      </c>
    </row>
    <row r="190" spans="2:2" ht="18.75" x14ac:dyDescent="0.25">
      <c r="B190" s="64" t="s">
        <v>5140</v>
      </c>
    </row>
    <row r="191" spans="2:2" ht="18.75" x14ac:dyDescent="0.25">
      <c r="B191" s="64" t="s">
        <v>5141</v>
      </c>
    </row>
    <row r="192" spans="2:2" ht="18.75" x14ac:dyDescent="0.25">
      <c r="B192" s="64" t="s">
        <v>5142</v>
      </c>
    </row>
    <row r="193" spans="2:2" ht="18.75" x14ac:dyDescent="0.25">
      <c r="B193" s="64" t="s">
        <v>5143</v>
      </c>
    </row>
    <row r="194" spans="2:2" ht="18.75" x14ac:dyDescent="0.25">
      <c r="B194" s="64" t="s">
        <v>5144</v>
      </c>
    </row>
    <row r="195" spans="2:2" ht="18.75" x14ac:dyDescent="0.25">
      <c r="B195" s="64" t="s">
        <v>5145</v>
      </c>
    </row>
    <row r="196" spans="2:2" ht="18.75" x14ac:dyDescent="0.25">
      <c r="B196" s="64" t="s">
        <v>5146</v>
      </c>
    </row>
    <row r="197" spans="2:2" ht="18.75" x14ac:dyDescent="0.25">
      <c r="B197" s="64" t="s">
        <v>5147</v>
      </c>
    </row>
    <row r="198" spans="2:2" ht="18.75" x14ac:dyDescent="0.25">
      <c r="B198" s="64" t="s">
        <v>5148</v>
      </c>
    </row>
    <row r="199" spans="2:2" ht="18.75" x14ac:dyDescent="0.25">
      <c r="B199" s="64" t="s">
        <v>5149</v>
      </c>
    </row>
    <row r="200" spans="2:2" ht="18.75" x14ac:dyDescent="0.25">
      <c r="B200" s="64" t="s">
        <v>5150</v>
      </c>
    </row>
    <row r="201" spans="2:2" ht="18.75" x14ac:dyDescent="0.25">
      <c r="B201" s="64" t="s">
        <v>5129</v>
      </c>
    </row>
    <row r="202" spans="2:2" ht="18.75" x14ac:dyDescent="0.25">
      <c r="B202" s="64" t="s">
        <v>5151</v>
      </c>
    </row>
    <row r="203" spans="2:2" ht="18.75" x14ac:dyDescent="0.25">
      <c r="B203" s="64"/>
    </row>
    <row r="204" spans="2:2" ht="18.75" x14ac:dyDescent="0.25">
      <c r="B204" s="64" t="s">
        <v>5152</v>
      </c>
    </row>
    <row r="205" spans="2:2" ht="18.75" x14ac:dyDescent="0.25">
      <c r="B205" s="64" t="s">
        <v>5153</v>
      </c>
    </row>
    <row r="206" spans="2:2" ht="18.75" x14ac:dyDescent="0.25">
      <c r="B206" s="64" t="s">
        <v>175</v>
      </c>
    </row>
    <row r="207" spans="2:2" ht="18.75" x14ac:dyDescent="0.25">
      <c r="B207" s="64" t="s">
        <v>5154</v>
      </c>
    </row>
    <row r="208" spans="2:2" ht="18.75" x14ac:dyDescent="0.25">
      <c r="B208" s="64" t="s">
        <v>5155</v>
      </c>
    </row>
    <row r="209" spans="2:2" ht="18.75" x14ac:dyDescent="0.25">
      <c r="B209" s="64" t="s">
        <v>5156</v>
      </c>
    </row>
    <row r="210" spans="2:2" ht="18.75" x14ac:dyDescent="0.25">
      <c r="B210" s="64" t="s">
        <v>5157</v>
      </c>
    </row>
    <row r="211" spans="2:2" ht="18.75" x14ac:dyDescent="0.25">
      <c r="B211" s="64" t="s">
        <v>5158</v>
      </c>
    </row>
    <row r="212" spans="2:2" ht="18.75" x14ac:dyDescent="0.25">
      <c r="B212" s="64" t="s">
        <v>5159</v>
      </c>
    </row>
    <row r="213" spans="2:2" ht="18.75" x14ac:dyDescent="0.25">
      <c r="B213" s="64" t="s">
        <v>5160</v>
      </c>
    </row>
    <row r="214" spans="2:2" ht="18.75" x14ac:dyDescent="0.25">
      <c r="B214" s="64"/>
    </row>
    <row r="215" spans="2:2" ht="18.75" x14ac:dyDescent="0.25">
      <c r="B215" s="64" t="s">
        <v>5161</v>
      </c>
    </row>
    <row r="216" spans="2:2" ht="18.75" x14ac:dyDescent="0.25">
      <c r="B216" s="64" t="s">
        <v>5162</v>
      </c>
    </row>
    <row r="217" spans="2:2" ht="18.75" x14ac:dyDescent="0.25">
      <c r="B217" s="119" t="s">
        <v>175</v>
      </c>
    </row>
    <row r="218" spans="2:2" ht="18.75" x14ac:dyDescent="0.25">
      <c r="B218" s="119" t="s">
        <v>5163</v>
      </c>
    </row>
    <row r="219" spans="2:2" ht="18.75" x14ac:dyDescent="0.25">
      <c r="B219" s="119" t="s">
        <v>5164</v>
      </c>
    </row>
    <row r="220" spans="2:2" ht="18.75" x14ac:dyDescent="0.25">
      <c r="B220" s="64" t="s">
        <v>5165</v>
      </c>
    </row>
    <row r="221" spans="2:2" ht="18.75" x14ac:dyDescent="0.25">
      <c r="B221" s="64" t="s">
        <v>5166</v>
      </c>
    </row>
    <row r="222" spans="2:2" ht="18.75" x14ac:dyDescent="0.25">
      <c r="B222" s="64"/>
    </row>
    <row r="223" spans="2:2" ht="18.75" x14ac:dyDescent="0.25">
      <c r="B223" s="64" t="s">
        <v>5167</v>
      </c>
    </row>
    <row r="224" spans="2:2" ht="18.75" x14ac:dyDescent="0.25">
      <c r="B224" s="64" t="s">
        <v>5168</v>
      </c>
    </row>
    <row r="225" spans="2:2" ht="18.75" x14ac:dyDescent="0.25">
      <c r="B225" s="64"/>
    </row>
    <row r="226" spans="2:2" ht="18.75" x14ac:dyDescent="0.25">
      <c r="B226" s="64" t="s">
        <v>175</v>
      </c>
    </row>
    <row r="227" spans="2:2" ht="18.75" x14ac:dyDescent="0.25">
      <c r="B227" s="64" t="s">
        <v>5169</v>
      </c>
    </row>
    <row r="228" spans="2:2" ht="18.75" x14ac:dyDescent="0.25">
      <c r="B228" s="64" t="s">
        <v>5170</v>
      </c>
    </row>
    <row r="229" spans="2:2" ht="18.75" x14ac:dyDescent="0.25">
      <c r="B229" s="64" t="s">
        <v>5171</v>
      </c>
    </row>
    <row r="230" spans="2:2" ht="18.75" x14ac:dyDescent="0.25">
      <c r="B230" s="64" t="s">
        <v>5172</v>
      </c>
    </row>
    <row r="231" spans="2:2" ht="18.75" x14ac:dyDescent="0.25">
      <c r="B231" s="64" t="s">
        <v>5173</v>
      </c>
    </row>
    <row r="232" spans="2:2" ht="18.75" x14ac:dyDescent="0.25">
      <c r="B232" s="64">
        <v>4</v>
      </c>
    </row>
    <row r="233" spans="2:2" ht="18.75" x14ac:dyDescent="0.25">
      <c r="B233" s="64" t="s">
        <v>5174</v>
      </c>
    </row>
    <row r="234" spans="2:2" ht="18.75" x14ac:dyDescent="0.25">
      <c r="B234" s="64" t="s">
        <v>5175</v>
      </c>
    </row>
    <row r="235" spans="2:2" ht="18.75" x14ac:dyDescent="0.25">
      <c r="B235" s="64" t="s">
        <v>5176</v>
      </c>
    </row>
    <row r="236" spans="2:2" ht="18.75" x14ac:dyDescent="0.25">
      <c r="B236" s="64" t="s">
        <v>5177</v>
      </c>
    </row>
    <row r="237" spans="2:2" ht="18.75" x14ac:dyDescent="0.25">
      <c r="B237" s="64" t="s">
        <v>5178</v>
      </c>
    </row>
    <row r="238" spans="2:2" ht="18.75" x14ac:dyDescent="0.25">
      <c r="B238" s="64" t="s">
        <v>5129</v>
      </c>
    </row>
    <row r="239" spans="2:2" ht="18.75" x14ac:dyDescent="0.25">
      <c r="B239" s="64" t="s">
        <v>5179</v>
      </c>
    </row>
    <row r="240" spans="2:2" ht="18.75" x14ac:dyDescent="0.25">
      <c r="B240" s="64" t="s">
        <v>5180</v>
      </c>
    </row>
    <row r="241" spans="2:2" ht="18.75" x14ac:dyDescent="0.25">
      <c r="B241" s="64" t="s">
        <v>5181</v>
      </c>
    </row>
    <row r="242" spans="2:2" ht="18.75" x14ac:dyDescent="0.25">
      <c r="B242" s="64" t="s">
        <v>5182</v>
      </c>
    </row>
    <row r="243" spans="2:2" ht="18.75" x14ac:dyDescent="0.25">
      <c r="B243" s="64" t="s">
        <v>5183</v>
      </c>
    </row>
    <row r="244" spans="2:2" ht="18.75" x14ac:dyDescent="0.25">
      <c r="B244" s="64" t="s">
        <v>5184</v>
      </c>
    </row>
    <row r="245" spans="2:2" ht="18.75" x14ac:dyDescent="0.25">
      <c r="B245" s="64" t="s">
        <v>5185</v>
      </c>
    </row>
    <row r="246" spans="2:2" ht="18.75" x14ac:dyDescent="0.25">
      <c r="B246" s="64" t="s">
        <v>5186</v>
      </c>
    </row>
    <row r="247" spans="2:2" ht="18.75" x14ac:dyDescent="0.25">
      <c r="B247" s="64" t="s">
        <v>5187</v>
      </c>
    </row>
    <row r="248" spans="2:2" ht="18.75" x14ac:dyDescent="0.25">
      <c r="B248" s="64" t="s">
        <v>5188</v>
      </c>
    </row>
    <row r="249" spans="2:2" ht="18.75" x14ac:dyDescent="0.25">
      <c r="B249" s="64" t="s">
        <v>5189</v>
      </c>
    </row>
    <row r="250" spans="2:2" ht="18.75" x14ac:dyDescent="0.25">
      <c r="B250" s="64" t="s">
        <v>5190</v>
      </c>
    </row>
    <row r="251" spans="2:2" ht="18.75" x14ac:dyDescent="0.25">
      <c r="B251" s="119" t="s">
        <v>5191</v>
      </c>
    </row>
    <row r="252" spans="2:2" ht="18.75" x14ac:dyDescent="0.25">
      <c r="B252" s="64" t="s">
        <v>5192</v>
      </c>
    </row>
    <row r="253" spans="2:2" ht="18.75" x14ac:dyDescent="0.25">
      <c r="B253" s="64"/>
    </row>
    <row r="254" spans="2:2" ht="18.75" x14ac:dyDescent="0.25">
      <c r="B254" s="64" t="s">
        <v>5193</v>
      </c>
    </row>
    <row r="255" spans="2:2" ht="18.75" x14ac:dyDescent="0.25">
      <c r="B255" s="64"/>
    </row>
    <row r="256" spans="2:2" ht="18.75" x14ac:dyDescent="0.25">
      <c r="B256" s="64" t="s">
        <v>5194</v>
      </c>
    </row>
    <row r="257" spans="2:2" ht="18.75" x14ac:dyDescent="0.25">
      <c r="B257" s="64" t="s">
        <v>5195</v>
      </c>
    </row>
    <row r="258" spans="2:2" ht="18.75" x14ac:dyDescent="0.25">
      <c r="B258" s="64" t="s">
        <v>5196</v>
      </c>
    </row>
    <row r="259" spans="2:2" ht="18.75" x14ac:dyDescent="0.25">
      <c r="B259" s="64" t="s">
        <v>5197</v>
      </c>
    </row>
    <row r="260" spans="2:2" ht="18.75" x14ac:dyDescent="0.25">
      <c r="B260" s="64" t="s">
        <v>5198</v>
      </c>
    </row>
    <row r="261" spans="2:2" ht="18.75" x14ac:dyDescent="0.25">
      <c r="B261" s="64" t="s">
        <v>5199</v>
      </c>
    </row>
    <row r="262" spans="2:2" ht="18.75" x14ac:dyDescent="0.25">
      <c r="B262" s="64" t="s">
        <v>5200</v>
      </c>
    </row>
    <row r="263" spans="2:2" ht="18.75" x14ac:dyDescent="0.25">
      <c r="B263" s="64" t="s">
        <v>5201</v>
      </c>
    </row>
    <row r="264" spans="2:2" ht="18.75" x14ac:dyDescent="0.25">
      <c r="B264" s="64" t="s">
        <v>5202</v>
      </c>
    </row>
    <row r="265" spans="2:2" ht="18.75" x14ac:dyDescent="0.25">
      <c r="B265" s="64" t="s">
        <v>5203</v>
      </c>
    </row>
    <row r="266" spans="2:2" ht="18.75" x14ac:dyDescent="0.25">
      <c r="B266" s="64" t="s">
        <v>5204</v>
      </c>
    </row>
    <row r="267" spans="2:2" ht="18.75" x14ac:dyDescent="0.25">
      <c r="B267" s="64" t="s">
        <v>5205</v>
      </c>
    </row>
    <row r="268" spans="2:2" ht="18.75" x14ac:dyDescent="0.25">
      <c r="B268" s="64" t="s">
        <v>5206</v>
      </c>
    </row>
    <row r="269" spans="2:2" ht="18.75" x14ac:dyDescent="0.25">
      <c r="B269" s="64" t="s">
        <v>175</v>
      </c>
    </row>
    <row r="270" spans="2:2" ht="18.75" x14ac:dyDescent="0.25">
      <c r="B270" s="64" t="s">
        <v>5207</v>
      </c>
    </row>
    <row r="271" spans="2:2" ht="18.75" x14ac:dyDescent="0.25">
      <c r="B271" s="64" t="s">
        <v>5208</v>
      </c>
    </row>
    <row r="272" spans="2:2" ht="18.75" x14ac:dyDescent="0.25">
      <c r="B272" s="64" t="s">
        <v>5209</v>
      </c>
    </row>
    <row r="273" spans="2:2" ht="18.75" x14ac:dyDescent="0.25">
      <c r="B273" s="64" t="s">
        <v>5210</v>
      </c>
    </row>
    <row r="274" spans="2:2" ht="18.75" x14ac:dyDescent="0.25">
      <c r="B274" s="64" t="s">
        <v>5211</v>
      </c>
    </row>
    <row r="275" spans="2:2" ht="18.75" x14ac:dyDescent="0.25">
      <c r="B275" s="64" t="s">
        <v>5212</v>
      </c>
    </row>
    <row r="276" spans="2:2" ht="18.75" x14ac:dyDescent="0.25">
      <c r="B276" s="64" t="s">
        <v>5213</v>
      </c>
    </row>
    <row r="277" spans="2:2" ht="18.75" x14ac:dyDescent="0.25">
      <c r="B277" s="64">
        <v>5</v>
      </c>
    </row>
    <row r="278" spans="2:2" ht="18.75" x14ac:dyDescent="0.25">
      <c r="B278" s="64" t="s">
        <v>5214</v>
      </c>
    </row>
    <row r="279" spans="2:2" ht="18.75" x14ac:dyDescent="0.25">
      <c r="B279" s="64"/>
    </row>
    <row r="280" spans="2:2" ht="18.75" x14ac:dyDescent="0.25">
      <c r="B280" s="64" t="s">
        <v>5215</v>
      </c>
    </row>
    <row r="281" spans="2:2" ht="18.75" x14ac:dyDescent="0.25">
      <c r="B281" s="64" t="s">
        <v>5216</v>
      </c>
    </row>
    <row r="282" spans="2:2" ht="18.75" x14ac:dyDescent="0.25">
      <c r="B282" s="64" t="s">
        <v>5217</v>
      </c>
    </row>
    <row r="283" spans="2:2" ht="18.75" x14ac:dyDescent="0.25">
      <c r="B283" s="64" t="s">
        <v>5218</v>
      </c>
    </row>
    <row r="284" spans="2:2" ht="18.75" x14ac:dyDescent="0.25">
      <c r="B284" s="64" t="s">
        <v>5219</v>
      </c>
    </row>
    <row r="285" spans="2:2" ht="18.75" x14ac:dyDescent="0.25">
      <c r="B285" s="64" t="s">
        <v>5220</v>
      </c>
    </row>
    <row r="286" spans="2:2" ht="18.75" x14ac:dyDescent="0.25">
      <c r="B286" s="64"/>
    </row>
    <row r="287" spans="2:2" ht="18.75" x14ac:dyDescent="0.25">
      <c r="B287" s="64" t="s">
        <v>5221</v>
      </c>
    </row>
    <row r="288" spans="2:2" ht="18.75" x14ac:dyDescent="0.25">
      <c r="B288" s="64"/>
    </row>
    <row r="289" spans="2:2" ht="18.75" x14ac:dyDescent="0.25">
      <c r="B289" s="64" t="s">
        <v>5222</v>
      </c>
    </row>
    <row r="290" spans="2:2" ht="18.75" x14ac:dyDescent="0.25">
      <c r="B290" s="64" t="s">
        <v>5223</v>
      </c>
    </row>
    <row r="291" spans="2:2" ht="18.75" x14ac:dyDescent="0.25">
      <c r="B291" s="64" t="s">
        <v>5224</v>
      </c>
    </row>
    <row r="292" spans="2:2" ht="18.75" x14ac:dyDescent="0.25">
      <c r="B292" s="64" t="s">
        <v>5225</v>
      </c>
    </row>
    <row r="293" spans="2:2" ht="18.75" x14ac:dyDescent="0.25">
      <c r="B293" s="64"/>
    </row>
    <row r="294" spans="2:2" ht="18.75" x14ac:dyDescent="0.25">
      <c r="B294" s="64" t="s">
        <v>5226</v>
      </c>
    </row>
    <row r="295" spans="2:2" ht="18.75" x14ac:dyDescent="0.25">
      <c r="B295" s="64"/>
    </row>
    <row r="296" spans="2:2" ht="18.75" x14ac:dyDescent="0.25">
      <c r="B296" s="64" t="s">
        <v>5227</v>
      </c>
    </row>
    <row r="297" spans="2:2" ht="18.75" x14ac:dyDescent="0.25">
      <c r="B297" s="64" t="s">
        <v>5228</v>
      </c>
    </row>
    <row r="298" spans="2:2" ht="18.75" x14ac:dyDescent="0.25">
      <c r="B298" s="64" t="s">
        <v>5229</v>
      </c>
    </row>
    <row r="299" spans="2:2" ht="18.75" x14ac:dyDescent="0.25">
      <c r="B299" s="119" t="s">
        <v>5230</v>
      </c>
    </row>
    <row r="300" spans="2:2" ht="18.75" x14ac:dyDescent="0.25">
      <c r="B300" s="64" t="s">
        <v>5231</v>
      </c>
    </row>
    <row r="301" spans="2:2" ht="18.75" x14ac:dyDescent="0.25">
      <c r="B301" s="64" t="s">
        <v>5232</v>
      </c>
    </row>
    <row r="302" spans="2:2" ht="18.75" x14ac:dyDescent="0.25">
      <c r="B302" s="64" t="s">
        <v>5233</v>
      </c>
    </row>
    <row r="303" spans="2:2" ht="18.75" x14ac:dyDescent="0.25">
      <c r="B303" s="64" t="s">
        <v>5234</v>
      </c>
    </row>
    <row r="304" spans="2:2" ht="18.75" x14ac:dyDescent="0.25">
      <c r="B304" s="64" t="s">
        <v>5235</v>
      </c>
    </row>
    <row r="305" spans="2:2" ht="18.75" x14ac:dyDescent="0.25">
      <c r="B305" s="64" t="s">
        <v>5236</v>
      </c>
    </row>
    <row r="306" spans="2:2" ht="18.75" x14ac:dyDescent="0.25">
      <c r="B306" s="64" t="s">
        <v>5237</v>
      </c>
    </row>
    <row r="307" spans="2:2" ht="18.75" x14ac:dyDescent="0.25">
      <c r="B307" s="64" t="s">
        <v>5238</v>
      </c>
    </row>
    <row r="308" spans="2:2" ht="18.75" x14ac:dyDescent="0.25">
      <c r="B308" s="64" t="s">
        <v>5239</v>
      </c>
    </row>
    <row r="309" spans="2:2" ht="18.75" x14ac:dyDescent="0.25">
      <c r="B309" s="64" t="s">
        <v>5240</v>
      </c>
    </row>
    <row r="310" spans="2:2" ht="18.75" x14ac:dyDescent="0.25">
      <c r="B310" s="64" t="s">
        <v>5241</v>
      </c>
    </row>
    <row r="311" spans="2:2" ht="18.75" x14ac:dyDescent="0.25">
      <c r="B311" s="64" t="s">
        <v>5242</v>
      </c>
    </row>
    <row r="312" spans="2:2" ht="18.75" x14ac:dyDescent="0.25">
      <c r="B312" s="64" t="s">
        <v>5243</v>
      </c>
    </row>
    <row r="313" spans="2:2" ht="18.75" x14ac:dyDescent="0.25">
      <c r="B313" s="64" t="s">
        <v>5244</v>
      </c>
    </row>
    <row r="314" spans="2:2" ht="18.75" x14ac:dyDescent="0.25">
      <c r="B314" s="64" t="s">
        <v>5245</v>
      </c>
    </row>
    <row r="315" spans="2:2" ht="18.75" x14ac:dyDescent="0.25">
      <c r="B315" s="64" t="s">
        <v>5246</v>
      </c>
    </row>
    <row r="316" spans="2:2" ht="18.75" x14ac:dyDescent="0.25">
      <c r="B316" s="64" t="s">
        <v>5247</v>
      </c>
    </row>
    <row r="317" spans="2:2" ht="18.75" x14ac:dyDescent="0.25">
      <c r="B317" s="64" t="s">
        <v>5248</v>
      </c>
    </row>
    <row r="318" spans="2:2" ht="18.75" x14ac:dyDescent="0.25">
      <c r="B318" s="64" t="s">
        <v>5249</v>
      </c>
    </row>
    <row r="319" spans="2:2" ht="18.75" x14ac:dyDescent="0.25">
      <c r="B319" s="64" t="s">
        <v>5250</v>
      </c>
    </row>
    <row r="320" spans="2:2" ht="18.75" x14ac:dyDescent="0.25">
      <c r="B320" s="64" t="s">
        <v>5251</v>
      </c>
    </row>
    <row r="321" spans="2:2" ht="18.75" x14ac:dyDescent="0.25">
      <c r="B321" s="64" t="s">
        <v>5252</v>
      </c>
    </row>
    <row r="322" spans="2:2" ht="18.75" x14ac:dyDescent="0.25">
      <c r="B322" s="64">
        <v>6</v>
      </c>
    </row>
    <row r="323" spans="2:2" ht="18.75" x14ac:dyDescent="0.25">
      <c r="B323" s="64" t="s">
        <v>5253</v>
      </c>
    </row>
    <row r="324" spans="2:2" ht="18.75" x14ac:dyDescent="0.25">
      <c r="B324" s="64" t="s">
        <v>5254</v>
      </c>
    </row>
    <row r="325" spans="2:2" ht="18.75" x14ac:dyDescent="0.25">
      <c r="B325" s="64" t="s">
        <v>5255</v>
      </c>
    </row>
    <row r="326" spans="2:2" ht="18.75" x14ac:dyDescent="0.25">
      <c r="B326" s="64" t="s">
        <v>5256</v>
      </c>
    </row>
    <row r="327" spans="2:2" ht="18.75" x14ac:dyDescent="0.25">
      <c r="B327" s="64" t="s">
        <v>5257</v>
      </c>
    </row>
    <row r="328" spans="2:2" ht="18.75" x14ac:dyDescent="0.25">
      <c r="B328" s="64" t="s">
        <v>5258</v>
      </c>
    </row>
    <row r="329" spans="2:2" ht="18.75" x14ac:dyDescent="0.25">
      <c r="B329" s="64" t="s">
        <v>5259</v>
      </c>
    </row>
    <row r="330" spans="2:2" ht="18.75" x14ac:dyDescent="0.25">
      <c r="B330" s="64" t="s">
        <v>5260</v>
      </c>
    </row>
    <row r="331" spans="2:2" ht="18.75" x14ac:dyDescent="0.25">
      <c r="B331" s="64" t="s">
        <v>5261</v>
      </c>
    </row>
    <row r="332" spans="2:2" ht="18.75" x14ac:dyDescent="0.25">
      <c r="B332" s="64" t="s">
        <v>5262</v>
      </c>
    </row>
    <row r="333" spans="2:2" ht="18.75" x14ac:dyDescent="0.25">
      <c r="B333" s="64" t="s">
        <v>5263</v>
      </c>
    </row>
    <row r="334" spans="2:2" ht="18.75" x14ac:dyDescent="0.25">
      <c r="B334" s="64" t="s">
        <v>5264</v>
      </c>
    </row>
    <row r="335" spans="2:2" ht="18.75" x14ac:dyDescent="0.25">
      <c r="B335" s="64" t="s">
        <v>5265</v>
      </c>
    </row>
    <row r="336" spans="2:2" ht="18.75" x14ac:dyDescent="0.25">
      <c r="B336" s="64" t="s">
        <v>5266</v>
      </c>
    </row>
    <row r="337" spans="2:2" ht="18.75" x14ac:dyDescent="0.25">
      <c r="B337" s="64" t="s">
        <v>5267</v>
      </c>
    </row>
    <row r="338" spans="2:2" ht="18.75" x14ac:dyDescent="0.25">
      <c r="B338" s="64" t="s">
        <v>5268</v>
      </c>
    </row>
    <row r="339" spans="2:2" ht="18.75" x14ac:dyDescent="0.25">
      <c r="B339" s="64" t="s">
        <v>5269</v>
      </c>
    </row>
    <row r="340" spans="2:2" ht="18.75" x14ac:dyDescent="0.25">
      <c r="B340" s="64"/>
    </row>
    <row r="341" spans="2:2" ht="18.75" x14ac:dyDescent="0.25">
      <c r="B341" s="64" t="s">
        <v>5270</v>
      </c>
    </row>
    <row r="342" spans="2:2" ht="18.75" x14ac:dyDescent="0.25">
      <c r="B342" s="64" t="s">
        <v>5271</v>
      </c>
    </row>
    <row r="343" spans="2:2" ht="18.75" x14ac:dyDescent="0.25">
      <c r="B343" s="64" t="s">
        <v>5272</v>
      </c>
    </row>
    <row r="344" spans="2:2" ht="18.75" x14ac:dyDescent="0.25">
      <c r="B344" s="64" t="s">
        <v>5273</v>
      </c>
    </row>
    <row r="345" spans="2:2" ht="18.75" x14ac:dyDescent="0.25">
      <c r="B345" s="64" t="s">
        <v>5274</v>
      </c>
    </row>
    <row r="346" spans="2:2" ht="18.75" x14ac:dyDescent="0.25">
      <c r="B346" s="64" t="s">
        <v>5275</v>
      </c>
    </row>
    <row r="347" spans="2:2" ht="18.75" x14ac:dyDescent="0.25">
      <c r="B347" s="64" t="s">
        <v>5276</v>
      </c>
    </row>
    <row r="348" spans="2:2" ht="18.75" x14ac:dyDescent="0.25">
      <c r="B348" s="64"/>
    </row>
    <row r="349" spans="2:2" ht="18.75" x14ac:dyDescent="0.25">
      <c r="B349" s="64" t="s">
        <v>5277</v>
      </c>
    </row>
    <row r="350" spans="2:2" ht="18.75" x14ac:dyDescent="0.25">
      <c r="B350" s="64" t="s">
        <v>5278</v>
      </c>
    </row>
    <row r="351" spans="2:2" ht="18.75" x14ac:dyDescent="0.25">
      <c r="B351" s="64" t="s">
        <v>5279</v>
      </c>
    </row>
    <row r="352" spans="2:2" ht="18.75" x14ac:dyDescent="0.25">
      <c r="B352" s="64" t="s">
        <v>5280</v>
      </c>
    </row>
    <row r="353" spans="2:2" ht="18.75" x14ac:dyDescent="0.25">
      <c r="B353" s="64" t="s">
        <v>5281</v>
      </c>
    </row>
    <row r="354" spans="2:2" ht="18.75" x14ac:dyDescent="0.25">
      <c r="B354" s="64" t="s">
        <v>5282</v>
      </c>
    </row>
    <row r="355" spans="2:2" ht="18.75" x14ac:dyDescent="0.25">
      <c r="B355" s="64" t="s">
        <v>5283</v>
      </c>
    </row>
    <row r="356" spans="2:2" ht="18.75" x14ac:dyDescent="0.25">
      <c r="B356" s="64" t="s">
        <v>5284</v>
      </c>
    </row>
    <row r="357" spans="2:2" ht="18.75" x14ac:dyDescent="0.25">
      <c r="B357" s="64" t="s">
        <v>5285</v>
      </c>
    </row>
    <row r="358" spans="2:2" ht="18.75" x14ac:dyDescent="0.25">
      <c r="B358" s="64" t="s">
        <v>5286</v>
      </c>
    </row>
    <row r="359" spans="2:2" ht="18.75" x14ac:dyDescent="0.25">
      <c r="B359" s="64" t="s">
        <v>5287</v>
      </c>
    </row>
    <row r="360" spans="2:2" ht="18.75" x14ac:dyDescent="0.25">
      <c r="B360" s="64" t="s">
        <v>5288</v>
      </c>
    </row>
    <row r="361" spans="2:2" ht="18.75" x14ac:dyDescent="0.25">
      <c r="B361" s="64" t="s">
        <v>5289</v>
      </c>
    </row>
    <row r="362" spans="2:2" ht="18.75" x14ac:dyDescent="0.25">
      <c r="B362" s="64" t="s">
        <v>5290</v>
      </c>
    </row>
    <row r="363" spans="2:2" ht="18.75" x14ac:dyDescent="0.25">
      <c r="B363" s="64" t="s">
        <v>5291</v>
      </c>
    </row>
    <row r="364" spans="2:2" ht="18.75" x14ac:dyDescent="0.25">
      <c r="B364" s="64" t="s">
        <v>5292</v>
      </c>
    </row>
    <row r="365" spans="2:2" ht="18.75" x14ac:dyDescent="0.25">
      <c r="B365" s="64" t="s">
        <v>5293</v>
      </c>
    </row>
    <row r="366" spans="2:2" ht="18.75" x14ac:dyDescent="0.25">
      <c r="B366" s="64" t="s">
        <v>5294</v>
      </c>
    </row>
    <row r="367" spans="2:2" ht="18.75" x14ac:dyDescent="0.25">
      <c r="B367" s="64">
        <v>7</v>
      </c>
    </row>
    <row r="368" spans="2:2" ht="18.75" x14ac:dyDescent="0.25">
      <c r="B368" s="64" t="s">
        <v>5295</v>
      </c>
    </row>
    <row r="369" spans="2:2" ht="18.75" x14ac:dyDescent="0.25">
      <c r="B369" s="64" t="s">
        <v>5296</v>
      </c>
    </row>
    <row r="370" spans="2:2" ht="18.75" x14ac:dyDescent="0.25">
      <c r="B370" s="64" t="s">
        <v>5297</v>
      </c>
    </row>
    <row r="371" spans="2:2" ht="18.75" x14ac:dyDescent="0.25">
      <c r="B371" s="64" t="s">
        <v>5298</v>
      </c>
    </row>
    <row r="372" spans="2:2" ht="18.75" x14ac:dyDescent="0.25">
      <c r="B372" s="64" t="s">
        <v>5299</v>
      </c>
    </row>
    <row r="373" spans="2:2" ht="18.75" x14ac:dyDescent="0.25">
      <c r="B373" s="64" t="s">
        <v>5300</v>
      </c>
    </row>
    <row r="374" spans="2:2" ht="18.75" x14ac:dyDescent="0.25">
      <c r="B374" s="64" t="s">
        <v>5301</v>
      </c>
    </row>
    <row r="375" spans="2:2" ht="18.75" x14ac:dyDescent="0.25">
      <c r="B375" s="64" t="s">
        <v>5302</v>
      </c>
    </row>
    <row r="376" spans="2:2" ht="18.75" x14ac:dyDescent="0.25">
      <c r="B376" s="64" t="s">
        <v>5303</v>
      </c>
    </row>
    <row r="377" spans="2:2" ht="18.75" x14ac:dyDescent="0.25">
      <c r="B377" s="64" t="s">
        <v>5304</v>
      </c>
    </row>
    <row r="378" spans="2:2" ht="18.75" x14ac:dyDescent="0.25">
      <c r="B378" s="64" t="s">
        <v>5305</v>
      </c>
    </row>
    <row r="379" spans="2:2" ht="18.75" x14ac:dyDescent="0.25">
      <c r="B379" s="64" t="s">
        <v>5306</v>
      </c>
    </row>
    <row r="380" spans="2:2" ht="18.75" x14ac:dyDescent="0.25">
      <c r="B380" s="64" t="s">
        <v>5307</v>
      </c>
    </row>
    <row r="381" spans="2:2" ht="18.75" x14ac:dyDescent="0.25">
      <c r="B381" s="64" t="s">
        <v>5308</v>
      </c>
    </row>
    <row r="382" spans="2:2" ht="18.75" x14ac:dyDescent="0.25">
      <c r="B382" s="64"/>
    </row>
    <row r="383" spans="2:2" ht="18.75" x14ac:dyDescent="0.25">
      <c r="B383" s="64" t="s">
        <v>5309</v>
      </c>
    </row>
    <row r="384" spans="2:2" ht="18.75" x14ac:dyDescent="0.25">
      <c r="B384" s="64"/>
    </row>
    <row r="385" spans="2:2" ht="18.75" x14ac:dyDescent="0.25">
      <c r="B385" s="64" t="s">
        <v>5310</v>
      </c>
    </row>
    <row r="386" spans="2:2" ht="18.75" x14ac:dyDescent="0.25">
      <c r="B386" s="266"/>
    </row>
    <row r="387" spans="2:2" ht="18.75" x14ac:dyDescent="0.25">
      <c r="B387" s="266" t="s">
        <v>5311</v>
      </c>
    </row>
    <row r="388" spans="2:2" ht="18.75" x14ac:dyDescent="0.25">
      <c r="B388" s="64" t="s">
        <v>5086</v>
      </c>
    </row>
    <row r="389" spans="2:2" ht="18.75" x14ac:dyDescent="0.25">
      <c r="B389" s="266" t="s">
        <v>5312</v>
      </c>
    </row>
    <row r="390" spans="2:2" ht="18.75" x14ac:dyDescent="0.25">
      <c r="B390" s="64"/>
    </row>
    <row r="391" spans="2:2" ht="18.75" x14ac:dyDescent="0.25">
      <c r="B391" s="266" t="s">
        <v>5313</v>
      </c>
    </row>
    <row r="392" spans="2:2" ht="18.75" x14ac:dyDescent="0.25">
      <c r="B392" s="64"/>
    </row>
    <row r="393" spans="2:2" ht="18.75" x14ac:dyDescent="0.25">
      <c r="B393" s="266" t="s">
        <v>5314</v>
      </c>
    </row>
    <row r="394" spans="2:2" ht="18.75" x14ac:dyDescent="0.25">
      <c r="B394" s="64" t="s">
        <v>5315</v>
      </c>
    </row>
    <row r="395" spans="2:2" ht="18.75" x14ac:dyDescent="0.25">
      <c r="B395" s="266" t="s">
        <v>5316</v>
      </c>
    </row>
    <row r="396" spans="2:2" ht="18.75" x14ac:dyDescent="0.25">
      <c r="B396" s="64" t="s">
        <v>5317</v>
      </c>
    </row>
    <row r="397" spans="2:2" ht="18.75" x14ac:dyDescent="0.25">
      <c r="B397" s="266" t="s">
        <v>5318</v>
      </c>
    </row>
    <row r="398" spans="2:2" ht="18.75" x14ac:dyDescent="0.25">
      <c r="B398" s="64" t="s">
        <v>5319</v>
      </c>
    </row>
    <row r="399" spans="2:2" ht="18.75" x14ac:dyDescent="0.25">
      <c r="B399" s="64" t="s">
        <v>5320</v>
      </c>
    </row>
    <row r="400" spans="2:2" ht="18.75" x14ac:dyDescent="0.25">
      <c r="B400" s="64" t="s">
        <v>5321</v>
      </c>
    </row>
    <row r="401" spans="2:2" ht="18.75" x14ac:dyDescent="0.25">
      <c r="B401" s="64" t="s">
        <v>5322</v>
      </c>
    </row>
    <row r="402" spans="2:2" ht="18.75" x14ac:dyDescent="0.25">
      <c r="B402" s="64" t="s">
        <v>5323</v>
      </c>
    </row>
    <row r="403" spans="2:2" ht="18.75" x14ac:dyDescent="0.25">
      <c r="B403" s="64" t="s">
        <v>5324</v>
      </c>
    </row>
    <row r="404" spans="2:2" ht="18.75" x14ac:dyDescent="0.25">
      <c r="B404" s="64" t="s">
        <v>5325</v>
      </c>
    </row>
    <row r="405" spans="2:2" ht="18.75" x14ac:dyDescent="0.25">
      <c r="B405" s="64" t="s">
        <v>5326</v>
      </c>
    </row>
    <row r="406" spans="2:2" ht="18.75" x14ac:dyDescent="0.25">
      <c r="B406" s="64" t="s">
        <v>5086</v>
      </c>
    </row>
    <row r="407" spans="2:2" ht="18.75" x14ac:dyDescent="0.25">
      <c r="B407" s="64" t="s">
        <v>5327</v>
      </c>
    </row>
    <row r="408" spans="2:2" ht="18.75" x14ac:dyDescent="0.25">
      <c r="B408" s="64" t="s">
        <v>5328</v>
      </c>
    </row>
    <row r="409" spans="2:2" ht="18.75" x14ac:dyDescent="0.25">
      <c r="B409" s="64" t="s">
        <v>5329</v>
      </c>
    </row>
    <row r="410" spans="2:2" ht="18.75" x14ac:dyDescent="0.25">
      <c r="B410" s="64" t="s">
        <v>5330</v>
      </c>
    </row>
    <row r="411" spans="2:2" ht="18.75" x14ac:dyDescent="0.25">
      <c r="B411" s="64"/>
    </row>
    <row r="412" spans="2:2" ht="18.75" x14ac:dyDescent="0.25">
      <c r="B412" s="64">
        <v>8</v>
      </c>
    </row>
    <row r="413" spans="2:2" ht="18.75" x14ac:dyDescent="0.25">
      <c r="B413" s="64" t="s">
        <v>5331</v>
      </c>
    </row>
    <row r="414" spans="2:2" ht="18.75" x14ac:dyDescent="0.25">
      <c r="B414" s="64" t="s">
        <v>5332</v>
      </c>
    </row>
    <row r="415" spans="2:2" ht="18.75" x14ac:dyDescent="0.25">
      <c r="B415" s="64" t="s">
        <v>5333</v>
      </c>
    </row>
    <row r="416" spans="2:2" ht="18.75" x14ac:dyDescent="0.25">
      <c r="B416" s="64" t="s">
        <v>5334</v>
      </c>
    </row>
    <row r="417" spans="2:2" ht="18.75" x14ac:dyDescent="0.25">
      <c r="B417" s="64" t="s">
        <v>5335</v>
      </c>
    </row>
    <row r="418" spans="2:2" ht="18.75" x14ac:dyDescent="0.25">
      <c r="B418" s="64" t="s">
        <v>5336</v>
      </c>
    </row>
    <row r="419" spans="2:2" ht="18.75" x14ac:dyDescent="0.25">
      <c r="B419" s="64" t="s">
        <v>5337</v>
      </c>
    </row>
    <row r="420" spans="2:2" ht="18.75" x14ac:dyDescent="0.25">
      <c r="B420" s="64" t="s">
        <v>5338</v>
      </c>
    </row>
    <row r="421" spans="2:2" ht="18.75" x14ac:dyDescent="0.25">
      <c r="B421" s="64"/>
    </row>
    <row r="422" spans="2:2" ht="18.75" x14ac:dyDescent="0.25">
      <c r="B422" s="64" t="s">
        <v>5339</v>
      </c>
    </row>
    <row r="423" spans="2:2" ht="18.75" x14ac:dyDescent="0.3">
      <c r="B423" s="267"/>
    </row>
    <row r="424" spans="2:2" ht="18.75" x14ac:dyDescent="0.25">
      <c r="B424" s="64" t="s">
        <v>5340</v>
      </c>
    </row>
    <row r="425" spans="2:2" ht="18.75" x14ac:dyDescent="0.25">
      <c r="B425" s="64" t="s">
        <v>5341</v>
      </c>
    </row>
    <row r="426" spans="2:2" ht="18.75" x14ac:dyDescent="0.25">
      <c r="B426" s="64" t="s">
        <v>5342</v>
      </c>
    </row>
    <row r="427" spans="2:2" ht="18.75" x14ac:dyDescent="0.25">
      <c r="B427" s="64" t="s">
        <v>5343</v>
      </c>
    </row>
    <row r="428" spans="2:2" ht="18.75" x14ac:dyDescent="0.25">
      <c r="B428" s="64" t="s">
        <v>5344</v>
      </c>
    </row>
    <row r="429" spans="2:2" ht="18.75" x14ac:dyDescent="0.25">
      <c r="B429" s="64" t="s">
        <v>5341</v>
      </c>
    </row>
    <row r="430" spans="2:2" ht="18.75" x14ac:dyDescent="0.25">
      <c r="B430" s="64" t="s">
        <v>5345</v>
      </c>
    </row>
    <row r="431" spans="2:2" ht="18.75" x14ac:dyDescent="0.25">
      <c r="B431" s="64" t="s">
        <v>5096</v>
      </c>
    </row>
    <row r="432" spans="2:2" ht="18.75" x14ac:dyDescent="0.25">
      <c r="B432" s="64" t="s">
        <v>5346</v>
      </c>
    </row>
    <row r="433" spans="2:2" ht="18.75" x14ac:dyDescent="0.25">
      <c r="B433" s="64" t="s">
        <v>5347</v>
      </c>
    </row>
    <row r="434" spans="2:2" ht="18.75" x14ac:dyDescent="0.25">
      <c r="B434" s="64"/>
    </row>
    <row r="435" spans="2:2" ht="18.75" x14ac:dyDescent="0.25">
      <c r="B435" s="64" t="s">
        <v>5348</v>
      </c>
    </row>
    <row r="436" spans="2:2" ht="18.75" x14ac:dyDescent="0.25">
      <c r="B436" s="64"/>
    </row>
    <row r="437" spans="2:2" ht="18.75" x14ac:dyDescent="0.25">
      <c r="B437" s="64" t="s">
        <v>5349</v>
      </c>
    </row>
    <row r="438" spans="2:2" ht="18.75" x14ac:dyDescent="0.25">
      <c r="B438" s="64" t="s">
        <v>5350</v>
      </c>
    </row>
    <row r="439" spans="2:2" ht="18.75" x14ac:dyDescent="0.25">
      <c r="B439" s="64" t="s">
        <v>5351</v>
      </c>
    </row>
    <row r="440" spans="2:2" ht="18.75" x14ac:dyDescent="0.25">
      <c r="B440" s="64"/>
    </row>
    <row r="441" spans="2:2" ht="18.75" x14ac:dyDescent="0.3">
      <c r="B441" s="267" t="s">
        <v>5352</v>
      </c>
    </row>
    <row r="442" spans="2:2" ht="18.75" x14ac:dyDescent="0.25">
      <c r="B442" s="64" t="s">
        <v>5353</v>
      </c>
    </row>
    <row r="443" spans="2:2" ht="18.75" x14ac:dyDescent="0.25">
      <c r="B443" s="64" t="s">
        <v>175</v>
      </c>
    </row>
    <row r="444" spans="2:2" ht="18.75" x14ac:dyDescent="0.3">
      <c r="B444" s="267" t="s">
        <v>5354</v>
      </c>
    </row>
    <row r="445" spans="2:2" ht="18.75" x14ac:dyDescent="0.25">
      <c r="B445" s="268" t="s">
        <v>5355</v>
      </c>
    </row>
    <row r="446" spans="2:2" ht="18.75" x14ac:dyDescent="0.3">
      <c r="B446" s="267" t="s">
        <v>5356</v>
      </c>
    </row>
    <row r="447" spans="2:2" ht="18.75" x14ac:dyDescent="0.3">
      <c r="B447" s="267" t="s">
        <v>5357</v>
      </c>
    </row>
    <row r="448" spans="2:2" ht="18.75" x14ac:dyDescent="0.3">
      <c r="B448" s="267" t="s">
        <v>5358</v>
      </c>
    </row>
    <row r="449" spans="2:2" ht="18.75" x14ac:dyDescent="0.3">
      <c r="B449" s="267" t="s">
        <v>5359</v>
      </c>
    </row>
    <row r="450" spans="2:2" ht="18.75" x14ac:dyDescent="0.3">
      <c r="B450" s="267" t="s">
        <v>5360</v>
      </c>
    </row>
    <row r="451" spans="2:2" ht="18.75" x14ac:dyDescent="0.3">
      <c r="B451" s="267" t="s">
        <v>5361</v>
      </c>
    </row>
    <row r="452" spans="2:2" ht="18.75" x14ac:dyDescent="0.3">
      <c r="B452" s="267" t="s">
        <v>5362</v>
      </c>
    </row>
    <row r="453" spans="2:2" ht="18.75" x14ac:dyDescent="0.3">
      <c r="B453" s="267" t="s">
        <v>5363</v>
      </c>
    </row>
    <row r="454" spans="2:2" ht="18.75" x14ac:dyDescent="0.3">
      <c r="B454" s="267" t="s">
        <v>5364</v>
      </c>
    </row>
    <row r="455" spans="2:2" ht="18.75" x14ac:dyDescent="0.3">
      <c r="B455" s="267" t="s">
        <v>5365</v>
      </c>
    </row>
    <row r="456" spans="2:2" ht="18.75" x14ac:dyDescent="0.3">
      <c r="B456" s="267"/>
    </row>
    <row r="457" spans="2:2" ht="18.75" x14ac:dyDescent="0.3">
      <c r="B457" s="267" t="s">
        <v>175</v>
      </c>
    </row>
    <row r="458" spans="2:2" ht="18.75" x14ac:dyDescent="0.3">
      <c r="B458" s="267">
        <v>9</v>
      </c>
    </row>
    <row r="459" spans="2:2" ht="18.75" x14ac:dyDescent="0.3">
      <c r="B459" s="267" t="s">
        <v>5366</v>
      </c>
    </row>
    <row r="460" spans="2:2" ht="18.75" x14ac:dyDescent="0.3">
      <c r="B460" s="267" t="s">
        <v>5367</v>
      </c>
    </row>
    <row r="461" spans="2:2" ht="18.75" x14ac:dyDescent="0.3">
      <c r="B461" s="267" t="s">
        <v>5368</v>
      </c>
    </row>
    <row r="462" spans="2:2" ht="18.75" x14ac:dyDescent="0.3">
      <c r="B462" s="267" t="s">
        <v>5369</v>
      </c>
    </row>
    <row r="463" spans="2:2" ht="18.75" x14ac:dyDescent="0.3">
      <c r="B463" s="267" t="s">
        <v>5370</v>
      </c>
    </row>
    <row r="464" spans="2:2" ht="18.75" x14ac:dyDescent="0.3">
      <c r="B464" s="267" t="s">
        <v>5371</v>
      </c>
    </row>
    <row r="465" spans="2:2" ht="18.75" x14ac:dyDescent="0.3">
      <c r="B465" s="267" t="s">
        <v>5372</v>
      </c>
    </row>
    <row r="466" spans="2:2" ht="18.75" x14ac:dyDescent="0.3">
      <c r="B466" s="267" t="s">
        <v>5373</v>
      </c>
    </row>
    <row r="467" spans="2:2" ht="18.75" x14ac:dyDescent="0.3">
      <c r="B467" s="267" t="s">
        <v>5374</v>
      </c>
    </row>
    <row r="468" spans="2:2" ht="18.75" x14ac:dyDescent="0.3">
      <c r="B468" s="267" t="s">
        <v>5375</v>
      </c>
    </row>
    <row r="469" spans="2:2" ht="18.75" x14ac:dyDescent="0.3">
      <c r="B469" s="267" t="s">
        <v>5376</v>
      </c>
    </row>
    <row r="470" spans="2:2" ht="18.75" x14ac:dyDescent="0.3">
      <c r="B470" s="267" t="s">
        <v>5377</v>
      </c>
    </row>
    <row r="471" spans="2:2" ht="18.75" x14ac:dyDescent="0.3">
      <c r="B471" s="267" t="s">
        <v>5378</v>
      </c>
    </row>
    <row r="472" spans="2:2" ht="18.75" x14ac:dyDescent="0.3">
      <c r="B472" s="267" t="s">
        <v>5379</v>
      </c>
    </row>
    <row r="473" spans="2:2" ht="18.75" x14ac:dyDescent="0.3">
      <c r="B473" s="267" t="s">
        <v>5380</v>
      </c>
    </row>
    <row r="474" spans="2:2" ht="18.75" x14ac:dyDescent="0.3">
      <c r="B474" s="267" t="s">
        <v>5381</v>
      </c>
    </row>
    <row r="475" spans="2:2" ht="18.75" x14ac:dyDescent="0.3">
      <c r="B475" s="267" t="s">
        <v>5382</v>
      </c>
    </row>
    <row r="476" spans="2:2" ht="18.75" x14ac:dyDescent="0.3">
      <c r="B476" s="267" t="s">
        <v>5383</v>
      </c>
    </row>
    <row r="477" spans="2:2" ht="18.75" x14ac:dyDescent="0.3">
      <c r="B477" s="267" t="s">
        <v>5384</v>
      </c>
    </row>
    <row r="478" spans="2:2" ht="18.75" x14ac:dyDescent="0.3">
      <c r="B478" s="267" t="s">
        <v>5385</v>
      </c>
    </row>
    <row r="479" spans="2:2" ht="18.75" x14ac:dyDescent="0.3">
      <c r="B479" s="267" t="s">
        <v>5386</v>
      </c>
    </row>
    <row r="480" spans="2:2" ht="18.75" x14ac:dyDescent="0.3">
      <c r="B480" s="267" t="s">
        <v>5387</v>
      </c>
    </row>
    <row r="481" spans="2:2" ht="18.75" x14ac:dyDescent="0.3">
      <c r="B481" s="267" t="s">
        <v>5388</v>
      </c>
    </row>
    <row r="482" spans="2:2" ht="18.75" x14ac:dyDescent="0.3">
      <c r="B482" s="267" t="s">
        <v>5389</v>
      </c>
    </row>
    <row r="483" spans="2:2" ht="18.75" x14ac:dyDescent="0.3">
      <c r="B483" s="267" t="s">
        <v>5390</v>
      </c>
    </row>
    <row r="484" spans="2:2" ht="18.75" x14ac:dyDescent="0.3">
      <c r="B484" s="267" t="s">
        <v>5391</v>
      </c>
    </row>
    <row r="485" spans="2:2" ht="18.75" x14ac:dyDescent="0.3">
      <c r="B485" s="267" t="s">
        <v>5392</v>
      </c>
    </row>
    <row r="486" spans="2:2" ht="18.75" x14ac:dyDescent="0.3">
      <c r="B486" s="267" t="s">
        <v>5393</v>
      </c>
    </row>
    <row r="487" spans="2:2" ht="18.75" x14ac:dyDescent="0.3">
      <c r="B487" s="267" t="s">
        <v>5394</v>
      </c>
    </row>
    <row r="488" spans="2:2" ht="18.75" x14ac:dyDescent="0.3">
      <c r="B488" s="267" t="s">
        <v>5395</v>
      </c>
    </row>
    <row r="489" spans="2:2" ht="18.75" x14ac:dyDescent="0.3">
      <c r="B489" s="267" t="s">
        <v>5396</v>
      </c>
    </row>
    <row r="490" spans="2:2" ht="18.75" x14ac:dyDescent="0.3">
      <c r="B490" s="267" t="s">
        <v>5397</v>
      </c>
    </row>
    <row r="491" spans="2:2" ht="18.75" x14ac:dyDescent="0.3">
      <c r="B491" s="267" t="s">
        <v>5398</v>
      </c>
    </row>
    <row r="492" spans="2:2" ht="18.75" x14ac:dyDescent="0.3">
      <c r="B492" s="267" t="s">
        <v>5399</v>
      </c>
    </row>
    <row r="493" spans="2:2" ht="18.75" x14ac:dyDescent="0.3">
      <c r="B493" s="267" t="s">
        <v>5400</v>
      </c>
    </row>
    <row r="494" spans="2:2" ht="18.75" x14ac:dyDescent="0.3">
      <c r="B494" s="267" t="s">
        <v>5401</v>
      </c>
    </row>
    <row r="495" spans="2:2" ht="18.75" x14ac:dyDescent="0.3">
      <c r="B495" s="267" t="s">
        <v>5402</v>
      </c>
    </row>
    <row r="496" spans="2:2" ht="18.75" x14ac:dyDescent="0.3">
      <c r="B496" s="267" t="s">
        <v>5403</v>
      </c>
    </row>
    <row r="497" spans="2:2" ht="18.75" x14ac:dyDescent="0.3">
      <c r="B497" s="267" t="s">
        <v>5129</v>
      </c>
    </row>
    <row r="498" spans="2:2" ht="18.75" x14ac:dyDescent="0.3">
      <c r="B498" s="267" t="s">
        <v>5404</v>
      </c>
    </row>
    <row r="499" spans="2:2" ht="18.75" x14ac:dyDescent="0.3">
      <c r="B499" s="267" t="s">
        <v>5405</v>
      </c>
    </row>
    <row r="500" spans="2:2" ht="18.75" x14ac:dyDescent="0.3">
      <c r="B500" s="267" t="s">
        <v>5406</v>
      </c>
    </row>
    <row r="501" spans="2:2" ht="18.75" x14ac:dyDescent="0.3">
      <c r="B501" s="267" t="s">
        <v>5407</v>
      </c>
    </row>
    <row r="502" spans="2:2" ht="18.75" x14ac:dyDescent="0.3">
      <c r="B502" s="267" t="s">
        <v>5408</v>
      </c>
    </row>
    <row r="503" spans="2:2" ht="18.75" x14ac:dyDescent="0.3">
      <c r="B503" s="267">
        <v>10</v>
      </c>
    </row>
    <row r="504" spans="2:2" ht="18.75" x14ac:dyDescent="0.3">
      <c r="B504" s="267" t="s">
        <v>5409</v>
      </c>
    </row>
    <row r="505" spans="2:2" ht="18.75" x14ac:dyDescent="0.3">
      <c r="B505" s="267" t="s">
        <v>5410</v>
      </c>
    </row>
    <row r="506" spans="2:2" ht="18.75" x14ac:dyDescent="0.3">
      <c r="B506" s="267" t="s">
        <v>5411</v>
      </c>
    </row>
    <row r="507" spans="2:2" ht="18.75" x14ac:dyDescent="0.3">
      <c r="B507" s="267" t="s">
        <v>5407</v>
      </c>
    </row>
    <row r="508" spans="2:2" ht="18.75" x14ac:dyDescent="0.3">
      <c r="B508" s="267" t="s">
        <v>5412</v>
      </c>
    </row>
    <row r="509" spans="2:2" ht="18.75" x14ac:dyDescent="0.3">
      <c r="B509" s="267" t="s">
        <v>5413</v>
      </c>
    </row>
    <row r="510" spans="2:2" ht="18.75" x14ac:dyDescent="0.3">
      <c r="B510" s="267" t="s">
        <v>5414</v>
      </c>
    </row>
    <row r="511" spans="2:2" ht="18.75" x14ac:dyDescent="0.3">
      <c r="B511" s="267" t="s">
        <v>5415</v>
      </c>
    </row>
    <row r="512" spans="2:2" ht="18.75" x14ac:dyDescent="0.3">
      <c r="B512" s="267" t="s">
        <v>5400</v>
      </c>
    </row>
    <row r="513" spans="2:2" ht="18.75" x14ac:dyDescent="0.3">
      <c r="B513" s="267" t="s">
        <v>5416</v>
      </c>
    </row>
    <row r="514" spans="2:2" ht="18.75" x14ac:dyDescent="0.3">
      <c r="B514" s="267" t="s">
        <v>5417</v>
      </c>
    </row>
    <row r="515" spans="2:2" ht="18.75" x14ac:dyDescent="0.3">
      <c r="B515" s="267" t="s">
        <v>5418</v>
      </c>
    </row>
    <row r="516" spans="2:2" ht="18.75" x14ac:dyDescent="0.3">
      <c r="B516" s="267" t="s">
        <v>5419</v>
      </c>
    </row>
    <row r="517" spans="2:2" ht="18.75" x14ac:dyDescent="0.3">
      <c r="B517" s="267" t="s">
        <v>5420</v>
      </c>
    </row>
    <row r="518" spans="2:2" ht="18.75" x14ac:dyDescent="0.3">
      <c r="B518" s="267" t="s">
        <v>5421</v>
      </c>
    </row>
    <row r="519" spans="2:2" ht="18.75" x14ac:dyDescent="0.3">
      <c r="B519" s="267" t="s">
        <v>5422</v>
      </c>
    </row>
    <row r="520" spans="2:2" ht="18.75" x14ac:dyDescent="0.3">
      <c r="B520" s="267" t="s">
        <v>5423</v>
      </c>
    </row>
    <row r="521" spans="2:2" ht="18.75" x14ac:dyDescent="0.3">
      <c r="B521" s="267" t="s">
        <v>5424</v>
      </c>
    </row>
    <row r="522" spans="2:2" ht="18.75" x14ac:dyDescent="0.3">
      <c r="B522" s="267" t="s">
        <v>5420</v>
      </c>
    </row>
    <row r="523" spans="2:2" ht="18.75" x14ac:dyDescent="0.3">
      <c r="B523" s="267" t="s">
        <v>5425</v>
      </c>
    </row>
    <row r="524" spans="2:2" ht="18.75" x14ac:dyDescent="0.3">
      <c r="B524" s="267" t="s">
        <v>5426</v>
      </c>
    </row>
    <row r="525" spans="2:2" ht="18.75" x14ac:dyDescent="0.3">
      <c r="B525" s="267" t="s">
        <v>5427</v>
      </c>
    </row>
    <row r="526" spans="2:2" ht="18.75" x14ac:dyDescent="0.3">
      <c r="B526" s="267" t="s">
        <v>5428</v>
      </c>
    </row>
    <row r="527" spans="2:2" ht="18.75" x14ac:dyDescent="0.3">
      <c r="B527" s="267" t="s">
        <v>5429</v>
      </c>
    </row>
    <row r="528" spans="2:2" ht="18.75" x14ac:dyDescent="0.3">
      <c r="B528" s="267" t="s">
        <v>5430</v>
      </c>
    </row>
    <row r="529" spans="2:2" ht="18.75" x14ac:dyDescent="0.3">
      <c r="B529" s="267" t="s">
        <v>5431</v>
      </c>
    </row>
    <row r="530" spans="2:2" ht="18.75" x14ac:dyDescent="0.3">
      <c r="B530" s="267" t="s">
        <v>5432</v>
      </c>
    </row>
    <row r="531" spans="2:2" ht="18.75" x14ac:dyDescent="0.3">
      <c r="B531" s="267" t="s">
        <v>5433</v>
      </c>
    </row>
    <row r="532" spans="2:2" ht="18.75" x14ac:dyDescent="0.3">
      <c r="B532" s="267" t="s">
        <v>5434</v>
      </c>
    </row>
    <row r="533" spans="2:2" ht="18.75" x14ac:dyDescent="0.3">
      <c r="B533" s="267" t="s">
        <v>5435</v>
      </c>
    </row>
    <row r="534" spans="2:2" ht="18.75" x14ac:dyDescent="0.3">
      <c r="B534" s="267" t="s">
        <v>5436</v>
      </c>
    </row>
    <row r="535" spans="2:2" ht="18.75" x14ac:dyDescent="0.3">
      <c r="B535" s="267" t="s">
        <v>5437</v>
      </c>
    </row>
    <row r="536" spans="2:2" ht="18.75" x14ac:dyDescent="0.3">
      <c r="B536" s="267" t="s">
        <v>5438</v>
      </c>
    </row>
    <row r="537" spans="2:2" ht="18.75" x14ac:dyDescent="0.3">
      <c r="B537" s="267" t="s">
        <v>5439</v>
      </c>
    </row>
    <row r="538" spans="2:2" ht="18.75" x14ac:dyDescent="0.3">
      <c r="B538" s="267" t="s">
        <v>5440</v>
      </c>
    </row>
    <row r="539" spans="2:2" ht="18.75" x14ac:dyDescent="0.3">
      <c r="B539" s="267" t="s">
        <v>5441</v>
      </c>
    </row>
    <row r="540" spans="2:2" ht="18.75" x14ac:dyDescent="0.3">
      <c r="B540" s="267" t="s">
        <v>5442</v>
      </c>
    </row>
    <row r="541" spans="2:2" ht="18.75" x14ac:dyDescent="0.3">
      <c r="B541" s="267" t="s">
        <v>5443</v>
      </c>
    </row>
    <row r="542" spans="2:2" ht="18.75" x14ac:dyDescent="0.3">
      <c r="B542" s="267" t="s">
        <v>5444</v>
      </c>
    </row>
    <row r="543" spans="2:2" ht="18.75" x14ac:dyDescent="0.3">
      <c r="B543" s="267" t="s">
        <v>5445</v>
      </c>
    </row>
    <row r="544" spans="2:2" ht="18.75" x14ac:dyDescent="0.3">
      <c r="B544" s="267" t="s">
        <v>5446</v>
      </c>
    </row>
    <row r="545" spans="2:2" ht="18.75" x14ac:dyDescent="0.3">
      <c r="B545" s="267" t="s">
        <v>5447</v>
      </c>
    </row>
    <row r="546" spans="2:2" ht="18.75" x14ac:dyDescent="0.3">
      <c r="B546" s="267" t="s">
        <v>5448</v>
      </c>
    </row>
    <row r="547" spans="2:2" ht="18.75" x14ac:dyDescent="0.3">
      <c r="B547" s="267" t="s">
        <v>5420</v>
      </c>
    </row>
    <row r="548" spans="2:2" ht="18.75" x14ac:dyDescent="0.3">
      <c r="B548" s="267" t="s">
        <v>5449</v>
      </c>
    </row>
    <row r="549" spans="2:2" ht="18.75" x14ac:dyDescent="0.3">
      <c r="B549" s="267"/>
    </row>
    <row r="550" spans="2:2" ht="18.75" x14ac:dyDescent="0.3">
      <c r="B550" s="267">
        <v>11</v>
      </c>
    </row>
    <row r="551" spans="2:2" ht="18.75" x14ac:dyDescent="0.3">
      <c r="B551" s="267" t="s">
        <v>5450</v>
      </c>
    </row>
    <row r="552" spans="2:2" ht="18.75" x14ac:dyDescent="0.3">
      <c r="B552" s="267" t="s">
        <v>5451</v>
      </c>
    </row>
    <row r="553" spans="2:2" ht="18.75" x14ac:dyDescent="0.3">
      <c r="B553" s="267" t="s">
        <v>5452</v>
      </c>
    </row>
    <row r="554" spans="2:2" ht="18.75" x14ac:dyDescent="0.3">
      <c r="B554" s="267" t="s">
        <v>5420</v>
      </c>
    </row>
    <row r="555" spans="2:2" ht="18.75" x14ac:dyDescent="0.3">
      <c r="B555" s="267" t="s">
        <v>5453</v>
      </c>
    </row>
    <row r="556" spans="2:2" ht="18.75" x14ac:dyDescent="0.3">
      <c r="B556" s="267" t="s">
        <v>5454</v>
      </c>
    </row>
    <row r="557" spans="2:2" ht="18.75" x14ac:dyDescent="0.3">
      <c r="B557" s="267" t="s">
        <v>5455</v>
      </c>
    </row>
    <row r="558" spans="2:2" ht="18.75" x14ac:dyDescent="0.3">
      <c r="B558" s="267" t="s">
        <v>5456</v>
      </c>
    </row>
    <row r="559" spans="2:2" ht="18.75" x14ac:dyDescent="0.3">
      <c r="B559" s="267" t="s">
        <v>5457</v>
      </c>
    </row>
    <row r="560" spans="2:2" ht="18.75" x14ac:dyDescent="0.3">
      <c r="B560" s="267" t="s">
        <v>5458</v>
      </c>
    </row>
    <row r="561" spans="2:2" ht="18.75" x14ac:dyDescent="0.3">
      <c r="B561" s="267"/>
    </row>
    <row r="562" spans="2:2" ht="18.75" x14ac:dyDescent="0.3">
      <c r="B562" s="267" t="s">
        <v>5459</v>
      </c>
    </row>
    <row r="563" spans="2:2" ht="18.75" x14ac:dyDescent="0.3">
      <c r="B563" s="267" t="s">
        <v>5460</v>
      </c>
    </row>
    <row r="564" spans="2:2" ht="18.75" x14ac:dyDescent="0.3">
      <c r="B564" s="267" t="s">
        <v>5461</v>
      </c>
    </row>
    <row r="565" spans="2:2" ht="18.75" x14ac:dyDescent="0.3">
      <c r="B565" s="267" t="s">
        <v>5462</v>
      </c>
    </row>
    <row r="566" spans="2:2" ht="18.75" x14ac:dyDescent="0.3">
      <c r="B566" s="267" t="s">
        <v>5463</v>
      </c>
    </row>
    <row r="567" spans="2:2" ht="18.75" x14ac:dyDescent="0.3">
      <c r="B567" s="267" t="s">
        <v>5464</v>
      </c>
    </row>
    <row r="568" spans="2:2" ht="18.75" x14ac:dyDescent="0.3">
      <c r="B568" s="267" t="s">
        <v>175</v>
      </c>
    </row>
    <row r="569" spans="2:2" ht="18.75" x14ac:dyDescent="0.3">
      <c r="B569" s="267" t="s">
        <v>5465</v>
      </c>
    </row>
    <row r="570" spans="2:2" ht="18.75" x14ac:dyDescent="0.3">
      <c r="B570" s="267" t="s">
        <v>5466</v>
      </c>
    </row>
    <row r="571" spans="2:2" ht="18.75" x14ac:dyDescent="0.3">
      <c r="B571" s="267" t="s">
        <v>5467</v>
      </c>
    </row>
    <row r="572" spans="2:2" ht="18.75" x14ac:dyDescent="0.3">
      <c r="B572" s="267" t="s">
        <v>5468</v>
      </c>
    </row>
    <row r="573" spans="2:2" ht="18.75" x14ac:dyDescent="0.3">
      <c r="B573" s="267" t="s">
        <v>5469</v>
      </c>
    </row>
    <row r="574" spans="2:2" ht="18.75" x14ac:dyDescent="0.3">
      <c r="B574" s="267" t="s">
        <v>5470</v>
      </c>
    </row>
    <row r="575" spans="2:2" ht="18.75" x14ac:dyDescent="0.3">
      <c r="B575" s="267" t="s">
        <v>5471</v>
      </c>
    </row>
    <row r="576" spans="2:2" ht="18.75" x14ac:dyDescent="0.3">
      <c r="B576" s="267" t="s">
        <v>5472</v>
      </c>
    </row>
    <row r="577" spans="2:2" ht="18.75" x14ac:dyDescent="0.3">
      <c r="B577" s="267" t="s">
        <v>5473</v>
      </c>
    </row>
    <row r="578" spans="2:2" ht="18.75" x14ac:dyDescent="0.3">
      <c r="B578" s="267" t="s">
        <v>5474</v>
      </c>
    </row>
    <row r="579" spans="2:2" ht="18.75" x14ac:dyDescent="0.3">
      <c r="B579" s="267" t="s">
        <v>5475</v>
      </c>
    </row>
    <row r="580" spans="2:2" ht="18.75" x14ac:dyDescent="0.3">
      <c r="B580" s="267" t="s">
        <v>5476</v>
      </c>
    </row>
    <row r="581" spans="2:2" ht="18.75" x14ac:dyDescent="0.3">
      <c r="B581" s="267" t="s">
        <v>5477</v>
      </c>
    </row>
    <row r="582" spans="2:2" ht="18.75" x14ac:dyDescent="0.3">
      <c r="B582" s="267" t="s">
        <v>5478</v>
      </c>
    </row>
    <row r="583" spans="2:2" ht="18.75" x14ac:dyDescent="0.3">
      <c r="B583" s="267" t="s">
        <v>5479</v>
      </c>
    </row>
    <row r="584" spans="2:2" ht="18.75" x14ac:dyDescent="0.3">
      <c r="B584" s="267" t="s">
        <v>5480</v>
      </c>
    </row>
    <row r="585" spans="2:2" ht="18.75" x14ac:dyDescent="0.3">
      <c r="B585" s="267" t="s">
        <v>5481</v>
      </c>
    </row>
    <row r="586" spans="2:2" ht="18.75" x14ac:dyDescent="0.3">
      <c r="B586" s="267" t="s">
        <v>5482</v>
      </c>
    </row>
    <row r="587" spans="2:2" ht="18.75" x14ac:dyDescent="0.3">
      <c r="B587" s="267" t="s">
        <v>5483</v>
      </c>
    </row>
    <row r="588" spans="2:2" ht="18.75" x14ac:dyDescent="0.3">
      <c r="B588" s="267" t="s">
        <v>5484</v>
      </c>
    </row>
    <row r="589" spans="2:2" ht="18.75" x14ac:dyDescent="0.3">
      <c r="B589" s="267" t="s">
        <v>5485</v>
      </c>
    </row>
    <row r="590" spans="2:2" ht="18.75" x14ac:dyDescent="0.3">
      <c r="B590" s="267" t="s">
        <v>5486</v>
      </c>
    </row>
    <row r="591" spans="2:2" ht="18.75" x14ac:dyDescent="0.3">
      <c r="B591" s="267" t="s">
        <v>5487</v>
      </c>
    </row>
    <row r="592" spans="2:2" ht="18.75" x14ac:dyDescent="0.3">
      <c r="B592" s="267" t="s">
        <v>5488</v>
      </c>
    </row>
    <row r="593" spans="2:2" ht="18.75" x14ac:dyDescent="0.3">
      <c r="B593" s="267" t="s">
        <v>5489</v>
      </c>
    </row>
    <row r="594" spans="2:2" ht="18.75" x14ac:dyDescent="0.3">
      <c r="B594" s="267" t="s">
        <v>5490</v>
      </c>
    </row>
    <row r="595" spans="2:2" ht="18.75" x14ac:dyDescent="0.3">
      <c r="B595" s="267" t="s">
        <v>5491</v>
      </c>
    </row>
    <row r="596" spans="2:2" ht="18.75" x14ac:dyDescent="0.3">
      <c r="B596" s="267">
        <v>12</v>
      </c>
    </row>
    <row r="597" spans="2:2" ht="18.75" x14ac:dyDescent="0.3">
      <c r="B597" s="267" t="s">
        <v>5492</v>
      </c>
    </row>
    <row r="598" spans="2:2" ht="18.75" x14ac:dyDescent="0.3">
      <c r="B598" s="267" t="s">
        <v>5493</v>
      </c>
    </row>
    <row r="599" spans="2:2" ht="18.75" x14ac:dyDescent="0.3">
      <c r="B599" s="267" t="s">
        <v>5494</v>
      </c>
    </row>
    <row r="600" spans="2:2" ht="18.75" x14ac:dyDescent="0.3">
      <c r="B600" s="267" t="s">
        <v>5495</v>
      </c>
    </row>
    <row r="601" spans="2:2" ht="18.75" x14ac:dyDescent="0.3">
      <c r="B601" s="267" t="s">
        <v>5496</v>
      </c>
    </row>
    <row r="602" spans="2:2" ht="18.75" x14ac:dyDescent="0.3">
      <c r="B602" s="267" t="s">
        <v>5497</v>
      </c>
    </row>
    <row r="603" spans="2:2" ht="18.75" x14ac:dyDescent="0.3">
      <c r="B603" s="267" t="s">
        <v>5498</v>
      </c>
    </row>
    <row r="604" spans="2:2" ht="18.75" x14ac:dyDescent="0.3">
      <c r="B604" s="267" t="s">
        <v>5499</v>
      </c>
    </row>
    <row r="605" spans="2:2" ht="18.75" x14ac:dyDescent="0.3">
      <c r="B605" s="267" t="s">
        <v>5500</v>
      </c>
    </row>
    <row r="606" spans="2:2" ht="18.75" x14ac:dyDescent="0.3">
      <c r="B606" s="267" t="s">
        <v>5501</v>
      </c>
    </row>
    <row r="607" spans="2:2" ht="18.75" x14ac:dyDescent="0.3">
      <c r="B607" s="267" t="s">
        <v>5502</v>
      </c>
    </row>
    <row r="608" spans="2:2" ht="18.75" x14ac:dyDescent="0.3">
      <c r="B608" s="267" t="s">
        <v>5503</v>
      </c>
    </row>
    <row r="609" spans="2:2" ht="18.75" x14ac:dyDescent="0.3">
      <c r="B609" s="267" t="s">
        <v>5504</v>
      </c>
    </row>
    <row r="610" spans="2:2" ht="18.75" x14ac:dyDescent="0.3">
      <c r="B610" s="267" t="s">
        <v>5505</v>
      </c>
    </row>
    <row r="611" spans="2:2" ht="18.75" x14ac:dyDescent="0.3">
      <c r="B611" s="267" t="s">
        <v>5506</v>
      </c>
    </row>
    <row r="612" spans="2:2" ht="18.75" x14ac:dyDescent="0.3">
      <c r="B612" s="267" t="s">
        <v>5507</v>
      </c>
    </row>
    <row r="613" spans="2:2" ht="18.75" x14ac:dyDescent="0.3">
      <c r="B613" s="267" t="s">
        <v>5508</v>
      </c>
    </row>
    <row r="614" spans="2:2" ht="18.75" x14ac:dyDescent="0.3">
      <c r="B614" s="267" t="s">
        <v>5509</v>
      </c>
    </row>
    <row r="615" spans="2:2" ht="18.75" x14ac:dyDescent="0.3">
      <c r="B615" s="267" t="s">
        <v>5510</v>
      </c>
    </row>
    <row r="616" spans="2:2" ht="18.75" x14ac:dyDescent="0.3">
      <c r="B616" s="267" t="s">
        <v>5511</v>
      </c>
    </row>
    <row r="617" spans="2:2" ht="18.75" x14ac:dyDescent="0.3">
      <c r="B617" s="267" t="s">
        <v>5512</v>
      </c>
    </row>
    <row r="618" spans="2:2" ht="18.75" x14ac:dyDescent="0.3">
      <c r="B618" s="267" t="s">
        <v>5513</v>
      </c>
    </row>
    <row r="619" spans="2:2" ht="18.75" x14ac:dyDescent="0.3">
      <c r="B619" s="267" t="s">
        <v>5514</v>
      </c>
    </row>
    <row r="620" spans="2:2" ht="18.75" x14ac:dyDescent="0.3">
      <c r="B620" s="267" t="s">
        <v>5515</v>
      </c>
    </row>
    <row r="621" spans="2:2" ht="18.75" x14ac:dyDescent="0.3">
      <c r="B621" s="267" t="s">
        <v>5516</v>
      </c>
    </row>
    <row r="622" spans="2:2" ht="18.75" x14ac:dyDescent="0.3">
      <c r="B622" s="267" t="s">
        <v>5517</v>
      </c>
    </row>
    <row r="623" spans="2:2" ht="18.75" x14ac:dyDescent="0.3">
      <c r="B623" s="267" t="s">
        <v>5518</v>
      </c>
    </row>
    <row r="624" spans="2:2" ht="18.75" x14ac:dyDescent="0.3">
      <c r="B624" s="267" t="s">
        <v>5519</v>
      </c>
    </row>
    <row r="625" spans="2:2" ht="18.75" x14ac:dyDescent="0.3">
      <c r="B625" s="267" t="s">
        <v>5520</v>
      </c>
    </row>
    <row r="626" spans="2:2" ht="18.75" x14ac:dyDescent="0.3">
      <c r="B626" s="267" t="s">
        <v>175</v>
      </c>
    </row>
    <row r="627" spans="2:2" ht="18.75" x14ac:dyDescent="0.3">
      <c r="B627" s="267" t="s">
        <v>5521</v>
      </c>
    </row>
    <row r="628" spans="2:2" ht="18.75" x14ac:dyDescent="0.3">
      <c r="B628" s="267" t="s">
        <v>5522</v>
      </c>
    </row>
    <row r="629" spans="2:2" ht="18.75" x14ac:dyDescent="0.3">
      <c r="B629" s="267" t="s">
        <v>5523</v>
      </c>
    </row>
    <row r="630" spans="2:2" ht="18.75" x14ac:dyDescent="0.3">
      <c r="B630" s="267" t="s">
        <v>5524</v>
      </c>
    </row>
    <row r="631" spans="2:2" ht="18.75" x14ac:dyDescent="0.3">
      <c r="B631" s="267" t="s">
        <v>5525</v>
      </c>
    </row>
    <row r="632" spans="2:2" ht="18.75" x14ac:dyDescent="0.3">
      <c r="B632" s="267" t="s">
        <v>5526</v>
      </c>
    </row>
    <row r="633" spans="2:2" ht="18.75" x14ac:dyDescent="0.3">
      <c r="B633" s="267" t="s">
        <v>5527</v>
      </c>
    </row>
    <row r="634" spans="2:2" ht="18.75" x14ac:dyDescent="0.3">
      <c r="B634" s="267"/>
    </row>
    <row r="635" spans="2:2" ht="18.75" x14ac:dyDescent="0.3">
      <c r="B635" s="267" t="s">
        <v>5528</v>
      </c>
    </row>
    <row r="636" spans="2:2" ht="18.75" x14ac:dyDescent="0.3">
      <c r="B636" s="267" t="s">
        <v>5529</v>
      </c>
    </row>
    <row r="637" spans="2:2" ht="18.75" x14ac:dyDescent="0.3">
      <c r="B637" s="267" t="s">
        <v>5530</v>
      </c>
    </row>
    <row r="638" spans="2:2" ht="18.75" x14ac:dyDescent="0.3">
      <c r="B638" s="267" t="s">
        <v>5531</v>
      </c>
    </row>
    <row r="639" spans="2:2" ht="18.75" x14ac:dyDescent="0.3">
      <c r="B639" s="267" t="e">
        <f>- выписка из Единого государственного реестра прав на недвижимое</f>
        <v>#NAME?</v>
      </c>
    </row>
    <row r="640" spans="2:2" ht="18.75" x14ac:dyDescent="0.3">
      <c r="B640" s="267" t="s">
        <v>5532</v>
      </c>
    </row>
    <row r="641" spans="2:2" ht="18.75" x14ac:dyDescent="0.3">
      <c r="B641" s="267" t="s">
        <v>5533</v>
      </c>
    </row>
    <row r="642" spans="2:2" ht="18.75" x14ac:dyDescent="0.3">
      <c r="B642" s="267">
        <v>13</v>
      </c>
    </row>
    <row r="643" spans="2:2" ht="18.75" x14ac:dyDescent="0.3">
      <c r="B643" s="267" t="s">
        <v>5534</v>
      </c>
    </row>
    <row r="644" spans="2:2" ht="18.75" x14ac:dyDescent="0.3">
      <c r="B644" s="267" t="s">
        <v>5535</v>
      </c>
    </row>
    <row r="645" spans="2:2" ht="18.75" x14ac:dyDescent="0.3">
      <c r="B645" s="267" t="s">
        <v>5536</v>
      </c>
    </row>
    <row r="646" spans="2:2" ht="18.75" x14ac:dyDescent="0.3">
      <c r="B646" s="267" t="s">
        <v>5537</v>
      </c>
    </row>
    <row r="647" spans="2:2" ht="18.75" x14ac:dyDescent="0.3">
      <c r="B647" s="267" t="s">
        <v>5538</v>
      </c>
    </row>
    <row r="648" spans="2:2" ht="18.75" x14ac:dyDescent="0.3">
      <c r="B648" s="267" t="s">
        <v>5539</v>
      </c>
    </row>
    <row r="649" spans="2:2" ht="18.75" x14ac:dyDescent="0.3">
      <c r="B649" s="267" t="s">
        <v>5540</v>
      </c>
    </row>
    <row r="650" spans="2:2" ht="18.75" x14ac:dyDescent="0.3">
      <c r="B650" s="267" t="s">
        <v>5541</v>
      </c>
    </row>
    <row r="651" spans="2:2" ht="18.75" x14ac:dyDescent="0.3">
      <c r="B651" s="267" t="s">
        <v>5542</v>
      </c>
    </row>
    <row r="652" spans="2:2" ht="18.75" x14ac:dyDescent="0.3">
      <c r="B652" s="267" t="e">
        <f>- кадастровая выписка о земельном участке в отношении которого</f>
        <v>#NAME?</v>
      </c>
    </row>
    <row r="653" spans="2:2" ht="18.75" x14ac:dyDescent="0.3">
      <c r="B653" s="267" t="s">
        <v>5543</v>
      </c>
    </row>
    <row r="654" spans="2:2" ht="18.75" x14ac:dyDescent="0.3">
      <c r="B654" s="267" t="e">
        <f>- кадастровая выписка на объекты капитального строительства</f>
        <v>#NAME?</v>
      </c>
    </row>
    <row r="655" spans="2:2" ht="18.75" x14ac:dyDescent="0.3">
      <c r="B655" s="267" t="s">
        <v>5544</v>
      </c>
    </row>
    <row r="656" spans="2:2" ht="18.75" x14ac:dyDescent="0.3">
      <c r="B656" s="267" t="e">
        <f>- выписка из Единого государственного реестра юридических лиц в</f>
        <v>#NAME?</v>
      </c>
    </row>
    <row r="657" spans="2:2" ht="18.75" x14ac:dyDescent="0.3">
      <c r="B657" s="267" t="s">
        <v>5545</v>
      </c>
    </row>
    <row r="658" spans="2:2" ht="18.75" x14ac:dyDescent="0.3">
      <c r="B658" s="267" t="e">
        <f>- выписка из Единого государственного реестра индивидуальных</f>
        <v>#NAME?</v>
      </c>
    </row>
    <row r="659" spans="2:2" ht="18.75" x14ac:dyDescent="0.3">
      <c r="B659" s="267" t="s">
        <v>5546</v>
      </c>
    </row>
    <row r="660" spans="2:2" ht="18.75" x14ac:dyDescent="0.3">
      <c r="B660" s="267" t="s">
        <v>5547</v>
      </c>
    </row>
    <row r="661" spans="2:2" ht="18.75" x14ac:dyDescent="0.3">
      <c r="B661" s="267" t="s">
        <v>5548</v>
      </c>
    </row>
    <row r="662" spans="2:2" ht="18.75" x14ac:dyDescent="0.3">
      <c r="B662" s="267" t="s">
        <v>5549</v>
      </c>
    </row>
    <row r="663" spans="2:2" ht="18.75" x14ac:dyDescent="0.3">
      <c r="B663" s="267" t="s">
        <v>5550</v>
      </c>
    </row>
    <row r="664" spans="2:2" ht="18.75" x14ac:dyDescent="0.3">
      <c r="B664" s="267" t="s">
        <v>5551</v>
      </c>
    </row>
    <row r="665" spans="2:2" ht="18.75" x14ac:dyDescent="0.3">
      <c r="B665" s="267" t="s">
        <v>5552</v>
      </c>
    </row>
    <row r="666" spans="2:2" ht="18.75" x14ac:dyDescent="0.3">
      <c r="B666" s="267" t="s">
        <v>5553</v>
      </c>
    </row>
    <row r="667" spans="2:2" ht="18.75" x14ac:dyDescent="0.3">
      <c r="B667" s="267" t="s">
        <v>5554</v>
      </c>
    </row>
    <row r="668" spans="2:2" ht="18.75" x14ac:dyDescent="0.3">
      <c r="B668" s="267" t="s">
        <v>5555</v>
      </c>
    </row>
    <row r="669" spans="2:2" ht="18.75" x14ac:dyDescent="0.3">
      <c r="B669" s="267" t="s">
        <v>5556</v>
      </c>
    </row>
    <row r="670" spans="2:2" ht="18.75" x14ac:dyDescent="0.3">
      <c r="B670" s="267" t="s">
        <v>5557</v>
      </c>
    </row>
    <row r="671" spans="2:2" ht="18.75" x14ac:dyDescent="0.3">
      <c r="B671" s="267" t="s">
        <v>5558</v>
      </c>
    </row>
    <row r="672" spans="2:2" ht="18.75" x14ac:dyDescent="0.3">
      <c r="B672" s="267" t="s">
        <v>5559</v>
      </c>
    </row>
    <row r="673" spans="2:2" ht="18.75" x14ac:dyDescent="0.3">
      <c r="B673" s="267" t="s">
        <v>5560</v>
      </c>
    </row>
    <row r="674" spans="2:2" ht="18.75" x14ac:dyDescent="0.3">
      <c r="B674" s="267" t="s">
        <v>5561</v>
      </c>
    </row>
    <row r="675" spans="2:2" ht="18.75" x14ac:dyDescent="0.3">
      <c r="B675" s="267" t="s">
        <v>5562</v>
      </c>
    </row>
    <row r="676" spans="2:2" ht="18.75" x14ac:dyDescent="0.3">
      <c r="B676" s="267" t="s">
        <v>5563</v>
      </c>
    </row>
    <row r="677" spans="2:2" ht="18.75" x14ac:dyDescent="0.3">
      <c r="B677" s="267" t="s">
        <v>5564</v>
      </c>
    </row>
    <row r="678" spans="2:2" ht="18.75" x14ac:dyDescent="0.3">
      <c r="B678" s="267" t="s">
        <v>5565</v>
      </c>
    </row>
    <row r="679" spans="2:2" ht="18.75" x14ac:dyDescent="0.3">
      <c r="B679" s="267" t="s">
        <v>5566</v>
      </c>
    </row>
    <row r="680" spans="2:2" ht="18.75" x14ac:dyDescent="0.3">
      <c r="B680" s="267" t="s">
        <v>5567</v>
      </c>
    </row>
    <row r="681" spans="2:2" ht="18.75" x14ac:dyDescent="0.3">
      <c r="B681" s="267" t="s">
        <v>5334</v>
      </c>
    </row>
    <row r="682" spans="2:2" ht="18.75" x14ac:dyDescent="0.3">
      <c r="B682" s="267" t="s">
        <v>5568</v>
      </c>
    </row>
    <row r="683" spans="2:2" ht="18.75" x14ac:dyDescent="0.3">
      <c r="B683" s="267" t="s">
        <v>5336</v>
      </c>
    </row>
    <row r="684" spans="2:2" ht="18.75" x14ac:dyDescent="0.3">
      <c r="B684" s="267" t="s">
        <v>5569</v>
      </c>
    </row>
    <row r="685" spans="2:2" ht="18.75" x14ac:dyDescent="0.3">
      <c r="B685" s="267" t="s">
        <v>5570</v>
      </c>
    </row>
    <row r="686" spans="2:2" ht="18.75" x14ac:dyDescent="0.3">
      <c r="B686" s="267"/>
    </row>
    <row r="687" spans="2:2" ht="18.75" x14ac:dyDescent="0.3">
      <c r="B687" s="267" t="s">
        <v>5571</v>
      </c>
    </row>
    <row r="688" spans="2:2" ht="18.75" x14ac:dyDescent="0.3">
      <c r="B688" s="267"/>
    </row>
    <row r="689" spans="2:2" ht="18.75" x14ac:dyDescent="0.3">
      <c r="B689" s="267">
        <v>14</v>
      </c>
    </row>
    <row r="690" spans="2:2" ht="18.75" x14ac:dyDescent="0.3">
      <c r="B690" s="267" t="s">
        <v>5572</v>
      </c>
    </row>
    <row r="691" spans="2:2" ht="18.75" x14ac:dyDescent="0.3">
      <c r="B691" s="267" t="e">
        <f>- представления документов и информации или осуществления</f>
        <v>#NAME?</v>
      </c>
    </row>
    <row r="692" spans="2:2" ht="18.75" x14ac:dyDescent="0.3">
      <c r="B692" s="267" t="s">
        <v>5573</v>
      </c>
    </row>
    <row r="693" spans="2:2" ht="18.75" x14ac:dyDescent="0.3">
      <c r="B693" s="267" t="s">
        <v>5574</v>
      </c>
    </row>
    <row r="694" spans="2:2" ht="18.75" x14ac:dyDescent="0.3">
      <c r="B694" s="267" t="s">
        <v>5575</v>
      </c>
    </row>
    <row r="695" spans="2:2" ht="18.75" x14ac:dyDescent="0.3">
      <c r="B695" s="267" t="s">
        <v>5576</v>
      </c>
    </row>
    <row r="696" spans="2:2" ht="18.75" x14ac:dyDescent="0.3">
      <c r="B696" s="267" t="s">
        <v>5577</v>
      </c>
    </row>
    <row r="697" spans="2:2" ht="18.75" x14ac:dyDescent="0.3">
      <c r="B697" s="267" t="s">
        <v>5578</v>
      </c>
    </row>
    <row r="698" spans="2:2" ht="18.75" x14ac:dyDescent="0.3">
      <c r="B698" s="267" t="s">
        <v>5579</v>
      </c>
    </row>
    <row r="699" spans="2:2" ht="18.75" x14ac:dyDescent="0.3">
      <c r="B699" s="267" t="s">
        <v>5580</v>
      </c>
    </row>
    <row r="700" spans="2:2" ht="18.75" x14ac:dyDescent="0.3">
      <c r="B700" s="267" t="s">
        <v>5581</v>
      </c>
    </row>
    <row r="701" spans="2:2" ht="18.75" x14ac:dyDescent="0.3">
      <c r="B701" s="267" t="s">
        <v>5582</v>
      </c>
    </row>
    <row r="702" spans="2:2" ht="18.75" x14ac:dyDescent="0.3">
      <c r="B702" s="267" t="s">
        <v>5583</v>
      </c>
    </row>
    <row r="703" spans="2:2" ht="18.75" x14ac:dyDescent="0.3">
      <c r="B703" s="267" t="s">
        <v>5584</v>
      </c>
    </row>
    <row r="704" spans="2:2" ht="18.75" x14ac:dyDescent="0.3">
      <c r="B704" s="267"/>
    </row>
    <row r="705" spans="2:2" ht="18.75" x14ac:dyDescent="0.3">
      <c r="B705" s="267" t="s">
        <v>5585</v>
      </c>
    </row>
    <row r="706" spans="2:2" ht="18.75" x14ac:dyDescent="0.3">
      <c r="B706" s="267" t="s">
        <v>5586</v>
      </c>
    </row>
    <row r="707" spans="2:2" ht="18.75" x14ac:dyDescent="0.3">
      <c r="B707" s="267" t="s">
        <v>5587</v>
      </c>
    </row>
    <row r="708" spans="2:2" ht="18.75" x14ac:dyDescent="0.3">
      <c r="B708" s="267" t="s">
        <v>5588</v>
      </c>
    </row>
    <row r="709" spans="2:2" ht="18.75" x14ac:dyDescent="0.3">
      <c r="B709" s="267" t="s">
        <v>175</v>
      </c>
    </row>
    <row r="710" spans="2:2" ht="18.75" x14ac:dyDescent="0.3">
      <c r="B710" s="267" t="s">
        <v>5589</v>
      </c>
    </row>
    <row r="711" spans="2:2" ht="18.75" x14ac:dyDescent="0.3">
      <c r="B711" s="267" t="s">
        <v>5590</v>
      </c>
    </row>
    <row r="712" spans="2:2" ht="18.75" x14ac:dyDescent="0.3">
      <c r="B712" s="267" t="e">
        <f>- получение выписки из ЕГРП на земельный участок заявителя и (или)</f>
        <v>#NAME?</v>
      </c>
    </row>
    <row r="713" spans="2:2" ht="18.75" x14ac:dyDescent="0.3">
      <c r="B713" s="267" t="s">
        <v>5591</v>
      </c>
    </row>
    <row r="714" spans="2:2" ht="18.75" x14ac:dyDescent="0.3">
      <c r="B714" s="267" t="s">
        <v>5534</v>
      </c>
    </row>
    <row r="715" spans="2:2" ht="18.75" x14ac:dyDescent="0.3">
      <c r="B715" s="267" t="s">
        <v>5535</v>
      </c>
    </row>
    <row r="716" spans="2:2" ht="18.75" x14ac:dyDescent="0.3">
      <c r="B716" s="267" t="s">
        <v>5592</v>
      </c>
    </row>
    <row r="717" spans="2:2" ht="18.75" x14ac:dyDescent="0.3">
      <c r="B717" s="267" t="s">
        <v>5593</v>
      </c>
    </row>
    <row r="718" spans="2:2" ht="18.75" x14ac:dyDescent="0.3">
      <c r="B718" s="267" t="s">
        <v>5594</v>
      </c>
    </row>
    <row r="719" spans="2:2" ht="18.75" x14ac:dyDescent="0.3">
      <c r="B719" s="267" t="s">
        <v>5539</v>
      </c>
    </row>
    <row r="720" spans="2:2" ht="18.75" x14ac:dyDescent="0.3">
      <c r="B720" s="267" t="s">
        <v>5540</v>
      </c>
    </row>
    <row r="721" spans="2:2" ht="18.75" x14ac:dyDescent="0.3">
      <c r="B721" s="267" t="s">
        <v>5541</v>
      </c>
    </row>
    <row r="722" spans="2:2" ht="18.75" x14ac:dyDescent="0.3">
      <c r="B722" s="267" t="s">
        <v>5595</v>
      </c>
    </row>
    <row r="723" spans="2:2" ht="18.75" x14ac:dyDescent="0.3">
      <c r="B723" s="267" t="e">
        <f>- получение кадастровой выписки о земельном участке в отношении</f>
        <v>#NAME?</v>
      </c>
    </row>
    <row r="724" spans="2:2" ht="18.75" x14ac:dyDescent="0.3">
      <c r="B724" s="267" t="s">
        <v>5596</v>
      </c>
    </row>
    <row r="725" spans="2:2" ht="18.75" x14ac:dyDescent="0.3">
      <c r="B725" s="267" t="s">
        <v>5597</v>
      </c>
    </row>
    <row r="726" spans="2:2" ht="18.75" x14ac:dyDescent="0.3">
      <c r="B726" s="267" t="e">
        <f>- получение кадастровой выписки на объекты капитального</f>
        <v>#NAME?</v>
      </c>
    </row>
    <row r="727" spans="2:2" ht="18.75" x14ac:dyDescent="0.3">
      <c r="B727" s="267" t="s">
        <v>5598</v>
      </c>
    </row>
    <row r="728" spans="2:2" ht="18.75" x14ac:dyDescent="0.3">
      <c r="B728" s="267" t="s">
        <v>5599</v>
      </c>
    </row>
    <row r="729" spans="2:2" ht="18.75" x14ac:dyDescent="0.3">
      <c r="B729" s="267" t="e">
        <f>- получение выписки из Единого государственного реестра юридических</f>
        <v>#NAME?</v>
      </c>
    </row>
    <row r="730" spans="2:2" ht="18.75" x14ac:dyDescent="0.3">
      <c r="B730" s="267" t="s">
        <v>5600</v>
      </c>
    </row>
    <row r="731" spans="2:2" ht="18.75" x14ac:dyDescent="0.3">
      <c r="B731" s="267" t="s">
        <v>5601</v>
      </c>
    </row>
    <row r="732" spans="2:2" ht="18.75" x14ac:dyDescent="0.3">
      <c r="B732" s="267"/>
    </row>
    <row r="733" spans="2:2" ht="18.75" x14ac:dyDescent="0.3">
      <c r="B733" s="267" t="s">
        <v>175</v>
      </c>
    </row>
    <row r="734" spans="2:2" ht="18.75" x14ac:dyDescent="0.3">
      <c r="B734" s="267">
        <v>15</v>
      </c>
    </row>
    <row r="735" spans="2:2" ht="18.75" x14ac:dyDescent="0.3">
      <c r="B735" s="267" t="e">
        <f>- получение выписки из Единого государственного реестра</f>
        <v>#NAME?</v>
      </c>
    </row>
    <row r="736" spans="2:2" ht="18.75" x14ac:dyDescent="0.3">
      <c r="B736" s="267" t="s">
        <v>5602</v>
      </c>
    </row>
    <row r="737" spans="2:2" ht="18.75" x14ac:dyDescent="0.3">
      <c r="B737" s="267" t="s">
        <v>5603</v>
      </c>
    </row>
    <row r="738" spans="2:2" ht="18.75" x14ac:dyDescent="0.3">
      <c r="B738" s="267" t="s">
        <v>5604</v>
      </c>
    </row>
    <row r="739" spans="2:2" ht="18.75" x14ac:dyDescent="0.3">
      <c r="B739" s="267" t="s">
        <v>5605</v>
      </c>
    </row>
    <row r="740" spans="2:2" ht="18.75" x14ac:dyDescent="0.3">
      <c r="B740" s="267"/>
    </row>
    <row r="741" spans="2:2" ht="18.75" x14ac:dyDescent="0.3">
      <c r="B741" s="267" t="s">
        <v>5606</v>
      </c>
    </row>
    <row r="742" spans="2:2" ht="18.75" x14ac:dyDescent="0.3">
      <c r="B742" s="267" t="s">
        <v>5607</v>
      </c>
    </row>
    <row r="743" spans="2:2" ht="18.75" x14ac:dyDescent="0.3">
      <c r="B743" s="267" t="s">
        <v>175</v>
      </c>
    </row>
    <row r="744" spans="2:2" ht="18.75" x14ac:dyDescent="0.3">
      <c r="B744" s="267" t="s">
        <v>5608</v>
      </c>
    </row>
    <row r="745" spans="2:2" ht="18.75" x14ac:dyDescent="0.3">
      <c r="B745" s="267" t="s">
        <v>5609</v>
      </c>
    </row>
    <row r="746" spans="2:2" ht="18.75" x14ac:dyDescent="0.3">
      <c r="B746" s="267" t="s">
        <v>5610</v>
      </c>
    </row>
    <row r="747" spans="2:2" ht="18.75" x14ac:dyDescent="0.3">
      <c r="B747" s="267" t="s">
        <v>5285</v>
      </c>
    </row>
    <row r="748" spans="2:2" ht="18.75" x14ac:dyDescent="0.3">
      <c r="B748" s="267" t="s">
        <v>5611</v>
      </c>
    </row>
    <row r="749" spans="2:2" ht="18.75" x14ac:dyDescent="0.3">
      <c r="B749" s="267" t="s">
        <v>5612</v>
      </c>
    </row>
    <row r="750" spans="2:2" ht="18.75" x14ac:dyDescent="0.3">
      <c r="B750" s="267" t="s">
        <v>5613</v>
      </c>
    </row>
    <row r="751" spans="2:2" ht="18.75" x14ac:dyDescent="0.3">
      <c r="B751" s="267" t="s">
        <v>5614</v>
      </c>
    </row>
    <row r="752" spans="2:2" ht="18.75" x14ac:dyDescent="0.3">
      <c r="B752" s="267" t="s">
        <v>5615</v>
      </c>
    </row>
    <row r="753" spans="2:2" ht="18.75" x14ac:dyDescent="0.3">
      <c r="B753" s="267" t="s">
        <v>5616</v>
      </c>
    </row>
    <row r="754" spans="2:2" ht="18.75" x14ac:dyDescent="0.3">
      <c r="B754" s="267" t="s">
        <v>5617</v>
      </c>
    </row>
    <row r="755" spans="2:2" ht="18.75" x14ac:dyDescent="0.3">
      <c r="B755" s="267" t="s">
        <v>5618</v>
      </c>
    </row>
    <row r="756" spans="2:2" ht="18.75" x14ac:dyDescent="0.3">
      <c r="B756" s="267" t="s">
        <v>5619</v>
      </c>
    </row>
    <row r="757" spans="2:2" ht="18.75" x14ac:dyDescent="0.3">
      <c r="B757" s="267" t="s">
        <v>5620</v>
      </c>
    </row>
    <row r="758" spans="2:2" ht="18.75" x14ac:dyDescent="0.3">
      <c r="B758" s="267" t="s">
        <v>5621</v>
      </c>
    </row>
    <row r="759" spans="2:2" ht="18.75" x14ac:dyDescent="0.3">
      <c r="B759" s="267" t="s">
        <v>5622</v>
      </c>
    </row>
    <row r="760" spans="2:2" ht="18.75" x14ac:dyDescent="0.3">
      <c r="B760" s="267" t="s">
        <v>5623</v>
      </c>
    </row>
    <row r="761" spans="2:2" ht="18.75" x14ac:dyDescent="0.3">
      <c r="B761" s="267" t="s">
        <v>5624</v>
      </c>
    </row>
    <row r="762" spans="2:2" ht="18.75" x14ac:dyDescent="0.3">
      <c r="B762" s="267" t="s">
        <v>5625</v>
      </c>
    </row>
    <row r="763" spans="2:2" ht="18.75" x14ac:dyDescent="0.3">
      <c r="B763" s="267" t="s">
        <v>5626</v>
      </c>
    </row>
    <row r="764" spans="2:2" ht="18.75" x14ac:dyDescent="0.3">
      <c r="B764" s="267" t="s">
        <v>5627</v>
      </c>
    </row>
    <row r="765" spans="2:2" ht="18.75" x14ac:dyDescent="0.3">
      <c r="B765" s="267" t="s">
        <v>5628</v>
      </c>
    </row>
    <row r="766" spans="2:2" ht="18.75" x14ac:dyDescent="0.3">
      <c r="B766" s="267" t="s">
        <v>5629</v>
      </c>
    </row>
    <row r="767" spans="2:2" ht="18.75" x14ac:dyDescent="0.3">
      <c r="B767" s="267" t="s">
        <v>5630</v>
      </c>
    </row>
    <row r="768" spans="2:2" ht="18.75" x14ac:dyDescent="0.3">
      <c r="B768" s="267" t="s">
        <v>5631</v>
      </c>
    </row>
    <row r="769" spans="2:2" ht="18.75" x14ac:dyDescent="0.3">
      <c r="B769" s="267" t="s">
        <v>5632</v>
      </c>
    </row>
    <row r="770" spans="2:2" ht="18.75" x14ac:dyDescent="0.3">
      <c r="B770" s="267" t="s">
        <v>5633</v>
      </c>
    </row>
    <row r="771" spans="2:2" ht="18.75" x14ac:dyDescent="0.3">
      <c r="B771" s="267" t="s">
        <v>5634</v>
      </c>
    </row>
    <row r="772" spans="2:2" ht="18.75" x14ac:dyDescent="0.3">
      <c r="B772" s="267" t="s">
        <v>5635</v>
      </c>
    </row>
    <row r="773" spans="2:2" ht="18.75" x14ac:dyDescent="0.3">
      <c r="B773" s="267" t="s">
        <v>5636</v>
      </c>
    </row>
    <row r="774" spans="2:2" ht="18.75" x14ac:dyDescent="0.3">
      <c r="B774" s="267" t="s">
        <v>5637</v>
      </c>
    </row>
    <row r="775" spans="2:2" ht="18.75" x14ac:dyDescent="0.3">
      <c r="B775" s="267" t="s">
        <v>5638</v>
      </c>
    </row>
    <row r="776" spans="2:2" ht="18.75" x14ac:dyDescent="0.3">
      <c r="B776" s="267" t="s">
        <v>5639</v>
      </c>
    </row>
    <row r="777" spans="2:2" ht="18.75" x14ac:dyDescent="0.3">
      <c r="B777" s="267" t="s">
        <v>5640</v>
      </c>
    </row>
    <row r="778" spans="2:2" ht="18.75" x14ac:dyDescent="0.3">
      <c r="B778" s="267"/>
    </row>
    <row r="779" spans="2:2" ht="18.75" x14ac:dyDescent="0.3">
      <c r="B779" s="267">
        <v>16</v>
      </c>
    </row>
    <row r="780" spans="2:2" ht="18.75" x14ac:dyDescent="0.3">
      <c r="B780" s="267" t="s">
        <v>5641</v>
      </c>
    </row>
    <row r="781" spans="2:2" ht="18.75" x14ac:dyDescent="0.3">
      <c r="B781" s="267" t="s">
        <v>5642</v>
      </c>
    </row>
    <row r="782" spans="2:2" ht="18.75" x14ac:dyDescent="0.3">
      <c r="B782" s="267"/>
    </row>
    <row r="783" spans="2:2" ht="18.75" x14ac:dyDescent="0.3">
      <c r="B783" s="267" t="s">
        <v>5643</v>
      </c>
    </row>
    <row r="784" spans="2:2" ht="18.75" x14ac:dyDescent="0.3">
      <c r="B784" s="267" t="s">
        <v>5644</v>
      </c>
    </row>
    <row r="785" spans="2:2" ht="18.75" x14ac:dyDescent="0.3">
      <c r="B785" s="267" t="s">
        <v>5645</v>
      </c>
    </row>
    <row r="786" spans="2:2" ht="18.75" x14ac:dyDescent="0.3">
      <c r="B786" s="267" t="e">
        <f>- обращение (в письменном виде) заявителя с просьбой о прекращении</f>
        <v>#NAME?</v>
      </c>
    </row>
    <row r="787" spans="2:2" ht="18.75" x14ac:dyDescent="0.3">
      <c r="B787" s="267" t="s">
        <v>5646</v>
      </c>
    </row>
    <row r="788" spans="2:2" ht="18.75" x14ac:dyDescent="0.3">
      <c r="B788" s="267" t="s">
        <v>5647</v>
      </c>
    </row>
    <row r="789" spans="2:2" ht="18.75" x14ac:dyDescent="0.3">
      <c r="B789" s="267" t="e">
        <f>- представление заявления о предоставлении муниципальной услуги с</f>
        <v>#NAME?</v>
      </c>
    </row>
    <row r="790" spans="2:2" ht="18.75" x14ac:dyDescent="0.3">
      <c r="B790" s="267" t="s">
        <v>5648</v>
      </c>
    </row>
    <row r="791" spans="2:2" ht="18.75" x14ac:dyDescent="0.3">
      <c r="B791" s="267" t="s">
        <v>5649</v>
      </c>
    </row>
    <row r="792" spans="2:2" ht="18.75" x14ac:dyDescent="0.3">
      <c r="B792" s="267" t="s">
        <v>5650</v>
      </c>
    </row>
    <row r="793" spans="2:2" ht="18.75" x14ac:dyDescent="0.3">
      <c r="B793" s="267" t="s">
        <v>5651</v>
      </c>
    </row>
    <row r="794" spans="2:2" ht="18.75" x14ac:dyDescent="0.3">
      <c r="B794" s="267" t="s">
        <v>5652</v>
      </c>
    </row>
    <row r="795" spans="2:2" ht="18.75" x14ac:dyDescent="0.3">
      <c r="B795" s="267" t="s">
        <v>5653</v>
      </c>
    </row>
    <row r="796" spans="2:2" ht="18.75" x14ac:dyDescent="0.3">
      <c r="B796" s="267" t="s">
        <v>5654</v>
      </c>
    </row>
    <row r="797" spans="2:2" ht="18.75" x14ac:dyDescent="0.3">
      <c r="B797" s="267" t="s">
        <v>5655</v>
      </c>
    </row>
    <row r="798" spans="2:2" ht="18.75" x14ac:dyDescent="0.3">
      <c r="B798" s="267" t="s">
        <v>5656</v>
      </c>
    </row>
    <row r="799" spans="2:2" ht="18.75" x14ac:dyDescent="0.3">
      <c r="B799" s="267" t="s">
        <v>5637</v>
      </c>
    </row>
    <row r="800" spans="2:2" ht="18.75" x14ac:dyDescent="0.3">
      <c r="B800" s="267" t="s">
        <v>5638</v>
      </c>
    </row>
    <row r="801" spans="2:2" ht="18.75" x14ac:dyDescent="0.3">
      <c r="B801" s="267" t="s">
        <v>5639</v>
      </c>
    </row>
    <row r="802" spans="2:2" ht="18.75" x14ac:dyDescent="0.3">
      <c r="B802" s="267" t="s">
        <v>5640</v>
      </c>
    </row>
    <row r="803" spans="2:2" ht="18.75" x14ac:dyDescent="0.3">
      <c r="B803" s="267"/>
    </row>
    <row r="804" spans="2:2" ht="18.75" x14ac:dyDescent="0.3">
      <c r="B804" s="267" t="s">
        <v>5657</v>
      </c>
    </row>
    <row r="805" spans="2:2" ht="18.75" x14ac:dyDescent="0.3">
      <c r="B805" s="267" t="s">
        <v>5658</v>
      </c>
    </row>
    <row r="806" spans="2:2" ht="18.75" x14ac:dyDescent="0.3">
      <c r="B806" s="267" t="s">
        <v>5659</v>
      </c>
    </row>
    <row r="807" spans="2:2" ht="18.75" x14ac:dyDescent="0.3">
      <c r="B807" s="267" t="s">
        <v>5660</v>
      </c>
    </row>
    <row r="808" spans="2:2" ht="18.75" x14ac:dyDescent="0.3">
      <c r="B808" s="267" t="s">
        <v>5661</v>
      </c>
    </row>
    <row r="809" spans="2:2" ht="18.75" x14ac:dyDescent="0.3">
      <c r="B809" s="267" t="s">
        <v>175</v>
      </c>
    </row>
    <row r="810" spans="2:2" ht="18.75" x14ac:dyDescent="0.3">
      <c r="B810" s="267" t="s">
        <v>5662</v>
      </c>
    </row>
    <row r="811" spans="2:2" ht="18.75" x14ac:dyDescent="0.3">
      <c r="B811" s="267" t="s">
        <v>5663</v>
      </c>
    </row>
    <row r="812" spans="2:2" ht="18.75" x14ac:dyDescent="0.3">
      <c r="B812" s="267" t="s">
        <v>5664</v>
      </c>
    </row>
    <row r="813" spans="2:2" ht="18.75" x14ac:dyDescent="0.3">
      <c r="B813" s="267" t="s">
        <v>5665</v>
      </c>
    </row>
    <row r="814" spans="2:2" ht="18.75" x14ac:dyDescent="0.3">
      <c r="B814" s="267" t="s">
        <v>5666</v>
      </c>
    </row>
    <row r="815" spans="2:2" ht="18.75" x14ac:dyDescent="0.3">
      <c r="B815" s="267" t="s">
        <v>5343</v>
      </c>
    </row>
    <row r="816" spans="2:2" ht="18.75" x14ac:dyDescent="0.3">
      <c r="B816" s="267" t="s">
        <v>5667</v>
      </c>
    </row>
    <row r="817" spans="2:2" ht="18.75" x14ac:dyDescent="0.3">
      <c r="B817" s="267" t="s">
        <v>5668</v>
      </c>
    </row>
    <row r="818" spans="2:2" ht="18.75" x14ac:dyDescent="0.3">
      <c r="B818" s="267"/>
    </row>
    <row r="819" spans="2:2" ht="18.75" x14ac:dyDescent="0.3">
      <c r="B819" s="267" t="s">
        <v>5669</v>
      </c>
    </row>
    <row r="820" spans="2:2" ht="18.75" x14ac:dyDescent="0.3">
      <c r="B820" s="267" t="s">
        <v>5670</v>
      </c>
    </row>
    <row r="821" spans="2:2" ht="18.75" x14ac:dyDescent="0.3">
      <c r="B821" s="267" t="s">
        <v>162</v>
      </c>
    </row>
    <row r="822" spans="2:2" ht="18.75" x14ac:dyDescent="0.3">
      <c r="B822" s="267"/>
    </row>
    <row r="823" spans="2:2" ht="18.75" x14ac:dyDescent="0.3">
      <c r="B823" s="267"/>
    </row>
    <row r="824" spans="2:2" ht="18.75" x14ac:dyDescent="0.3">
      <c r="B824" s="267">
        <v>17</v>
      </c>
    </row>
    <row r="825" spans="2:2" ht="18.75" x14ac:dyDescent="0.3">
      <c r="B825" s="267" t="s">
        <v>5671</v>
      </c>
    </row>
    <row r="826" spans="2:2" ht="18.75" x14ac:dyDescent="0.3">
      <c r="B826" s="267" t="s">
        <v>5672</v>
      </c>
    </row>
    <row r="827" spans="2:2" ht="18.75" x14ac:dyDescent="0.3">
      <c r="B827" s="267" t="s">
        <v>5673</v>
      </c>
    </row>
    <row r="828" spans="2:2" ht="18.75" x14ac:dyDescent="0.3">
      <c r="B828" s="267"/>
    </row>
    <row r="829" spans="2:2" ht="18.75" x14ac:dyDescent="0.3">
      <c r="B829" s="267" t="s">
        <v>5674</v>
      </c>
    </row>
    <row r="830" spans="2:2" ht="18.75" x14ac:dyDescent="0.3">
      <c r="B830" s="267" t="s">
        <v>4964</v>
      </c>
    </row>
    <row r="831" spans="2:2" ht="18.75" x14ac:dyDescent="0.3">
      <c r="B831" s="267"/>
    </row>
    <row r="832" spans="2:2" ht="18.75" x14ac:dyDescent="0.3">
      <c r="B832" s="267" t="s">
        <v>5675</v>
      </c>
    </row>
    <row r="833" spans="2:2" ht="18.75" x14ac:dyDescent="0.3">
      <c r="B833" s="267" t="s">
        <v>5676</v>
      </c>
    </row>
    <row r="834" spans="2:2" ht="18.75" x14ac:dyDescent="0.3">
      <c r="B834" s="267"/>
    </row>
    <row r="835" spans="2:2" ht="18.75" x14ac:dyDescent="0.3">
      <c r="B835" s="267" t="s">
        <v>5677</v>
      </c>
    </row>
    <row r="836" spans="2:2" ht="18.75" x14ac:dyDescent="0.3">
      <c r="B836" s="267" t="s">
        <v>5678</v>
      </c>
    </row>
    <row r="837" spans="2:2" ht="18.75" x14ac:dyDescent="0.3">
      <c r="B837" s="267" t="s">
        <v>5679</v>
      </c>
    </row>
    <row r="838" spans="2:2" ht="18.75" x14ac:dyDescent="0.3">
      <c r="B838" s="267" t="s">
        <v>5680</v>
      </c>
    </row>
    <row r="839" spans="2:2" ht="18.75" x14ac:dyDescent="0.3">
      <c r="B839" s="267" t="s">
        <v>5681</v>
      </c>
    </row>
    <row r="840" spans="2:2" ht="18.75" x14ac:dyDescent="0.3">
      <c r="B840" s="267" t="s">
        <v>5682</v>
      </c>
    </row>
    <row r="841" spans="2:2" ht="18.75" x14ac:dyDescent="0.3">
      <c r="B841" s="267" t="s">
        <v>5683</v>
      </c>
    </row>
    <row r="842" spans="2:2" ht="18.75" x14ac:dyDescent="0.3">
      <c r="B842" s="267" t="s">
        <v>5684</v>
      </c>
    </row>
    <row r="843" spans="2:2" ht="18.75" x14ac:dyDescent="0.3">
      <c r="B843" s="267"/>
    </row>
    <row r="844" spans="2:2" ht="18.75" x14ac:dyDescent="0.3">
      <c r="B844" s="267" t="s">
        <v>5685</v>
      </c>
    </row>
    <row r="845" spans="2:2" ht="18.75" x14ac:dyDescent="0.3">
      <c r="B845" s="267" t="s">
        <v>5686</v>
      </c>
    </row>
    <row r="846" spans="2:2" ht="18.75" x14ac:dyDescent="0.3">
      <c r="B846" s="267" t="s">
        <v>5687</v>
      </c>
    </row>
    <row r="847" spans="2:2" ht="18.75" x14ac:dyDescent="0.3">
      <c r="B847" s="267" t="s">
        <v>5688</v>
      </c>
    </row>
    <row r="848" spans="2:2" ht="18.75" x14ac:dyDescent="0.3">
      <c r="B848" s="267" t="s">
        <v>5689</v>
      </c>
    </row>
    <row r="849" spans="2:2" ht="18.75" x14ac:dyDescent="0.3">
      <c r="B849" s="267" t="s">
        <v>5690</v>
      </c>
    </row>
    <row r="850" spans="2:2" ht="18.75" x14ac:dyDescent="0.3">
      <c r="B850" s="267" t="s">
        <v>5691</v>
      </c>
    </row>
    <row r="851" spans="2:2" ht="18.75" x14ac:dyDescent="0.3">
      <c r="B851" s="267" t="s">
        <v>5692</v>
      </c>
    </row>
    <row r="852" spans="2:2" ht="18.75" x14ac:dyDescent="0.3">
      <c r="B852" s="267" t="s">
        <v>5693</v>
      </c>
    </row>
    <row r="853" spans="2:2" ht="18.75" x14ac:dyDescent="0.3">
      <c r="B853" s="267" t="s">
        <v>5694</v>
      </c>
    </row>
    <row r="854" spans="2:2" ht="18.75" x14ac:dyDescent="0.3">
      <c r="B854" s="267" t="s">
        <v>5695</v>
      </c>
    </row>
    <row r="855" spans="2:2" ht="18.75" x14ac:dyDescent="0.3">
      <c r="B855" s="267" t="s">
        <v>5696</v>
      </c>
    </row>
    <row r="856" spans="2:2" ht="18.75" x14ac:dyDescent="0.3">
      <c r="B856" s="267" t="s">
        <v>5697</v>
      </c>
    </row>
    <row r="857" spans="2:2" ht="18.75" x14ac:dyDescent="0.3">
      <c r="B857" s="267" t="s">
        <v>5698</v>
      </c>
    </row>
    <row r="858" spans="2:2" ht="18.75" x14ac:dyDescent="0.3">
      <c r="B858" s="267" t="s">
        <v>5699</v>
      </c>
    </row>
    <row r="859" spans="2:2" ht="18.75" x14ac:dyDescent="0.3">
      <c r="B859" s="267" t="s">
        <v>5700</v>
      </c>
    </row>
    <row r="860" spans="2:2" ht="18.75" x14ac:dyDescent="0.3">
      <c r="B860" s="267" t="s">
        <v>5701</v>
      </c>
    </row>
    <row r="861" spans="2:2" ht="18.75" x14ac:dyDescent="0.3">
      <c r="B861" s="267"/>
    </row>
    <row r="862" spans="2:2" ht="18.75" x14ac:dyDescent="0.3">
      <c r="B862" s="267" t="s">
        <v>5702</v>
      </c>
    </row>
    <row r="863" spans="2:2" ht="18.75" x14ac:dyDescent="0.3">
      <c r="B863" s="267" t="s">
        <v>5703</v>
      </c>
    </row>
    <row r="864" spans="2:2" ht="18.75" x14ac:dyDescent="0.3">
      <c r="B864" s="267" t="s">
        <v>5704</v>
      </c>
    </row>
    <row r="865" spans="2:2" ht="18.75" x14ac:dyDescent="0.3">
      <c r="B865" s="267" t="s">
        <v>5705</v>
      </c>
    </row>
    <row r="866" spans="2:2" ht="18.75" x14ac:dyDescent="0.3">
      <c r="B866" s="267" t="s">
        <v>5706</v>
      </c>
    </row>
    <row r="867" spans="2:2" ht="18.75" x14ac:dyDescent="0.3">
      <c r="B867" s="267" t="s">
        <v>5707</v>
      </c>
    </row>
    <row r="868" spans="2:2" ht="18.75" x14ac:dyDescent="0.3">
      <c r="B868" s="267" t="s">
        <v>5708</v>
      </c>
    </row>
    <row r="869" spans="2:2" ht="18.75" x14ac:dyDescent="0.3">
      <c r="B869" s="267" t="s">
        <v>5709</v>
      </c>
    </row>
    <row r="870" spans="2:2" ht="18.75" x14ac:dyDescent="0.3">
      <c r="B870" s="267" t="s">
        <v>5710</v>
      </c>
    </row>
    <row r="871" spans="2:2" ht="18.75" x14ac:dyDescent="0.3">
      <c r="B871" s="267" t="s">
        <v>5711</v>
      </c>
    </row>
    <row r="872" spans="2:2" ht="18.75" x14ac:dyDescent="0.3">
      <c r="B872" s="267" t="s">
        <v>5712</v>
      </c>
    </row>
    <row r="873" spans="2:2" ht="18.75" x14ac:dyDescent="0.3">
      <c r="B873" s="267" t="s">
        <v>5713</v>
      </c>
    </row>
    <row r="874" spans="2:2" ht="18.75" x14ac:dyDescent="0.3">
      <c r="B874" s="267" t="s">
        <v>5714</v>
      </c>
    </row>
    <row r="875" spans="2:2" ht="18.75" x14ac:dyDescent="0.3">
      <c r="B875" s="267" t="s">
        <v>5715</v>
      </c>
    </row>
    <row r="876" spans="2:2" ht="18.75" x14ac:dyDescent="0.3">
      <c r="B876" s="267"/>
    </row>
    <row r="877" spans="2:2" ht="18.75" x14ac:dyDescent="0.3">
      <c r="B877" s="267">
        <v>18</v>
      </c>
    </row>
    <row r="878" spans="2:2" ht="18.75" x14ac:dyDescent="0.3">
      <c r="B878" s="267" t="s">
        <v>5716</v>
      </c>
    </row>
    <row r="879" spans="2:2" ht="18.75" x14ac:dyDescent="0.3">
      <c r="B879" s="267" t="s">
        <v>5717</v>
      </c>
    </row>
    <row r="880" spans="2:2" ht="18.75" x14ac:dyDescent="0.3">
      <c r="B880" s="267" t="s">
        <v>5718</v>
      </c>
    </row>
    <row r="881" spans="2:2" ht="18.75" x14ac:dyDescent="0.3">
      <c r="B881" s="267" t="s">
        <v>5719</v>
      </c>
    </row>
    <row r="882" spans="2:2" ht="18.75" x14ac:dyDescent="0.3">
      <c r="B882" s="267" t="s">
        <v>5720</v>
      </c>
    </row>
    <row r="883" spans="2:2" ht="18.75" x14ac:dyDescent="0.3">
      <c r="B883" s="267" t="s">
        <v>5721</v>
      </c>
    </row>
    <row r="884" spans="2:2" ht="18.75" x14ac:dyDescent="0.3">
      <c r="B884" s="267" t="s">
        <v>5722</v>
      </c>
    </row>
    <row r="885" spans="2:2" ht="18.75" x14ac:dyDescent="0.3">
      <c r="B885" s="267" t="s">
        <v>5723</v>
      </c>
    </row>
    <row r="886" spans="2:2" ht="18.75" x14ac:dyDescent="0.3">
      <c r="B886" s="267" t="s">
        <v>5724</v>
      </c>
    </row>
    <row r="887" spans="2:2" ht="18.75" x14ac:dyDescent="0.3">
      <c r="B887" s="267" t="s">
        <v>5725</v>
      </c>
    </row>
    <row r="888" spans="2:2" ht="18.75" x14ac:dyDescent="0.3">
      <c r="B888" s="267" t="s">
        <v>5726</v>
      </c>
    </row>
    <row r="889" spans="2:2" ht="18.75" x14ac:dyDescent="0.3">
      <c r="B889" s="267" t="s">
        <v>5727</v>
      </c>
    </row>
    <row r="890" spans="2:2" ht="18.75" x14ac:dyDescent="0.3">
      <c r="B890" s="267" t="s">
        <v>5728</v>
      </c>
    </row>
    <row r="891" spans="2:2" ht="18.75" x14ac:dyDescent="0.3">
      <c r="B891" s="267" t="s">
        <v>5729</v>
      </c>
    </row>
    <row r="892" spans="2:2" ht="18.75" x14ac:dyDescent="0.3">
      <c r="B892" s="267" t="s">
        <v>5730</v>
      </c>
    </row>
    <row r="893" spans="2:2" ht="18.75" x14ac:dyDescent="0.3">
      <c r="B893" s="267" t="s">
        <v>5731</v>
      </c>
    </row>
    <row r="894" spans="2:2" ht="18.75" x14ac:dyDescent="0.3">
      <c r="B894" s="267" t="s">
        <v>5732</v>
      </c>
    </row>
    <row r="895" spans="2:2" ht="18.75" x14ac:dyDescent="0.3">
      <c r="B895" s="267" t="s">
        <v>5733</v>
      </c>
    </row>
    <row r="896" spans="2:2" ht="18.75" x14ac:dyDescent="0.3">
      <c r="B896" s="267" t="s">
        <v>5734</v>
      </c>
    </row>
    <row r="897" spans="2:2" ht="18.75" x14ac:dyDescent="0.3">
      <c r="B897" s="267" t="s">
        <v>5735</v>
      </c>
    </row>
    <row r="898" spans="2:2" ht="18.75" x14ac:dyDescent="0.3">
      <c r="B898" s="267" t="s">
        <v>5736</v>
      </c>
    </row>
    <row r="899" spans="2:2" ht="18.75" x14ac:dyDescent="0.3">
      <c r="B899" s="267" t="s">
        <v>5737</v>
      </c>
    </row>
    <row r="900" spans="2:2" ht="18.75" x14ac:dyDescent="0.3">
      <c r="B900" s="267" t="s">
        <v>5738</v>
      </c>
    </row>
    <row r="901" spans="2:2" ht="18.75" x14ac:dyDescent="0.3">
      <c r="B901" s="267" t="s">
        <v>5739</v>
      </c>
    </row>
    <row r="902" spans="2:2" ht="18.75" x14ac:dyDescent="0.3">
      <c r="B902" s="267" t="s">
        <v>5740</v>
      </c>
    </row>
    <row r="903" spans="2:2" ht="18.75" x14ac:dyDescent="0.3">
      <c r="B903" s="267" t="s">
        <v>5741</v>
      </c>
    </row>
    <row r="904" spans="2:2" ht="18.75" x14ac:dyDescent="0.3">
      <c r="B904" s="267" t="s">
        <v>5742</v>
      </c>
    </row>
    <row r="905" spans="2:2" ht="18.75" x14ac:dyDescent="0.3">
      <c r="B905" s="267" t="s">
        <v>5743</v>
      </c>
    </row>
    <row r="906" spans="2:2" ht="18.75" x14ac:dyDescent="0.3">
      <c r="B906" s="267" t="s">
        <v>5744</v>
      </c>
    </row>
    <row r="907" spans="2:2" ht="18.75" x14ac:dyDescent="0.3">
      <c r="B907" s="267" t="s">
        <v>5745</v>
      </c>
    </row>
    <row r="908" spans="2:2" ht="18.75" x14ac:dyDescent="0.3">
      <c r="B908" s="267" t="s">
        <v>5746</v>
      </c>
    </row>
    <row r="909" spans="2:2" ht="18.75" x14ac:dyDescent="0.3">
      <c r="B909" s="267" t="s">
        <v>5747</v>
      </c>
    </row>
    <row r="910" spans="2:2" ht="18.75" x14ac:dyDescent="0.3">
      <c r="B910" s="267" t="s">
        <v>5748</v>
      </c>
    </row>
    <row r="911" spans="2:2" ht="18.75" x14ac:dyDescent="0.3">
      <c r="B911" s="267" t="s">
        <v>5749</v>
      </c>
    </row>
    <row r="912" spans="2:2" ht="18.75" x14ac:dyDescent="0.3">
      <c r="B912" s="267" t="s">
        <v>5750</v>
      </c>
    </row>
    <row r="913" spans="2:2" ht="18.75" x14ac:dyDescent="0.3">
      <c r="B913" s="267" t="s">
        <v>5751</v>
      </c>
    </row>
    <row r="914" spans="2:2" ht="18.75" x14ac:dyDescent="0.3">
      <c r="B914" s="267" t="s">
        <v>5752</v>
      </c>
    </row>
    <row r="915" spans="2:2" ht="18.75" x14ac:dyDescent="0.3">
      <c r="B915" s="267" t="s">
        <v>5307</v>
      </c>
    </row>
    <row r="916" spans="2:2" ht="18.75" x14ac:dyDescent="0.3">
      <c r="B916" s="267" t="s">
        <v>5753</v>
      </c>
    </row>
    <row r="917" spans="2:2" ht="18.75" x14ac:dyDescent="0.3">
      <c r="B917" s="267" t="s">
        <v>5754</v>
      </c>
    </row>
    <row r="918" spans="2:2" ht="18.75" x14ac:dyDescent="0.3">
      <c r="B918" s="267" t="s">
        <v>5755</v>
      </c>
    </row>
    <row r="919" spans="2:2" ht="18.75" x14ac:dyDescent="0.3">
      <c r="B919" s="267" t="s">
        <v>5756</v>
      </c>
    </row>
    <row r="920" spans="2:2" ht="18.75" x14ac:dyDescent="0.3">
      <c r="B920" s="267" t="s">
        <v>5757</v>
      </c>
    </row>
    <row r="921" spans="2:2" ht="18.75" x14ac:dyDescent="0.3">
      <c r="B921" s="267"/>
    </row>
    <row r="922" spans="2:2" ht="18.75" x14ac:dyDescent="0.3">
      <c r="B922" s="267">
        <v>19</v>
      </c>
    </row>
    <row r="923" spans="2:2" ht="18.75" x14ac:dyDescent="0.3">
      <c r="B923" s="267" t="s">
        <v>5758</v>
      </c>
    </row>
    <row r="924" spans="2:2" ht="18.75" x14ac:dyDescent="0.3">
      <c r="B924" s="267" t="s">
        <v>5759</v>
      </c>
    </row>
    <row r="925" spans="2:2" ht="18.75" x14ac:dyDescent="0.3">
      <c r="B925" s="267" t="s">
        <v>5760</v>
      </c>
    </row>
    <row r="926" spans="2:2" ht="18.75" x14ac:dyDescent="0.3">
      <c r="B926" s="267" t="s">
        <v>5761</v>
      </c>
    </row>
    <row r="927" spans="2:2" ht="18.75" x14ac:dyDescent="0.3">
      <c r="B927" s="267" t="s">
        <v>5762</v>
      </c>
    </row>
    <row r="928" spans="2:2" ht="18.75" x14ac:dyDescent="0.3">
      <c r="B928" s="267" t="s">
        <v>5763</v>
      </c>
    </row>
    <row r="929" spans="2:2" ht="18.75" x14ac:dyDescent="0.3">
      <c r="B929" s="267" t="s">
        <v>5764</v>
      </c>
    </row>
    <row r="930" spans="2:2" ht="18.75" x14ac:dyDescent="0.3">
      <c r="B930" s="267" t="s">
        <v>5765</v>
      </c>
    </row>
    <row r="931" spans="2:2" ht="18.75" x14ac:dyDescent="0.3">
      <c r="B931" s="267"/>
    </row>
    <row r="932" spans="2:2" ht="18.75" x14ac:dyDescent="0.3">
      <c r="B932" s="267"/>
    </row>
    <row r="933" spans="2:2" ht="18.75" x14ac:dyDescent="0.3">
      <c r="B933" s="267" t="s">
        <v>5766</v>
      </c>
    </row>
    <row r="934" spans="2:2" ht="18.75" x14ac:dyDescent="0.3">
      <c r="B934" s="267" t="e">
        <f>- возможность получать муниципальную услугу своевременно и в</f>
        <v>#NAME?</v>
      </c>
    </row>
    <row r="935" spans="2:2" ht="18.75" x14ac:dyDescent="0.3">
      <c r="B935" s="267" t="s">
        <v>5767</v>
      </c>
    </row>
    <row r="936" spans="2:2" ht="18.75" x14ac:dyDescent="0.3">
      <c r="B936" s="267" t="s">
        <v>5768</v>
      </c>
    </row>
    <row r="937" spans="2:2" ht="18.75" x14ac:dyDescent="0.3">
      <c r="B937" s="267" t="s">
        <v>5769</v>
      </c>
    </row>
    <row r="938" spans="2:2" ht="18.75" x14ac:dyDescent="0.3">
      <c r="B938" s="267" t="s">
        <v>5770</v>
      </c>
    </row>
    <row r="939" spans="2:2" ht="18.75" x14ac:dyDescent="0.3">
      <c r="B939" s="267" t="e">
        <f>- возможность получать информацию о результате представления</f>
        <v>#NAME?</v>
      </c>
    </row>
    <row r="940" spans="2:2" ht="18.75" x14ac:dyDescent="0.3">
      <c r="B940" s="267" t="s">
        <v>5771</v>
      </c>
    </row>
    <row r="941" spans="2:2" ht="18.75" x14ac:dyDescent="0.3">
      <c r="B941" s="267" t="e">
        <f>- возможность обращаться в досудебном и (или) судебном порядке в</f>
        <v>#NAME?</v>
      </c>
    </row>
    <row r="942" spans="2:2" ht="18.75" x14ac:dyDescent="0.3">
      <c r="B942" s="267" t="s">
        <v>5772</v>
      </c>
    </row>
    <row r="943" spans="2:2" ht="18.75" x14ac:dyDescent="0.3">
      <c r="B943" s="267" t="s">
        <v>5773</v>
      </c>
    </row>
    <row r="944" spans="2:2" ht="18.75" x14ac:dyDescent="0.3">
      <c r="B944" s="267" t="s">
        <v>5774</v>
      </c>
    </row>
    <row r="945" spans="2:2" ht="18.75" x14ac:dyDescent="0.3">
      <c r="B945" s="267" t="s">
        <v>5775</v>
      </c>
    </row>
    <row r="946" spans="2:2" ht="18.75" x14ac:dyDescent="0.3">
      <c r="B946" s="267" t="e">
        <f>- достоверность и полнота информирования заявителя о ходе</f>
        <v>#NAME?</v>
      </c>
    </row>
    <row r="947" spans="2:2" ht="18.75" x14ac:dyDescent="0.3">
      <c r="B947" s="267" t="s">
        <v>5776</v>
      </c>
    </row>
    <row r="948" spans="2:2" ht="18.75" x14ac:dyDescent="0.3">
      <c r="B948" s="267" t="e">
        <f>- удобство и доступность получения заявителем информации о порядке</f>
        <v>#NAME?</v>
      </c>
    </row>
    <row r="949" spans="2:2" ht="18.75" x14ac:dyDescent="0.3">
      <c r="B949" s="267" t="s">
        <v>5777</v>
      </c>
    </row>
    <row r="950" spans="2:2" ht="18.75" x14ac:dyDescent="0.3">
      <c r="B950" s="267" t="s">
        <v>5778</v>
      </c>
    </row>
    <row r="951" spans="2:2" ht="18.75" x14ac:dyDescent="0.3">
      <c r="B951" s="267" t="s">
        <v>5779</v>
      </c>
    </row>
    <row r="952" spans="2:2" ht="18.75" x14ac:dyDescent="0.3">
      <c r="B952" s="267" t="s">
        <v>5780</v>
      </c>
    </row>
    <row r="953" spans="2:2" ht="18.75" x14ac:dyDescent="0.3">
      <c r="B953" s="267" t="s">
        <v>5781</v>
      </c>
    </row>
    <row r="954" spans="2:2" ht="18.75" x14ac:dyDescent="0.3">
      <c r="B954" s="267" t="e">
        <f>- при направлении запроса почтовым отправлением или в электронной</f>
        <v>#NAME?</v>
      </c>
    </row>
    <row r="955" spans="2:2" ht="18.75" x14ac:dyDescent="0.3">
      <c r="B955" s="267" t="s">
        <v>5782</v>
      </c>
    </row>
    <row r="956" spans="2:2" ht="18.75" x14ac:dyDescent="0.3">
      <c r="B956" s="267" t="s">
        <v>5783</v>
      </c>
    </row>
    <row r="957" spans="2:2" ht="18.75" x14ac:dyDescent="0.3">
      <c r="B957" s="267" t="e">
        <f>- при личном обращении заявитель взаимодействует с должностным</f>
        <v>#NAME?</v>
      </c>
    </row>
    <row r="958" spans="2:2" ht="18.75" x14ac:dyDescent="0.3">
      <c r="B958" s="267" t="s">
        <v>5784</v>
      </c>
    </row>
    <row r="959" spans="2:2" ht="18.75" x14ac:dyDescent="0.3">
      <c r="B959" s="267" t="s">
        <v>5785</v>
      </c>
    </row>
    <row r="960" spans="2:2" ht="18.75" x14ac:dyDescent="0.3">
      <c r="B960" s="267" t="s">
        <v>5786</v>
      </c>
    </row>
    <row r="961" spans="2:2" ht="18.75" x14ac:dyDescent="0.3">
      <c r="B961" s="267" t="s">
        <v>5787</v>
      </c>
    </row>
    <row r="962" spans="2:2" ht="18.75" x14ac:dyDescent="0.3">
      <c r="B962" s="267" t="s">
        <v>5788</v>
      </c>
    </row>
    <row r="963" spans="2:2" ht="18.75" x14ac:dyDescent="0.3">
      <c r="B963" s="267" t="s">
        <v>5789</v>
      </c>
    </row>
    <row r="964" spans="2:2" ht="18.75" x14ac:dyDescent="0.3">
      <c r="B964" s="267" t="s">
        <v>5790</v>
      </c>
    </row>
    <row r="965" spans="2:2" ht="18.75" x14ac:dyDescent="0.3">
      <c r="B965" s="267" t="s">
        <v>5791</v>
      </c>
    </row>
    <row r="966" spans="2:2" ht="18.75" x14ac:dyDescent="0.3">
      <c r="B966" s="267" t="s">
        <v>5792</v>
      </c>
    </row>
    <row r="967" spans="2:2" ht="18.75" x14ac:dyDescent="0.3">
      <c r="B967" s="267" t="s">
        <v>5793</v>
      </c>
    </row>
    <row r="968" spans="2:2" ht="18.75" x14ac:dyDescent="0.3">
      <c r="B968" s="267">
        <v>20</v>
      </c>
    </row>
    <row r="969" spans="2:2" ht="18.75" x14ac:dyDescent="0.3">
      <c r="B969" s="267" t="s">
        <v>5794</v>
      </c>
    </row>
    <row r="970" spans="2:2" ht="18.75" x14ac:dyDescent="0.3">
      <c r="B970" s="267" t="s">
        <v>5795</v>
      </c>
    </row>
    <row r="971" spans="2:2" ht="18.75" x14ac:dyDescent="0.3">
      <c r="B971" s="267" t="s">
        <v>5796</v>
      </c>
    </row>
    <row r="972" spans="2:2" ht="18.75" x14ac:dyDescent="0.3">
      <c r="B972" s="267" t="s">
        <v>5797</v>
      </c>
    </row>
    <row r="973" spans="2:2" ht="18.75" x14ac:dyDescent="0.3">
      <c r="B973" s="267" t="s">
        <v>175</v>
      </c>
    </row>
    <row r="974" spans="2:2" ht="18.75" x14ac:dyDescent="0.3">
      <c r="B974" s="267" t="s">
        <v>5798</v>
      </c>
    </row>
    <row r="975" spans="2:2" ht="18.75" x14ac:dyDescent="0.3">
      <c r="B975" s="267" t="s">
        <v>5799</v>
      </c>
    </row>
    <row r="976" spans="2:2" ht="18.75" x14ac:dyDescent="0.3">
      <c r="B976" s="267" t="s">
        <v>5800</v>
      </c>
    </row>
    <row r="977" spans="2:2" ht="18.75" x14ac:dyDescent="0.3">
      <c r="B977" s="267" t="s">
        <v>5801</v>
      </c>
    </row>
    <row r="978" spans="2:2" ht="18.75" x14ac:dyDescent="0.3">
      <c r="B978" s="267" t="s">
        <v>5802</v>
      </c>
    </row>
    <row r="979" spans="2:2" ht="18.75" x14ac:dyDescent="0.3">
      <c r="B979" s="267" t="s">
        <v>5803</v>
      </c>
    </row>
    <row r="980" spans="2:2" ht="18.75" x14ac:dyDescent="0.3">
      <c r="B980" s="267" t="s">
        <v>5804</v>
      </c>
    </row>
    <row r="981" spans="2:2" ht="18.75" x14ac:dyDescent="0.3">
      <c r="B981" s="267" t="s">
        <v>5805</v>
      </c>
    </row>
    <row r="982" spans="2:2" ht="18.75" x14ac:dyDescent="0.3">
      <c r="B982" s="267" t="s">
        <v>5806</v>
      </c>
    </row>
    <row r="983" spans="2:2" ht="18.75" x14ac:dyDescent="0.3">
      <c r="B983" s="267" t="s">
        <v>5807</v>
      </c>
    </row>
    <row r="984" spans="2:2" ht="18.75" x14ac:dyDescent="0.3">
      <c r="B984" s="267" t="s">
        <v>5808</v>
      </c>
    </row>
    <row r="985" spans="2:2" ht="18.75" x14ac:dyDescent="0.3">
      <c r="B985" s="267" t="s">
        <v>5809</v>
      </c>
    </row>
    <row r="986" spans="2:2" ht="18.75" x14ac:dyDescent="0.3">
      <c r="B986" s="267" t="s">
        <v>5810</v>
      </c>
    </row>
    <row r="987" spans="2:2" ht="18.75" x14ac:dyDescent="0.3">
      <c r="B987" s="267" t="s">
        <v>5811</v>
      </c>
    </row>
    <row r="988" spans="2:2" ht="18.75" x14ac:dyDescent="0.3">
      <c r="B988" s="267" t="s">
        <v>5812</v>
      </c>
    </row>
    <row r="989" spans="2:2" ht="18.75" x14ac:dyDescent="0.3">
      <c r="B989" s="267" t="s">
        <v>5813</v>
      </c>
    </row>
    <row r="990" spans="2:2" ht="18.75" x14ac:dyDescent="0.3">
      <c r="B990" s="267" t="s">
        <v>5814</v>
      </c>
    </row>
    <row r="991" spans="2:2" ht="18.75" x14ac:dyDescent="0.3">
      <c r="B991" s="267" t="s">
        <v>5815</v>
      </c>
    </row>
    <row r="992" spans="2:2" ht="18.75" x14ac:dyDescent="0.3">
      <c r="B992" s="267" t="s">
        <v>5816</v>
      </c>
    </row>
    <row r="993" spans="2:2" ht="18.75" x14ac:dyDescent="0.3">
      <c r="B993" s="267" t="s">
        <v>5817</v>
      </c>
    </row>
    <row r="994" spans="2:2" ht="18.75" x14ac:dyDescent="0.3">
      <c r="B994" s="267" t="s">
        <v>5818</v>
      </c>
    </row>
    <row r="995" spans="2:2" ht="18.75" x14ac:dyDescent="0.3">
      <c r="B995" s="267" t="s">
        <v>5819</v>
      </c>
    </row>
    <row r="996" spans="2:2" ht="18.75" x14ac:dyDescent="0.3">
      <c r="B996" s="267" t="s">
        <v>5820</v>
      </c>
    </row>
    <row r="997" spans="2:2" ht="18.75" x14ac:dyDescent="0.3">
      <c r="B997" s="267" t="s">
        <v>5821</v>
      </c>
    </row>
    <row r="998" spans="2:2" ht="18.75" x14ac:dyDescent="0.3">
      <c r="B998" s="267" t="s">
        <v>5822</v>
      </c>
    </row>
    <row r="999" spans="2:2" ht="18.75" x14ac:dyDescent="0.3">
      <c r="B999" s="267" t="s">
        <v>5823</v>
      </c>
    </row>
    <row r="1000" spans="2:2" ht="18.75" x14ac:dyDescent="0.3">
      <c r="B1000" s="267" t="s">
        <v>5824</v>
      </c>
    </row>
    <row r="1001" spans="2:2" ht="18.75" x14ac:dyDescent="0.3">
      <c r="B1001" s="267" t="s">
        <v>5825</v>
      </c>
    </row>
    <row r="1002" spans="2:2" ht="18.75" x14ac:dyDescent="0.3">
      <c r="B1002" s="267" t="s">
        <v>5826</v>
      </c>
    </row>
    <row r="1003" spans="2:2" ht="18.75" x14ac:dyDescent="0.3">
      <c r="B1003" s="267" t="s">
        <v>5827</v>
      </c>
    </row>
    <row r="1004" spans="2:2" ht="18.75" x14ac:dyDescent="0.3">
      <c r="B1004" s="267" t="s">
        <v>5828</v>
      </c>
    </row>
    <row r="1005" spans="2:2" ht="18.75" x14ac:dyDescent="0.3">
      <c r="B1005" s="267" t="s">
        <v>5829</v>
      </c>
    </row>
    <row r="1006" spans="2:2" ht="18.75" x14ac:dyDescent="0.3">
      <c r="B1006" s="267" t="s">
        <v>5830</v>
      </c>
    </row>
    <row r="1007" spans="2:2" ht="18.75" x14ac:dyDescent="0.3">
      <c r="B1007" s="267" t="s">
        <v>5831</v>
      </c>
    </row>
    <row r="1008" spans="2:2" ht="18.75" x14ac:dyDescent="0.3">
      <c r="B1008" s="267" t="s">
        <v>5832</v>
      </c>
    </row>
    <row r="1009" spans="2:2" ht="18.75" x14ac:dyDescent="0.3">
      <c r="B1009" s="267" t="s">
        <v>5833</v>
      </c>
    </row>
    <row r="1010" spans="2:2" ht="18.75" x14ac:dyDescent="0.3">
      <c r="B1010" s="267" t="s">
        <v>5834</v>
      </c>
    </row>
    <row r="1011" spans="2:2" ht="18.75" x14ac:dyDescent="0.3">
      <c r="B1011" s="267" t="s">
        <v>5835</v>
      </c>
    </row>
    <row r="1012" spans="2:2" ht="18.75" x14ac:dyDescent="0.3">
      <c r="B1012" s="267" t="s">
        <v>5836</v>
      </c>
    </row>
    <row r="1013" spans="2:2" ht="18.75" x14ac:dyDescent="0.3">
      <c r="B1013" s="267">
        <v>21</v>
      </c>
    </row>
    <row r="1014" spans="2:2" ht="18.75" x14ac:dyDescent="0.3">
      <c r="B1014" s="267" t="s">
        <v>5837</v>
      </c>
    </row>
    <row r="1015" spans="2:2" ht="18.75" x14ac:dyDescent="0.3">
      <c r="B1015" s="267" t="s">
        <v>5838</v>
      </c>
    </row>
    <row r="1016" spans="2:2" ht="18.75" x14ac:dyDescent="0.3">
      <c r="B1016" s="267" t="s">
        <v>5839</v>
      </c>
    </row>
    <row r="1017" spans="2:2" ht="18.75" x14ac:dyDescent="0.3">
      <c r="B1017" s="267" t="s">
        <v>5840</v>
      </c>
    </row>
    <row r="1018" spans="2:2" ht="18.75" x14ac:dyDescent="0.3">
      <c r="B1018" s="267" t="s">
        <v>5841</v>
      </c>
    </row>
    <row r="1019" spans="2:2" ht="18.75" x14ac:dyDescent="0.3">
      <c r="B1019" s="267" t="s">
        <v>5842</v>
      </c>
    </row>
    <row r="1020" spans="2:2" ht="18.75" x14ac:dyDescent="0.3">
      <c r="B1020" s="267" t="s">
        <v>5843</v>
      </c>
    </row>
    <row r="1021" spans="2:2" ht="18.75" x14ac:dyDescent="0.3">
      <c r="B1021" s="267" t="s">
        <v>5844</v>
      </c>
    </row>
    <row r="1022" spans="2:2" ht="18.75" x14ac:dyDescent="0.3">
      <c r="B1022" s="267" t="s">
        <v>5845</v>
      </c>
    </row>
    <row r="1023" spans="2:2" ht="18.75" x14ac:dyDescent="0.3">
      <c r="B1023" s="267" t="s">
        <v>5846</v>
      </c>
    </row>
    <row r="1024" spans="2:2" ht="18.75" x14ac:dyDescent="0.3">
      <c r="B1024" s="267" t="s">
        <v>5847</v>
      </c>
    </row>
    <row r="1025" spans="2:2" ht="18.75" x14ac:dyDescent="0.3">
      <c r="B1025" s="267" t="s">
        <v>5848</v>
      </c>
    </row>
    <row r="1026" spans="2:2" ht="18.75" x14ac:dyDescent="0.3">
      <c r="B1026" s="267" t="s">
        <v>5849</v>
      </c>
    </row>
    <row r="1027" spans="2:2" ht="18.75" x14ac:dyDescent="0.3">
      <c r="B1027" s="267" t="s">
        <v>5850</v>
      </c>
    </row>
    <row r="1028" spans="2:2" ht="18.75" x14ac:dyDescent="0.3">
      <c r="B1028" s="267" t="s">
        <v>5851</v>
      </c>
    </row>
    <row r="1029" spans="2:2" ht="18.75" x14ac:dyDescent="0.3">
      <c r="B1029" s="267" t="s">
        <v>5852</v>
      </c>
    </row>
    <row r="1030" spans="2:2" ht="18.75" x14ac:dyDescent="0.3">
      <c r="B1030" s="267" t="s">
        <v>5853</v>
      </c>
    </row>
    <row r="1031" spans="2:2" ht="18.75" x14ac:dyDescent="0.3">
      <c r="B1031" s="267" t="s">
        <v>5854</v>
      </c>
    </row>
    <row r="1032" spans="2:2" ht="18.75" x14ac:dyDescent="0.3">
      <c r="B1032" s="267" t="s">
        <v>5855</v>
      </c>
    </row>
    <row r="1033" spans="2:2" ht="18.75" x14ac:dyDescent="0.3">
      <c r="B1033" s="267" t="s">
        <v>5856</v>
      </c>
    </row>
    <row r="1034" spans="2:2" ht="18.75" x14ac:dyDescent="0.3">
      <c r="B1034" s="267" t="s">
        <v>5857</v>
      </c>
    </row>
    <row r="1035" spans="2:2" ht="18.75" x14ac:dyDescent="0.3">
      <c r="B1035" s="267" t="s">
        <v>5858</v>
      </c>
    </row>
    <row r="1036" spans="2:2" ht="18.75" x14ac:dyDescent="0.3">
      <c r="B1036" s="267" t="s">
        <v>5859</v>
      </c>
    </row>
    <row r="1037" spans="2:2" ht="18.75" x14ac:dyDescent="0.3">
      <c r="B1037" s="267" t="s">
        <v>5860</v>
      </c>
    </row>
    <row r="1038" spans="2:2" ht="18.75" x14ac:dyDescent="0.3">
      <c r="B1038" s="267" t="s">
        <v>5861</v>
      </c>
    </row>
    <row r="1039" spans="2:2" ht="18.75" x14ac:dyDescent="0.3">
      <c r="B1039" s="267" t="s">
        <v>5862</v>
      </c>
    </row>
    <row r="1040" spans="2:2" ht="18.75" x14ac:dyDescent="0.3">
      <c r="B1040" s="267" t="s">
        <v>5863</v>
      </c>
    </row>
    <row r="1041" spans="2:2" ht="18.75" x14ac:dyDescent="0.3">
      <c r="B1041" s="267" t="s">
        <v>5864</v>
      </c>
    </row>
    <row r="1042" spans="2:2" ht="18.75" x14ac:dyDescent="0.3">
      <c r="B1042" s="267" t="s">
        <v>5865</v>
      </c>
    </row>
    <row r="1043" spans="2:2" ht="18.75" x14ac:dyDescent="0.3">
      <c r="B1043" s="267" t="s">
        <v>5866</v>
      </c>
    </row>
    <row r="1044" spans="2:2" ht="18.75" x14ac:dyDescent="0.3">
      <c r="B1044" s="267" t="s">
        <v>5867</v>
      </c>
    </row>
    <row r="1045" spans="2:2" ht="18.75" x14ac:dyDescent="0.3">
      <c r="B1045" s="267" t="s">
        <v>5868</v>
      </c>
    </row>
    <row r="1046" spans="2:2" ht="18.75" x14ac:dyDescent="0.3">
      <c r="B1046" s="267" t="s">
        <v>5869</v>
      </c>
    </row>
    <row r="1047" spans="2:2" ht="18.75" x14ac:dyDescent="0.3">
      <c r="B1047" s="267" t="s">
        <v>5870</v>
      </c>
    </row>
    <row r="1048" spans="2:2" ht="18.75" x14ac:dyDescent="0.3">
      <c r="B1048" s="267" t="s">
        <v>5871</v>
      </c>
    </row>
    <row r="1049" spans="2:2" ht="18.75" x14ac:dyDescent="0.3">
      <c r="B1049" s="267" t="s">
        <v>5872</v>
      </c>
    </row>
    <row r="1050" spans="2:2" ht="18.75" x14ac:dyDescent="0.3">
      <c r="B1050" s="267" t="s">
        <v>5873</v>
      </c>
    </row>
    <row r="1051" spans="2:2" ht="18.75" x14ac:dyDescent="0.3">
      <c r="B1051" s="267" t="s">
        <v>5874</v>
      </c>
    </row>
    <row r="1052" spans="2:2" ht="18.75" x14ac:dyDescent="0.3">
      <c r="B1052" s="267" t="s">
        <v>5875</v>
      </c>
    </row>
    <row r="1053" spans="2:2" ht="18.75" x14ac:dyDescent="0.3">
      <c r="B1053" s="267" t="s">
        <v>5860</v>
      </c>
    </row>
    <row r="1054" spans="2:2" ht="18.75" x14ac:dyDescent="0.3">
      <c r="B1054" s="267" t="s">
        <v>5861</v>
      </c>
    </row>
    <row r="1055" spans="2:2" ht="18.75" x14ac:dyDescent="0.3">
      <c r="B1055" s="267" t="s">
        <v>5862</v>
      </c>
    </row>
    <row r="1056" spans="2:2" ht="18.75" x14ac:dyDescent="0.3">
      <c r="B1056" s="267" t="s">
        <v>5863</v>
      </c>
    </row>
    <row r="1057" spans="2:2" ht="18.75" x14ac:dyDescent="0.3">
      <c r="B1057" s="267" t="s">
        <v>5864</v>
      </c>
    </row>
    <row r="1058" spans="2:2" ht="18.75" x14ac:dyDescent="0.3">
      <c r="B1058" s="267" t="s">
        <v>5865</v>
      </c>
    </row>
    <row r="1059" spans="2:2" ht="18.75" x14ac:dyDescent="0.3">
      <c r="B1059" s="267" t="s">
        <v>5866</v>
      </c>
    </row>
    <row r="1060" spans="2:2" ht="18.75" x14ac:dyDescent="0.3">
      <c r="B1060" s="267">
        <v>22</v>
      </c>
    </row>
    <row r="1061" spans="2:2" ht="18.75" x14ac:dyDescent="0.3">
      <c r="B1061" s="267" t="s">
        <v>5876</v>
      </c>
    </row>
    <row r="1062" spans="2:2" ht="18.75" x14ac:dyDescent="0.3">
      <c r="B1062" s="267" t="s">
        <v>5877</v>
      </c>
    </row>
    <row r="1063" spans="2:2" ht="18.75" x14ac:dyDescent="0.3">
      <c r="B1063" s="267" t="s">
        <v>5878</v>
      </c>
    </row>
    <row r="1064" spans="2:2" ht="18.75" x14ac:dyDescent="0.3">
      <c r="B1064" s="267" t="s">
        <v>5879</v>
      </c>
    </row>
    <row r="1065" spans="2:2" ht="18.75" x14ac:dyDescent="0.3">
      <c r="B1065" s="267" t="s">
        <v>5880</v>
      </c>
    </row>
    <row r="1066" spans="2:2" ht="18.75" x14ac:dyDescent="0.3">
      <c r="B1066" s="267" t="s">
        <v>5881</v>
      </c>
    </row>
    <row r="1067" spans="2:2" ht="18.75" x14ac:dyDescent="0.3">
      <c r="B1067" s="267" t="s">
        <v>5882</v>
      </c>
    </row>
    <row r="1068" spans="2:2" ht="18.75" x14ac:dyDescent="0.3">
      <c r="B1068" s="267" t="s">
        <v>5883</v>
      </c>
    </row>
    <row r="1069" spans="2:2" ht="18.75" x14ac:dyDescent="0.3">
      <c r="B1069" s="267" t="s">
        <v>5884</v>
      </c>
    </row>
    <row r="1070" spans="2:2" ht="18.75" x14ac:dyDescent="0.3">
      <c r="B1070" s="267" t="s">
        <v>5885</v>
      </c>
    </row>
    <row r="1071" spans="2:2" ht="18.75" x14ac:dyDescent="0.3">
      <c r="B1071" s="267" t="s">
        <v>5886</v>
      </c>
    </row>
    <row r="1072" spans="2:2" ht="18.75" x14ac:dyDescent="0.3">
      <c r="B1072" s="267" t="s">
        <v>5887</v>
      </c>
    </row>
    <row r="1073" spans="2:2" ht="18.75" x14ac:dyDescent="0.3">
      <c r="B1073" s="267" t="s">
        <v>5888</v>
      </c>
    </row>
    <row r="1074" spans="2:2" ht="18.75" x14ac:dyDescent="0.3">
      <c r="B1074" s="267" t="s">
        <v>5889</v>
      </c>
    </row>
    <row r="1075" spans="2:2" ht="18.75" x14ac:dyDescent="0.3">
      <c r="B1075" s="267" t="s">
        <v>5890</v>
      </c>
    </row>
    <row r="1076" spans="2:2" ht="18.75" x14ac:dyDescent="0.3">
      <c r="B1076" s="267" t="s">
        <v>5891</v>
      </c>
    </row>
    <row r="1077" spans="2:2" ht="18.75" x14ac:dyDescent="0.3">
      <c r="B1077" s="267" t="s">
        <v>5892</v>
      </c>
    </row>
    <row r="1078" spans="2:2" ht="18.75" x14ac:dyDescent="0.3">
      <c r="B1078" s="267" t="s">
        <v>5893</v>
      </c>
    </row>
    <row r="1079" spans="2:2" ht="18.75" x14ac:dyDescent="0.3">
      <c r="B1079" s="267" t="s">
        <v>5894</v>
      </c>
    </row>
    <row r="1080" spans="2:2" ht="18.75" x14ac:dyDescent="0.3">
      <c r="B1080" s="267" t="s">
        <v>5895</v>
      </c>
    </row>
    <row r="1081" spans="2:2" ht="18.75" x14ac:dyDescent="0.3">
      <c r="B1081" s="267" t="s">
        <v>5896</v>
      </c>
    </row>
    <row r="1082" spans="2:2" ht="18.75" x14ac:dyDescent="0.3">
      <c r="B1082" s="267" t="s">
        <v>5897</v>
      </c>
    </row>
    <row r="1083" spans="2:2" ht="18.75" x14ac:dyDescent="0.3">
      <c r="B1083" s="267" t="s">
        <v>5898</v>
      </c>
    </row>
    <row r="1084" spans="2:2" ht="18.75" x14ac:dyDescent="0.3">
      <c r="B1084" s="267" t="s">
        <v>5899</v>
      </c>
    </row>
    <row r="1085" spans="2:2" ht="18.75" x14ac:dyDescent="0.3">
      <c r="B1085" s="267" t="s">
        <v>5900</v>
      </c>
    </row>
    <row r="1086" spans="2:2" ht="18.75" x14ac:dyDescent="0.3">
      <c r="B1086" s="267" t="s">
        <v>5901</v>
      </c>
    </row>
    <row r="1087" spans="2:2" ht="18.75" x14ac:dyDescent="0.3">
      <c r="B1087" s="267" t="s">
        <v>5902</v>
      </c>
    </row>
    <row r="1088" spans="2:2" ht="18.75" x14ac:dyDescent="0.3">
      <c r="B1088" s="267" t="s">
        <v>5903</v>
      </c>
    </row>
    <row r="1089" spans="2:2" ht="18.75" x14ac:dyDescent="0.3">
      <c r="B1089" s="267" t="s">
        <v>5904</v>
      </c>
    </row>
    <row r="1090" spans="2:2" ht="18.75" x14ac:dyDescent="0.3">
      <c r="B1090" s="267" t="s">
        <v>5905</v>
      </c>
    </row>
    <row r="1091" spans="2:2" ht="18.75" x14ac:dyDescent="0.3">
      <c r="B1091" s="267" t="s">
        <v>5906</v>
      </c>
    </row>
    <row r="1092" spans="2:2" ht="18.75" x14ac:dyDescent="0.3">
      <c r="B1092" s="267" t="s">
        <v>5907</v>
      </c>
    </row>
    <row r="1093" spans="2:2" ht="18.75" x14ac:dyDescent="0.3">
      <c r="B1093" s="267" t="s">
        <v>5908</v>
      </c>
    </row>
    <row r="1094" spans="2:2" ht="18.75" x14ac:dyDescent="0.3">
      <c r="B1094" s="267" t="s">
        <v>5909</v>
      </c>
    </row>
    <row r="1095" spans="2:2" ht="18.75" x14ac:dyDescent="0.3">
      <c r="B1095" s="267" t="s">
        <v>5910</v>
      </c>
    </row>
    <row r="1096" spans="2:2" ht="18.75" x14ac:dyDescent="0.3">
      <c r="B1096" s="267" t="s">
        <v>5911</v>
      </c>
    </row>
    <row r="1097" spans="2:2" ht="18.75" x14ac:dyDescent="0.3">
      <c r="B1097" s="267" t="s">
        <v>5912</v>
      </c>
    </row>
    <row r="1098" spans="2:2" ht="18.75" x14ac:dyDescent="0.3">
      <c r="B1098" s="267" t="s">
        <v>5913</v>
      </c>
    </row>
    <row r="1099" spans="2:2" ht="18.75" x14ac:dyDescent="0.3">
      <c r="B1099" s="267" t="s">
        <v>5914</v>
      </c>
    </row>
    <row r="1100" spans="2:2" ht="18.75" x14ac:dyDescent="0.3">
      <c r="B1100" s="267" t="s">
        <v>5915</v>
      </c>
    </row>
    <row r="1101" spans="2:2" ht="18.75" x14ac:dyDescent="0.3">
      <c r="B1101" s="267" t="s">
        <v>5916</v>
      </c>
    </row>
    <row r="1102" spans="2:2" ht="18.75" x14ac:dyDescent="0.3">
      <c r="B1102" s="267" t="s">
        <v>5917</v>
      </c>
    </row>
    <row r="1103" spans="2:2" ht="18.75" x14ac:dyDescent="0.3">
      <c r="B1103" s="267">
        <v>23</v>
      </c>
    </row>
    <row r="1104" spans="2:2" ht="18.75" x14ac:dyDescent="0.3">
      <c r="B1104" s="267" t="s">
        <v>5918</v>
      </c>
    </row>
    <row r="1105" spans="2:2" ht="18.75" x14ac:dyDescent="0.3">
      <c r="B1105" s="267" t="s">
        <v>5919</v>
      </c>
    </row>
    <row r="1106" spans="2:2" ht="18.75" x14ac:dyDescent="0.3">
      <c r="B1106" s="267" t="s">
        <v>5920</v>
      </c>
    </row>
    <row r="1107" spans="2:2" ht="18.75" x14ac:dyDescent="0.3">
      <c r="B1107" s="267" t="s">
        <v>5921</v>
      </c>
    </row>
    <row r="1108" spans="2:2" ht="18.75" x14ac:dyDescent="0.3">
      <c r="B1108" s="267" t="s">
        <v>5922</v>
      </c>
    </row>
    <row r="1109" spans="2:2" ht="18.75" x14ac:dyDescent="0.3">
      <c r="B1109" s="267" t="s">
        <v>5923</v>
      </c>
    </row>
    <row r="1110" spans="2:2" ht="18.75" x14ac:dyDescent="0.3">
      <c r="B1110" s="267" t="s">
        <v>5924</v>
      </c>
    </row>
    <row r="1111" spans="2:2" ht="18.75" x14ac:dyDescent="0.3">
      <c r="B1111" s="267" t="s">
        <v>5925</v>
      </c>
    </row>
    <row r="1112" spans="2:2" ht="18.75" x14ac:dyDescent="0.3">
      <c r="B1112" s="267" t="s">
        <v>5926</v>
      </c>
    </row>
    <row r="1113" spans="2:2" ht="18.75" x14ac:dyDescent="0.3">
      <c r="B1113" s="267" t="s">
        <v>5927</v>
      </c>
    </row>
    <row r="1114" spans="2:2" ht="18.75" x14ac:dyDescent="0.3">
      <c r="B1114" s="267" t="s">
        <v>5928</v>
      </c>
    </row>
    <row r="1115" spans="2:2" ht="18.75" x14ac:dyDescent="0.3">
      <c r="B1115" s="267" t="s">
        <v>5929</v>
      </c>
    </row>
    <row r="1116" spans="2:2" ht="18.75" x14ac:dyDescent="0.3">
      <c r="B1116" s="267" t="s">
        <v>5930</v>
      </c>
    </row>
    <row r="1117" spans="2:2" ht="18.75" x14ac:dyDescent="0.3">
      <c r="B1117" s="267" t="s">
        <v>5931</v>
      </c>
    </row>
    <row r="1118" spans="2:2" ht="18.75" x14ac:dyDescent="0.3">
      <c r="B1118" s="267" t="s">
        <v>5932</v>
      </c>
    </row>
    <row r="1119" spans="2:2" ht="18.75" x14ac:dyDescent="0.3">
      <c r="B1119" s="267" t="s">
        <v>5933</v>
      </c>
    </row>
    <row r="1120" spans="2:2" ht="18.75" x14ac:dyDescent="0.3">
      <c r="B1120" s="267" t="s">
        <v>5934</v>
      </c>
    </row>
    <row r="1121" spans="2:2" ht="18.75" x14ac:dyDescent="0.3">
      <c r="B1121" s="267" t="s">
        <v>5935</v>
      </c>
    </row>
    <row r="1122" spans="2:2" ht="18.75" x14ac:dyDescent="0.3">
      <c r="B1122" s="267" t="s">
        <v>5936</v>
      </c>
    </row>
    <row r="1123" spans="2:2" ht="18.75" x14ac:dyDescent="0.3">
      <c r="B1123" s="267" t="s">
        <v>5937</v>
      </c>
    </row>
    <row r="1124" spans="2:2" ht="18.75" x14ac:dyDescent="0.3">
      <c r="B1124" s="267" t="s">
        <v>5938</v>
      </c>
    </row>
    <row r="1125" spans="2:2" ht="18.75" x14ac:dyDescent="0.3">
      <c r="B1125" s="267" t="s">
        <v>5939</v>
      </c>
    </row>
    <row r="1126" spans="2:2" ht="18.75" x14ac:dyDescent="0.3">
      <c r="B1126" s="267" t="s">
        <v>5940</v>
      </c>
    </row>
    <row r="1127" spans="2:2" ht="18.75" x14ac:dyDescent="0.3">
      <c r="B1127" s="267" t="s">
        <v>5941</v>
      </c>
    </row>
    <row r="1128" spans="2:2" ht="18.75" x14ac:dyDescent="0.3">
      <c r="B1128" s="267" t="s">
        <v>5942</v>
      </c>
    </row>
    <row r="1129" spans="2:2" ht="18.75" x14ac:dyDescent="0.3">
      <c r="B1129" s="267" t="s">
        <v>5943</v>
      </c>
    </row>
    <row r="1130" spans="2:2" ht="18.75" x14ac:dyDescent="0.3">
      <c r="B1130" s="267" t="s">
        <v>5944</v>
      </c>
    </row>
    <row r="1131" spans="2:2" ht="18.75" x14ac:dyDescent="0.3">
      <c r="B1131" s="267" t="s">
        <v>5945</v>
      </c>
    </row>
    <row r="1132" spans="2:2" ht="18.75" x14ac:dyDescent="0.3">
      <c r="B1132" s="267" t="s">
        <v>5946</v>
      </c>
    </row>
    <row r="1133" spans="2:2" ht="18.75" x14ac:dyDescent="0.3">
      <c r="B1133" s="267" t="s">
        <v>5947</v>
      </c>
    </row>
    <row r="1134" spans="2:2" ht="18.75" x14ac:dyDescent="0.3">
      <c r="B1134" s="267" t="s">
        <v>5948</v>
      </c>
    </row>
    <row r="1135" spans="2:2" ht="18.75" x14ac:dyDescent="0.3">
      <c r="B1135" s="267" t="s">
        <v>5949</v>
      </c>
    </row>
    <row r="1136" spans="2:2" ht="18.75" x14ac:dyDescent="0.3">
      <c r="B1136" s="267" t="s">
        <v>5950</v>
      </c>
    </row>
    <row r="1137" spans="2:2" ht="18.75" x14ac:dyDescent="0.3">
      <c r="B1137" s="267" t="s">
        <v>5951</v>
      </c>
    </row>
    <row r="1138" spans="2:2" ht="18.75" x14ac:dyDescent="0.3">
      <c r="B1138" s="267" t="s">
        <v>5952</v>
      </c>
    </row>
    <row r="1139" spans="2:2" ht="18.75" x14ac:dyDescent="0.3">
      <c r="B1139" s="267" t="s">
        <v>5953</v>
      </c>
    </row>
    <row r="1140" spans="2:2" ht="18.75" x14ac:dyDescent="0.3">
      <c r="B1140" s="267" t="s">
        <v>5954</v>
      </c>
    </row>
    <row r="1141" spans="2:2" ht="18.75" x14ac:dyDescent="0.3">
      <c r="B1141" s="267" t="s">
        <v>5955</v>
      </c>
    </row>
    <row r="1142" spans="2:2" ht="18.75" x14ac:dyDescent="0.3">
      <c r="B1142" s="267" t="s">
        <v>5956</v>
      </c>
    </row>
    <row r="1143" spans="2:2" ht="18.75" x14ac:dyDescent="0.3">
      <c r="B1143" s="267" t="s">
        <v>5957</v>
      </c>
    </row>
    <row r="1144" spans="2:2" ht="18.75" x14ac:dyDescent="0.3">
      <c r="B1144" s="267" t="s">
        <v>5958</v>
      </c>
    </row>
    <row r="1145" spans="2:2" ht="18.75" x14ac:dyDescent="0.3">
      <c r="B1145" s="267" t="s">
        <v>5959</v>
      </c>
    </row>
    <row r="1146" spans="2:2" ht="18.75" x14ac:dyDescent="0.3">
      <c r="B1146" s="267" t="s">
        <v>5960</v>
      </c>
    </row>
    <row r="1147" spans="2:2" ht="18.75" x14ac:dyDescent="0.3">
      <c r="B1147" s="267" t="s">
        <v>5961</v>
      </c>
    </row>
    <row r="1148" spans="2:2" ht="18.75" x14ac:dyDescent="0.3">
      <c r="B1148" s="267">
        <v>24</v>
      </c>
    </row>
    <row r="1149" spans="2:2" ht="18.75" x14ac:dyDescent="0.3">
      <c r="B1149" s="267" t="s">
        <v>5962</v>
      </c>
    </row>
    <row r="1150" spans="2:2" ht="18.75" x14ac:dyDescent="0.3">
      <c r="B1150" s="267" t="s">
        <v>5963</v>
      </c>
    </row>
    <row r="1151" spans="2:2" ht="18.75" x14ac:dyDescent="0.3">
      <c r="B1151" s="267" t="s">
        <v>5964</v>
      </c>
    </row>
    <row r="1152" spans="2:2" ht="18.75" x14ac:dyDescent="0.3">
      <c r="B1152" s="267" t="s">
        <v>5965</v>
      </c>
    </row>
    <row r="1153" spans="2:2" ht="18.75" x14ac:dyDescent="0.3">
      <c r="B1153" s="267" t="s">
        <v>5966</v>
      </c>
    </row>
    <row r="1154" spans="2:2" ht="18.75" x14ac:dyDescent="0.3">
      <c r="B1154" s="267" t="s">
        <v>5967</v>
      </c>
    </row>
    <row r="1155" spans="2:2" ht="18.75" x14ac:dyDescent="0.3">
      <c r="B1155" s="267" t="s">
        <v>5968</v>
      </c>
    </row>
    <row r="1156" spans="2:2" ht="18.75" x14ac:dyDescent="0.3">
      <c r="B1156" s="267" t="s">
        <v>5969</v>
      </c>
    </row>
    <row r="1157" spans="2:2" ht="18.75" x14ac:dyDescent="0.3">
      <c r="B1157" s="267" t="s">
        <v>5970</v>
      </c>
    </row>
    <row r="1158" spans="2:2" ht="18.75" x14ac:dyDescent="0.3">
      <c r="B1158" s="267" t="s">
        <v>5971</v>
      </c>
    </row>
    <row r="1159" spans="2:2" ht="18.75" x14ac:dyDescent="0.3">
      <c r="B1159" s="267" t="s">
        <v>5972</v>
      </c>
    </row>
    <row r="1160" spans="2:2" ht="18.75" x14ac:dyDescent="0.3">
      <c r="B1160" s="267" t="s">
        <v>5973</v>
      </c>
    </row>
    <row r="1161" spans="2:2" ht="18.75" x14ac:dyDescent="0.3">
      <c r="B1161" s="267" t="s">
        <v>5974</v>
      </c>
    </row>
    <row r="1162" spans="2:2" ht="18.75" x14ac:dyDescent="0.3">
      <c r="B1162" s="267" t="s">
        <v>5975</v>
      </c>
    </row>
    <row r="1163" spans="2:2" ht="18.75" x14ac:dyDescent="0.3">
      <c r="B1163" s="267" t="s">
        <v>5976</v>
      </c>
    </row>
    <row r="1164" spans="2:2" ht="18.75" x14ac:dyDescent="0.3">
      <c r="B1164" s="267" t="s">
        <v>5977</v>
      </c>
    </row>
    <row r="1165" spans="2:2" ht="18.75" x14ac:dyDescent="0.3">
      <c r="B1165" s="267" t="s">
        <v>5978</v>
      </c>
    </row>
    <row r="1166" spans="2:2" ht="18.75" x14ac:dyDescent="0.3">
      <c r="B1166" s="267" t="s">
        <v>5979</v>
      </c>
    </row>
    <row r="1167" spans="2:2" ht="18.75" x14ac:dyDescent="0.3">
      <c r="B1167" s="267" t="s">
        <v>5980</v>
      </c>
    </row>
    <row r="1168" spans="2:2" ht="18.75" x14ac:dyDescent="0.3">
      <c r="B1168" s="267" t="s">
        <v>5981</v>
      </c>
    </row>
    <row r="1169" spans="2:2" ht="18.75" x14ac:dyDescent="0.3">
      <c r="B1169" s="267" t="s">
        <v>5982</v>
      </c>
    </row>
    <row r="1170" spans="2:2" ht="18.75" x14ac:dyDescent="0.3">
      <c r="B1170" s="267" t="s">
        <v>5983</v>
      </c>
    </row>
    <row r="1171" spans="2:2" ht="18.75" x14ac:dyDescent="0.3">
      <c r="B1171" s="267" t="s">
        <v>5984</v>
      </c>
    </row>
    <row r="1172" spans="2:2" ht="18.75" x14ac:dyDescent="0.3">
      <c r="B1172" s="267" t="s">
        <v>5985</v>
      </c>
    </row>
    <row r="1173" spans="2:2" ht="18.75" x14ac:dyDescent="0.3">
      <c r="B1173" s="267" t="s">
        <v>5986</v>
      </c>
    </row>
    <row r="1174" spans="2:2" ht="18.75" x14ac:dyDescent="0.3">
      <c r="B1174" s="267" t="s">
        <v>5987</v>
      </c>
    </row>
    <row r="1175" spans="2:2" ht="18.75" x14ac:dyDescent="0.3">
      <c r="B1175" s="267" t="s">
        <v>5988</v>
      </c>
    </row>
    <row r="1176" spans="2:2" ht="18.75" x14ac:dyDescent="0.3">
      <c r="B1176" s="267" t="s">
        <v>5989</v>
      </c>
    </row>
    <row r="1177" spans="2:2" ht="18.75" x14ac:dyDescent="0.3">
      <c r="B1177" s="267" t="s">
        <v>5990</v>
      </c>
    </row>
    <row r="1178" spans="2:2" ht="18.75" x14ac:dyDescent="0.3">
      <c r="B1178" s="267" t="s">
        <v>5991</v>
      </c>
    </row>
    <row r="1179" spans="2:2" ht="18.75" x14ac:dyDescent="0.3">
      <c r="B1179" s="267" t="s">
        <v>5992</v>
      </c>
    </row>
    <row r="1180" spans="2:2" ht="18.75" x14ac:dyDescent="0.3">
      <c r="B1180" s="267" t="s">
        <v>5993</v>
      </c>
    </row>
    <row r="1181" spans="2:2" ht="18.75" x14ac:dyDescent="0.3">
      <c r="B1181" s="267" t="s">
        <v>5994</v>
      </c>
    </row>
    <row r="1182" spans="2:2" ht="18.75" x14ac:dyDescent="0.3">
      <c r="B1182" s="267" t="s">
        <v>5995</v>
      </c>
    </row>
    <row r="1183" spans="2:2" ht="18.75" x14ac:dyDescent="0.3">
      <c r="B1183" s="267" t="s">
        <v>5996</v>
      </c>
    </row>
    <row r="1184" spans="2:2" ht="18.75" x14ac:dyDescent="0.3">
      <c r="B1184" s="267" t="s">
        <v>5997</v>
      </c>
    </row>
    <row r="1185" spans="2:2" ht="18.75" x14ac:dyDescent="0.3">
      <c r="B1185" s="267" t="s">
        <v>5998</v>
      </c>
    </row>
    <row r="1186" spans="2:2" ht="18.75" x14ac:dyDescent="0.3">
      <c r="B1186" s="267" t="s">
        <v>5999</v>
      </c>
    </row>
    <row r="1187" spans="2:2" ht="18.75" x14ac:dyDescent="0.3">
      <c r="B1187" s="267" t="s">
        <v>6000</v>
      </c>
    </row>
    <row r="1188" spans="2:2" ht="18.75" x14ac:dyDescent="0.3">
      <c r="B1188" s="267" t="s">
        <v>6001</v>
      </c>
    </row>
    <row r="1189" spans="2:2" ht="18.75" x14ac:dyDescent="0.3">
      <c r="B1189" s="267" t="s">
        <v>6002</v>
      </c>
    </row>
    <row r="1190" spans="2:2" ht="18.75" x14ac:dyDescent="0.3">
      <c r="B1190" s="267" t="s">
        <v>6003</v>
      </c>
    </row>
    <row r="1191" spans="2:2" ht="18.75" x14ac:dyDescent="0.3">
      <c r="B1191" s="267" t="s">
        <v>6004</v>
      </c>
    </row>
    <row r="1192" spans="2:2" ht="18.75" x14ac:dyDescent="0.3">
      <c r="B1192" s="267" t="s">
        <v>6005</v>
      </c>
    </row>
    <row r="1193" spans="2:2" ht="18.75" x14ac:dyDescent="0.3">
      <c r="B1193" s="267">
        <v>25</v>
      </c>
    </row>
    <row r="1194" spans="2:2" ht="18.75" x14ac:dyDescent="0.3">
      <c r="B1194" s="267" t="s">
        <v>6006</v>
      </c>
    </row>
    <row r="1195" spans="2:2" ht="18.75" x14ac:dyDescent="0.3">
      <c r="B1195" s="267" t="s">
        <v>6007</v>
      </c>
    </row>
    <row r="1196" spans="2:2" ht="18.75" x14ac:dyDescent="0.3">
      <c r="B1196" s="267" t="s">
        <v>6008</v>
      </c>
    </row>
    <row r="1197" spans="2:2" ht="18.75" x14ac:dyDescent="0.3">
      <c r="B1197" s="267" t="s">
        <v>6009</v>
      </c>
    </row>
    <row r="1198" spans="2:2" ht="18.75" x14ac:dyDescent="0.3">
      <c r="B1198" s="267" t="s">
        <v>6010</v>
      </c>
    </row>
    <row r="1199" spans="2:2" ht="18.75" x14ac:dyDescent="0.3">
      <c r="B1199" s="267" t="s">
        <v>6011</v>
      </c>
    </row>
    <row r="1200" spans="2:2" ht="18.75" x14ac:dyDescent="0.3">
      <c r="B1200" s="267" t="s">
        <v>6012</v>
      </c>
    </row>
    <row r="1201" spans="2:2" ht="18.75" x14ac:dyDescent="0.3">
      <c r="B1201" s="267" t="s">
        <v>6013</v>
      </c>
    </row>
    <row r="1202" spans="2:2" ht="18.75" x14ac:dyDescent="0.3">
      <c r="B1202" s="267" t="s">
        <v>6014</v>
      </c>
    </row>
    <row r="1203" spans="2:2" ht="18.75" x14ac:dyDescent="0.3">
      <c r="B1203" s="267" t="s">
        <v>6015</v>
      </c>
    </row>
    <row r="1204" spans="2:2" ht="18.75" x14ac:dyDescent="0.3">
      <c r="B1204" s="267" t="s">
        <v>6016</v>
      </c>
    </row>
    <row r="1205" spans="2:2" ht="18.75" x14ac:dyDescent="0.3">
      <c r="B1205" s="267" t="s">
        <v>6017</v>
      </c>
    </row>
    <row r="1206" spans="2:2" ht="18.75" x14ac:dyDescent="0.3">
      <c r="B1206" s="267" t="s">
        <v>6018</v>
      </c>
    </row>
    <row r="1207" spans="2:2" ht="18.75" x14ac:dyDescent="0.3">
      <c r="B1207" s="267" t="s">
        <v>6019</v>
      </c>
    </row>
    <row r="1208" spans="2:2" ht="18.75" x14ac:dyDescent="0.3">
      <c r="B1208" s="267" t="s">
        <v>6020</v>
      </c>
    </row>
    <row r="1209" spans="2:2" ht="18.75" x14ac:dyDescent="0.3">
      <c r="B1209" s="267" t="s">
        <v>6021</v>
      </c>
    </row>
    <row r="1210" spans="2:2" ht="18.75" x14ac:dyDescent="0.3">
      <c r="B1210" s="267" t="s">
        <v>6022</v>
      </c>
    </row>
    <row r="1211" spans="2:2" ht="18.75" x14ac:dyDescent="0.3">
      <c r="B1211" s="267" t="s">
        <v>5563</v>
      </c>
    </row>
    <row r="1212" spans="2:2" ht="18.75" x14ac:dyDescent="0.3">
      <c r="B1212" s="267" t="s">
        <v>6023</v>
      </c>
    </row>
    <row r="1213" spans="2:2" ht="18.75" x14ac:dyDescent="0.3">
      <c r="B1213" s="267" t="s">
        <v>6024</v>
      </c>
    </row>
    <row r="1214" spans="2:2" ht="18.75" x14ac:dyDescent="0.3">
      <c r="B1214" s="267" t="s">
        <v>6025</v>
      </c>
    </row>
    <row r="1215" spans="2:2" ht="18.75" x14ac:dyDescent="0.3">
      <c r="B1215" s="267" t="s">
        <v>6026</v>
      </c>
    </row>
    <row r="1216" spans="2:2" ht="18.75" x14ac:dyDescent="0.3">
      <c r="B1216" s="267" t="s">
        <v>6027</v>
      </c>
    </row>
    <row r="1217" spans="2:2" ht="18.75" x14ac:dyDescent="0.3">
      <c r="B1217" s="267" t="s">
        <v>6028</v>
      </c>
    </row>
    <row r="1218" spans="2:2" ht="18.75" x14ac:dyDescent="0.3">
      <c r="B1218" s="267" t="s">
        <v>6029</v>
      </c>
    </row>
    <row r="1219" spans="2:2" ht="18.75" x14ac:dyDescent="0.3">
      <c r="B1219" s="267" t="s">
        <v>6030</v>
      </c>
    </row>
    <row r="1220" spans="2:2" ht="18.75" x14ac:dyDescent="0.3">
      <c r="B1220" s="267"/>
    </row>
    <row r="1221" spans="2:2" ht="18.75" x14ac:dyDescent="0.3">
      <c r="B1221" s="267" t="s">
        <v>6031</v>
      </c>
    </row>
    <row r="1222" spans="2:2" ht="18.75" x14ac:dyDescent="0.3">
      <c r="B1222" s="267" t="s">
        <v>6032</v>
      </c>
    </row>
    <row r="1223" spans="2:2" ht="18.75" x14ac:dyDescent="0.3">
      <c r="B1223" s="267" t="s">
        <v>6033</v>
      </c>
    </row>
    <row r="1224" spans="2:2" ht="18.75" x14ac:dyDescent="0.3">
      <c r="B1224" s="267" t="s">
        <v>6034</v>
      </c>
    </row>
    <row r="1225" spans="2:2" ht="18.75" x14ac:dyDescent="0.3">
      <c r="B1225" s="267" t="s">
        <v>6035</v>
      </c>
    </row>
    <row r="1226" spans="2:2" ht="18.75" x14ac:dyDescent="0.3">
      <c r="B1226" s="267" t="s">
        <v>6036</v>
      </c>
    </row>
    <row r="1227" spans="2:2" ht="18.75" x14ac:dyDescent="0.3">
      <c r="B1227" s="267"/>
    </row>
    <row r="1228" spans="2:2" ht="18.75" x14ac:dyDescent="0.3">
      <c r="B1228" s="267" t="s">
        <v>6037</v>
      </c>
    </row>
    <row r="1229" spans="2:2" ht="18.75" x14ac:dyDescent="0.3">
      <c r="B1229" s="267"/>
    </row>
    <row r="1230" spans="2:2" ht="18.75" x14ac:dyDescent="0.3">
      <c r="B1230" s="267" t="s">
        <v>6038</v>
      </c>
    </row>
    <row r="1231" spans="2:2" ht="18.75" x14ac:dyDescent="0.3">
      <c r="B1231" s="267" t="s">
        <v>6039</v>
      </c>
    </row>
    <row r="1232" spans="2:2" ht="18.75" x14ac:dyDescent="0.3">
      <c r="B1232" s="267" t="s">
        <v>6040</v>
      </c>
    </row>
    <row r="1233" spans="2:2" ht="18.75" x14ac:dyDescent="0.3">
      <c r="B1233" s="267" t="s">
        <v>6041</v>
      </c>
    </row>
    <row r="1234" spans="2:2" ht="18.75" x14ac:dyDescent="0.3">
      <c r="B1234" s="267" t="s">
        <v>6042</v>
      </c>
    </row>
    <row r="1235" spans="2:2" ht="18.75" x14ac:dyDescent="0.3">
      <c r="B1235" s="267" t="s">
        <v>6043</v>
      </c>
    </row>
    <row r="1236" spans="2:2" ht="18.75" x14ac:dyDescent="0.3">
      <c r="B1236" s="267" t="s">
        <v>6044</v>
      </c>
    </row>
    <row r="1237" spans="2:2" ht="18.75" x14ac:dyDescent="0.3">
      <c r="B1237" s="267" t="s">
        <v>6045</v>
      </c>
    </row>
    <row r="1238" spans="2:2" ht="18.75" x14ac:dyDescent="0.3">
      <c r="B1238" s="267">
        <v>26</v>
      </c>
    </row>
    <row r="1239" spans="2:2" ht="18.75" x14ac:dyDescent="0.3">
      <c r="B1239" s="267" t="e">
        <f>- организация и проведение публичных слушаний по вопросу</f>
        <v>#NAME?</v>
      </c>
    </row>
    <row r="1240" spans="2:2" ht="18.75" x14ac:dyDescent="0.3">
      <c r="B1240" s="267" t="s">
        <v>6046</v>
      </c>
    </row>
    <row r="1241" spans="2:2" ht="18.75" x14ac:dyDescent="0.3">
      <c r="B1241" s="267" t="s">
        <v>5086</v>
      </c>
    </row>
    <row r="1242" spans="2:2" ht="18.75" x14ac:dyDescent="0.3">
      <c r="B1242" s="267" t="s">
        <v>6047</v>
      </c>
    </row>
    <row r="1243" spans="2:2" ht="18.75" x14ac:dyDescent="0.3">
      <c r="B1243" s="267" t="e">
        <f>- поступление рекомендаций Комиссии главе муниципального</f>
        <v>#NAME?</v>
      </c>
    </row>
    <row r="1244" spans="2:2" ht="18.75" x14ac:dyDescent="0.3">
      <c r="B1244" s="267" t="s">
        <v>6048</v>
      </c>
    </row>
    <row r="1245" spans="2:2" ht="18.75" x14ac:dyDescent="0.3">
      <c r="B1245" s="267" t="s">
        <v>6049</v>
      </c>
    </row>
    <row r="1246" spans="2:2" ht="18.75" x14ac:dyDescent="0.3">
      <c r="B1246" s="267" t="s">
        <v>5061</v>
      </c>
    </row>
    <row r="1247" spans="2:2" ht="18.75" x14ac:dyDescent="0.3">
      <c r="B1247" s="267" t="s">
        <v>6050</v>
      </c>
    </row>
    <row r="1248" spans="2:2" ht="18.75" x14ac:dyDescent="0.3">
      <c r="B1248" s="267" t="s">
        <v>6051</v>
      </c>
    </row>
    <row r="1249" spans="2:2" ht="18.75" x14ac:dyDescent="0.3">
      <c r="B1249" s="267" t="e">
        <f>- подготовка проекта постановления администрации муниципального</f>
        <v>#NAME?</v>
      </c>
    </row>
    <row r="1250" spans="2:2" ht="18.75" x14ac:dyDescent="0.3">
      <c r="B1250" s="267" t="s">
        <v>5342</v>
      </c>
    </row>
    <row r="1251" spans="2:2" ht="18.75" x14ac:dyDescent="0.3">
      <c r="B1251" s="267" t="s">
        <v>5343</v>
      </c>
    </row>
    <row r="1252" spans="2:2" ht="18.75" x14ac:dyDescent="0.3">
      <c r="B1252" s="267" t="s">
        <v>6052</v>
      </c>
    </row>
    <row r="1253" spans="2:2" ht="18.75" x14ac:dyDescent="0.3">
      <c r="B1253" s="267" t="s">
        <v>6053</v>
      </c>
    </row>
    <row r="1254" spans="2:2" ht="18.75" x14ac:dyDescent="0.3">
      <c r="B1254" s="267" t="s">
        <v>6054</v>
      </c>
    </row>
    <row r="1255" spans="2:2" ht="18.75" x14ac:dyDescent="0.3">
      <c r="B1255" s="267" t="e">
        <f>- выдача заявителю постановления о предоставлении разрешения на</f>
        <v>#NAME?</v>
      </c>
    </row>
    <row r="1256" spans="2:2" ht="18.75" x14ac:dyDescent="0.3">
      <c r="B1256" s="267" t="s">
        <v>5096</v>
      </c>
    </row>
    <row r="1257" spans="2:2" ht="18.75" x14ac:dyDescent="0.3">
      <c r="B1257" s="267" t="s">
        <v>6055</v>
      </c>
    </row>
    <row r="1258" spans="2:2" ht="18.75" x14ac:dyDescent="0.3">
      <c r="B1258" s="267" t="s">
        <v>6056</v>
      </c>
    </row>
    <row r="1259" spans="2:2" ht="18.75" x14ac:dyDescent="0.3">
      <c r="B1259" s="267" t="s">
        <v>6057</v>
      </c>
    </row>
    <row r="1260" spans="2:2" ht="18.75" x14ac:dyDescent="0.3">
      <c r="B1260" s="267" t="s">
        <v>6058</v>
      </c>
    </row>
    <row r="1261" spans="2:2" ht="18.75" x14ac:dyDescent="0.3">
      <c r="B1261" s="267"/>
    </row>
    <row r="1262" spans="2:2" ht="18.75" x14ac:dyDescent="0.3">
      <c r="B1262" s="267" t="s">
        <v>6059</v>
      </c>
    </row>
    <row r="1263" spans="2:2" ht="18.75" x14ac:dyDescent="0.3">
      <c r="B1263" s="267"/>
    </row>
    <row r="1264" spans="2:2" ht="18.75" x14ac:dyDescent="0.3">
      <c r="B1264" s="267" t="s">
        <v>6060</v>
      </c>
    </row>
    <row r="1265" spans="2:2" ht="18.75" x14ac:dyDescent="0.3">
      <c r="B1265" s="267" t="s">
        <v>6061</v>
      </c>
    </row>
    <row r="1266" spans="2:2" ht="18.75" x14ac:dyDescent="0.3">
      <c r="B1266" s="267"/>
    </row>
    <row r="1267" spans="2:2" ht="18.75" x14ac:dyDescent="0.3">
      <c r="B1267" s="267" t="s">
        <v>6062</v>
      </c>
    </row>
    <row r="1268" spans="2:2" ht="18.75" x14ac:dyDescent="0.3">
      <c r="B1268" s="267" t="s">
        <v>6063</v>
      </c>
    </row>
    <row r="1269" spans="2:2" ht="18.75" x14ac:dyDescent="0.3">
      <c r="B1269" s="267" t="s">
        <v>6064</v>
      </c>
    </row>
    <row r="1270" spans="2:2" ht="18.75" x14ac:dyDescent="0.3">
      <c r="B1270" s="267" t="s">
        <v>6065</v>
      </c>
    </row>
    <row r="1271" spans="2:2" ht="18.75" x14ac:dyDescent="0.3">
      <c r="B1271" s="267" t="s">
        <v>6066</v>
      </c>
    </row>
    <row r="1272" spans="2:2" ht="18.75" x14ac:dyDescent="0.3">
      <c r="B1272" s="267" t="s">
        <v>6067</v>
      </c>
    </row>
    <row r="1273" spans="2:2" ht="18.75" x14ac:dyDescent="0.3">
      <c r="B1273" s="267" t="s">
        <v>6068</v>
      </c>
    </row>
    <row r="1274" spans="2:2" ht="18.75" x14ac:dyDescent="0.3">
      <c r="B1274" s="267" t="s">
        <v>6069</v>
      </c>
    </row>
    <row r="1275" spans="2:2" ht="18.75" x14ac:dyDescent="0.3">
      <c r="B1275" s="267" t="s">
        <v>6070</v>
      </c>
    </row>
    <row r="1276" spans="2:2" ht="18.75" x14ac:dyDescent="0.3">
      <c r="B1276" s="267" t="s">
        <v>6071</v>
      </c>
    </row>
    <row r="1277" spans="2:2" ht="18.75" x14ac:dyDescent="0.3">
      <c r="B1277" s="267" t="s">
        <v>5285</v>
      </c>
    </row>
    <row r="1278" spans="2:2" ht="18.75" x14ac:dyDescent="0.3">
      <c r="B1278" s="267" t="e">
        <f>- проверяет соответствие представленных документов установленным</f>
        <v>#NAME?</v>
      </c>
    </row>
    <row r="1279" spans="2:2" ht="18.75" x14ac:dyDescent="0.3">
      <c r="B1279" s="267" t="s">
        <v>6072</v>
      </c>
    </row>
    <row r="1280" spans="2:2" ht="18.75" x14ac:dyDescent="0.3">
      <c r="B1280" s="267" t="s">
        <v>6073</v>
      </c>
    </row>
    <row r="1281" spans="2:2" ht="18.75" x14ac:dyDescent="0.3">
      <c r="B1281" s="267" t="s">
        <v>6074</v>
      </c>
    </row>
    <row r="1282" spans="2:2" ht="18.75" x14ac:dyDescent="0.3">
      <c r="B1282" s="267" t="s">
        <v>6075</v>
      </c>
    </row>
    <row r="1283" spans="2:2" ht="18.75" x14ac:dyDescent="0.3">
      <c r="B1283" s="267" t="s">
        <v>6076</v>
      </c>
    </row>
    <row r="1284" spans="2:2" ht="18.75" x14ac:dyDescent="0.3">
      <c r="B1284" s="267">
        <v>27</v>
      </c>
    </row>
    <row r="1285" spans="2:2" ht="18.75" x14ac:dyDescent="0.3">
      <c r="B1285" s="267" t="s">
        <v>6077</v>
      </c>
    </row>
    <row r="1286" spans="2:2" ht="18.75" x14ac:dyDescent="0.3">
      <c r="B1286" s="267" t="s">
        <v>6078</v>
      </c>
    </row>
    <row r="1287" spans="2:2" ht="18.75" x14ac:dyDescent="0.3">
      <c r="B1287" s="267" t="s">
        <v>6079</v>
      </c>
    </row>
    <row r="1288" spans="2:2" ht="18.75" x14ac:dyDescent="0.3">
      <c r="B1288" s="267" t="s">
        <v>6080</v>
      </c>
    </row>
    <row r="1289" spans="2:2" ht="18.75" x14ac:dyDescent="0.3">
      <c r="B1289" s="267" t="s">
        <v>5627</v>
      </c>
    </row>
    <row r="1290" spans="2:2" ht="18.75" x14ac:dyDescent="0.3">
      <c r="B1290" s="267" t="s">
        <v>6081</v>
      </c>
    </row>
    <row r="1291" spans="2:2" ht="18.75" x14ac:dyDescent="0.3">
      <c r="B1291" s="267" t="s">
        <v>6082</v>
      </c>
    </row>
    <row r="1292" spans="2:2" ht="18.75" x14ac:dyDescent="0.3">
      <c r="B1292" s="267" t="s">
        <v>6083</v>
      </c>
    </row>
    <row r="1293" spans="2:2" ht="18.75" x14ac:dyDescent="0.3">
      <c r="B1293" s="267" t="e">
        <f>- документы представлены в полном объёме.</f>
        <v>#NAME?</v>
      </c>
    </row>
    <row r="1294" spans="2:2" ht="18.75" x14ac:dyDescent="0.3">
      <c r="B1294" s="267" t="s">
        <v>6084</v>
      </c>
    </row>
    <row r="1295" spans="2:2" ht="18.75" x14ac:dyDescent="0.3">
      <c r="B1295" s="267" t="s">
        <v>6085</v>
      </c>
    </row>
    <row r="1296" spans="2:2" ht="18.75" x14ac:dyDescent="0.3">
      <c r="B1296" s="267" t="s">
        <v>6086</v>
      </c>
    </row>
    <row r="1297" spans="2:2" ht="18.75" x14ac:dyDescent="0.3">
      <c r="B1297" s="267" t="s">
        <v>6087</v>
      </c>
    </row>
    <row r="1298" spans="2:2" ht="18.75" x14ac:dyDescent="0.3">
      <c r="B1298" s="267" t="s">
        <v>6088</v>
      </c>
    </row>
    <row r="1299" spans="2:2" ht="18.75" x14ac:dyDescent="0.3">
      <c r="B1299" s="267" t="s">
        <v>6089</v>
      </c>
    </row>
    <row r="1300" spans="2:2" ht="18.75" x14ac:dyDescent="0.3">
      <c r="B1300" s="267" t="s">
        <v>6090</v>
      </c>
    </row>
    <row r="1301" spans="2:2" ht="18.75" x14ac:dyDescent="0.3">
      <c r="B1301" s="267" t="s">
        <v>6091</v>
      </c>
    </row>
    <row r="1302" spans="2:2" ht="18.75" x14ac:dyDescent="0.3">
      <c r="B1302" s="267" t="s">
        <v>6092</v>
      </c>
    </row>
    <row r="1303" spans="2:2" ht="18.75" x14ac:dyDescent="0.3">
      <c r="B1303" s="267" t="s">
        <v>6093</v>
      </c>
    </row>
    <row r="1304" spans="2:2" ht="18.75" x14ac:dyDescent="0.3">
      <c r="B1304" s="267" t="s">
        <v>6094</v>
      </c>
    </row>
    <row r="1305" spans="2:2" ht="18.75" x14ac:dyDescent="0.3">
      <c r="B1305" s="267" t="s">
        <v>6095</v>
      </c>
    </row>
    <row r="1306" spans="2:2" ht="18.75" x14ac:dyDescent="0.3">
      <c r="B1306" s="267" t="s">
        <v>6096</v>
      </c>
    </row>
    <row r="1307" spans="2:2" ht="18.75" x14ac:dyDescent="0.3">
      <c r="B1307" s="267" t="s">
        <v>6097</v>
      </c>
    </row>
    <row r="1308" spans="2:2" ht="18.75" x14ac:dyDescent="0.3">
      <c r="B1308" s="267" t="s">
        <v>6098</v>
      </c>
    </row>
    <row r="1309" spans="2:2" ht="18.75" x14ac:dyDescent="0.3">
      <c r="B1309" s="267" t="s">
        <v>6099</v>
      </c>
    </row>
    <row r="1310" spans="2:2" ht="18.75" x14ac:dyDescent="0.3">
      <c r="B1310" s="267" t="s">
        <v>6100</v>
      </c>
    </row>
    <row r="1311" spans="2:2" ht="18.75" x14ac:dyDescent="0.3">
      <c r="B1311" s="267" t="s">
        <v>6101</v>
      </c>
    </row>
    <row r="1312" spans="2:2" ht="18.75" x14ac:dyDescent="0.3">
      <c r="B1312" s="267" t="s">
        <v>6102</v>
      </c>
    </row>
    <row r="1313" spans="2:2" ht="18.75" x14ac:dyDescent="0.3">
      <c r="B1313" s="267" t="s">
        <v>6103</v>
      </c>
    </row>
    <row r="1314" spans="2:2" ht="18.75" x14ac:dyDescent="0.3">
      <c r="B1314" s="267" t="s">
        <v>6104</v>
      </c>
    </row>
    <row r="1315" spans="2:2" ht="18.75" x14ac:dyDescent="0.3">
      <c r="B1315" s="267" t="s">
        <v>6105</v>
      </c>
    </row>
    <row r="1316" spans="2:2" ht="18.75" x14ac:dyDescent="0.3">
      <c r="B1316" s="267" t="s">
        <v>6106</v>
      </c>
    </row>
    <row r="1317" spans="2:2" ht="18.75" x14ac:dyDescent="0.3">
      <c r="B1317" s="267" t="s">
        <v>6107</v>
      </c>
    </row>
    <row r="1318" spans="2:2" ht="18.75" x14ac:dyDescent="0.3">
      <c r="B1318" s="267" t="s">
        <v>6108</v>
      </c>
    </row>
    <row r="1319" spans="2:2" ht="18.75" x14ac:dyDescent="0.3">
      <c r="B1319" s="267" t="s">
        <v>6109</v>
      </c>
    </row>
    <row r="1320" spans="2:2" ht="18.75" x14ac:dyDescent="0.3">
      <c r="B1320" s="267" t="s">
        <v>6110</v>
      </c>
    </row>
    <row r="1321" spans="2:2" ht="18.75" x14ac:dyDescent="0.3">
      <c r="B1321" s="267" t="s">
        <v>6111</v>
      </c>
    </row>
    <row r="1322" spans="2:2" ht="18.75" x14ac:dyDescent="0.3">
      <c r="B1322" s="267" t="s">
        <v>6112</v>
      </c>
    </row>
    <row r="1323" spans="2:2" ht="18.75" x14ac:dyDescent="0.3">
      <c r="B1323" s="267" t="s">
        <v>6113</v>
      </c>
    </row>
    <row r="1324" spans="2:2" ht="18.75" x14ac:dyDescent="0.3">
      <c r="B1324" s="267" t="s">
        <v>6114</v>
      </c>
    </row>
    <row r="1325" spans="2:2" ht="18.75" x14ac:dyDescent="0.3">
      <c r="B1325" s="267" t="s">
        <v>6115</v>
      </c>
    </row>
    <row r="1326" spans="2:2" ht="18.75" x14ac:dyDescent="0.3">
      <c r="B1326" s="267" t="s">
        <v>6116</v>
      </c>
    </row>
    <row r="1327" spans="2:2" ht="18.75" x14ac:dyDescent="0.3">
      <c r="B1327" s="267" t="s">
        <v>6117</v>
      </c>
    </row>
    <row r="1328" spans="2:2" ht="18.75" x14ac:dyDescent="0.3">
      <c r="B1328" s="267"/>
    </row>
    <row r="1329" spans="2:2" ht="18.75" x14ac:dyDescent="0.3">
      <c r="B1329" s="267">
        <v>28</v>
      </c>
    </row>
    <row r="1330" spans="2:2" ht="18.75" x14ac:dyDescent="0.3">
      <c r="B1330" s="267" t="s">
        <v>6118</v>
      </c>
    </row>
    <row r="1331" spans="2:2" ht="18.75" x14ac:dyDescent="0.3">
      <c r="B1331" s="267" t="s">
        <v>6119</v>
      </c>
    </row>
    <row r="1332" spans="2:2" ht="18.75" x14ac:dyDescent="0.3">
      <c r="B1332" s="267" t="s">
        <v>6120</v>
      </c>
    </row>
    <row r="1333" spans="2:2" ht="18.75" x14ac:dyDescent="0.3">
      <c r="B1333" s="267" t="s">
        <v>6121</v>
      </c>
    </row>
    <row r="1334" spans="2:2" ht="18.75" x14ac:dyDescent="0.3">
      <c r="B1334" s="267" t="s">
        <v>6122</v>
      </c>
    </row>
    <row r="1335" spans="2:2" ht="18.75" x14ac:dyDescent="0.3">
      <c r="B1335" s="267" t="s">
        <v>6123</v>
      </c>
    </row>
    <row r="1336" spans="2:2" ht="18.75" x14ac:dyDescent="0.3">
      <c r="B1336" s="267"/>
    </row>
    <row r="1337" spans="2:2" ht="18.75" x14ac:dyDescent="0.3">
      <c r="B1337" s="267" t="s">
        <v>6124</v>
      </c>
    </row>
    <row r="1338" spans="2:2" ht="18.75" x14ac:dyDescent="0.3">
      <c r="B1338" s="267"/>
    </row>
    <row r="1339" spans="2:2" ht="18.75" x14ac:dyDescent="0.3">
      <c r="B1339" s="267" t="s">
        <v>6062</v>
      </c>
    </row>
    <row r="1340" spans="2:2" ht="18.75" x14ac:dyDescent="0.3">
      <c r="B1340" s="267" t="s">
        <v>6125</v>
      </c>
    </row>
    <row r="1341" spans="2:2" ht="18.75" x14ac:dyDescent="0.3">
      <c r="B1341" s="267" t="s">
        <v>6126</v>
      </c>
    </row>
    <row r="1342" spans="2:2" ht="18.75" x14ac:dyDescent="0.3">
      <c r="B1342" s="267" t="s">
        <v>6127</v>
      </c>
    </row>
    <row r="1343" spans="2:2" ht="18.75" x14ac:dyDescent="0.3">
      <c r="B1343" s="267" t="s">
        <v>6128</v>
      </c>
    </row>
    <row r="1344" spans="2:2" ht="18.75" x14ac:dyDescent="0.3">
      <c r="B1344" s="267" t="s">
        <v>6129</v>
      </c>
    </row>
    <row r="1345" spans="2:2" ht="18.75" x14ac:dyDescent="0.3">
      <c r="B1345" s="267" t="s">
        <v>6130</v>
      </c>
    </row>
    <row r="1346" spans="2:2" ht="18.75" x14ac:dyDescent="0.3">
      <c r="B1346" s="267" t="s">
        <v>6131</v>
      </c>
    </row>
    <row r="1347" spans="2:2" ht="18.75" x14ac:dyDescent="0.3">
      <c r="B1347" s="267" t="s">
        <v>6132</v>
      </c>
    </row>
    <row r="1348" spans="2:2" ht="18.75" x14ac:dyDescent="0.3">
      <c r="B1348" s="267" t="s">
        <v>6133</v>
      </c>
    </row>
    <row r="1349" spans="2:2" ht="18.75" x14ac:dyDescent="0.3">
      <c r="B1349" s="267" t="s">
        <v>6134</v>
      </c>
    </row>
    <row r="1350" spans="2:2" ht="18.75" x14ac:dyDescent="0.3">
      <c r="B1350" s="267" t="s">
        <v>6135</v>
      </c>
    </row>
    <row r="1351" spans="2:2" ht="18.75" x14ac:dyDescent="0.3">
      <c r="B1351" s="267" t="s">
        <v>6136</v>
      </c>
    </row>
    <row r="1352" spans="2:2" ht="18.75" x14ac:dyDescent="0.3">
      <c r="B1352" s="267" t="s">
        <v>6137</v>
      </c>
    </row>
    <row r="1353" spans="2:2" ht="18.75" x14ac:dyDescent="0.3">
      <c r="B1353" s="267" t="s">
        <v>6138</v>
      </c>
    </row>
    <row r="1354" spans="2:2" ht="18.75" x14ac:dyDescent="0.3">
      <c r="B1354" s="267" t="s">
        <v>6139</v>
      </c>
    </row>
    <row r="1355" spans="2:2" ht="18.75" x14ac:dyDescent="0.3">
      <c r="B1355" s="267" t="s">
        <v>6140</v>
      </c>
    </row>
    <row r="1356" spans="2:2" ht="18.75" x14ac:dyDescent="0.3">
      <c r="B1356" s="267" t="s">
        <v>6141</v>
      </c>
    </row>
    <row r="1357" spans="2:2" ht="18.75" x14ac:dyDescent="0.3">
      <c r="B1357" s="267" t="s">
        <v>6142</v>
      </c>
    </row>
    <row r="1358" spans="2:2" ht="18.75" x14ac:dyDescent="0.3">
      <c r="B1358" s="267" t="s">
        <v>6143</v>
      </c>
    </row>
    <row r="1359" spans="2:2" ht="18.75" x14ac:dyDescent="0.3">
      <c r="B1359" s="267" t="s">
        <v>6144</v>
      </c>
    </row>
    <row r="1360" spans="2:2" ht="18.75" x14ac:dyDescent="0.3">
      <c r="B1360" s="267" t="s">
        <v>6145</v>
      </c>
    </row>
    <row r="1361" spans="2:2" ht="18.75" x14ac:dyDescent="0.3">
      <c r="B1361" s="267" t="s">
        <v>6146</v>
      </c>
    </row>
    <row r="1362" spans="2:2" ht="18.75" x14ac:dyDescent="0.3">
      <c r="B1362" s="267" t="s">
        <v>5563</v>
      </c>
    </row>
    <row r="1363" spans="2:2" ht="18.75" x14ac:dyDescent="0.3">
      <c r="B1363" s="267" t="s">
        <v>6147</v>
      </c>
    </row>
    <row r="1364" spans="2:2" ht="18.75" x14ac:dyDescent="0.3">
      <c r="B1364" s="267" t="s">
        <v>6148</v>
      </c>
    </row>
    <row r="1365" spans="2:2" ht="18.75" x14ac:dyDescent="0.3">
      <c r="B1365" s="267" t="s">
        <v>6149</v>
      </c>
    </row>
    <row r="1366" spans="2:2" ht="18.75" x14ac:dyDescent="0.3">
      <c r="B1366" s="267" t="s">
        <v>6150</v>
      </c>
    </row>
    <row r="1367" spans="2:2" ht="18.75" x14ac:dyDescent="0.3">
      <c r="B1367" s="267" t="s">
        <v>6151</v>
      </c>
    </row>
    <row r="1368" spans="2:2" ht="18.75" x14ac:dyDescent="0.3">
      <c r="B1368" s="267" t="s">
        <v>6152</v>
      </c>
    </row>
    <row r="1369" spans="2:2" ht="18.75" x14ac:dyDescent="0.3">
      <c r="B1369" s="267" t="s">
        <v>6153</v>
      </c>
    </row>
    <row r="1370" spans="2:2" ht="18.75" x14ac:dyDescent="0.3">
      <c r="B1370" s="267" t="s">
        <v>6154</v>
      </c>
    </row>
    <row r="1371" spans="2:2" ht="18.75" x14ac:dyDescent="0.3">
      <c r="B1371" s="267" t="s">
        <v>6155</v>
      </c>
    </row>
    <row r="1372" spans="2:2" ht="18.75" x14ac:dyDescent="0.3">
      <c r="B1372" s="267" t="s">
        <v>6156</v>
      </c>
    </row>
    <row r="1373" spans="2:2" ht="18.75" x14ac:dyDescent="0.3">
      <c r="B1373" s="267"/>
    </row>
    <row r="1374" spans="2:2" ht="18.75" x14ac:dyDescent="0.3">
      <c r="B1374" s="267">
        <v>29</v>
      </c>
    </row>
    <row r="1375" spans="2:2" ht="18.75" x14ac:dyDescent="0.3">
      <c r="B1375" s="267" t="s">
        <v>6157</v>
      </c>
    </row>
    <row r="1376" spans="2:2" ht="18.75" x14ac:dyDescent="0.3">
      <c r="B1376" s="267" t="s">
        <v>6158</v>
      </c>
    </row>
    <row r="1377" spans="2:2" ht="18.75" x14ac:dyDescent="0.3">
      <c r="B1377" s="267"/>
    </row>
    <row r="1378" spans="2:2" ht="18.75" x14ac:dyDescent="0.3">
      <c r="B1378" s="267" t="s">
        <v>6159</v>
      </c>
    </row>
    <row r="1379" spans="2:2" ht="18.75" x14ac:dyDescent="0.3">
      <c r="B1379" s="267" t="s">
        <v>6160</v>
      </c>
    </row>
    <row r="1380" spans="2:2" ht="18.75" x14ac:dyDescent="0.3">
      <c r="B1380" s="267"/>
    </row>
    <row r="1381" spans="2:2" ht="18.75" x14ac:dyDescent="0.3">
      <c r="B1381" s="267" t="s">
        <v>6161</v>
      </c>
    </row>
    <row r="1382" spans="2:2" ht="18.75" x14ac:dyDescent="0.3">
      <c r="B1382" s="267" t="s">
        <v>6162</v>
      </c>
    </row>
    <row r="1383" spans="2:2" ht="18.75" x14ac:dyDescent="0.3">
      <c r="B1383" s="267" t="s">
        <v>6163</v>
      </c>
    </row>
    <row r="1384" spans="2:2" ht="18.75" x14ac:dyDescent="0.3">
      <c r="B1384" s="267" t="s">
        <v>6164</v>
      </c>
    </row>
    <row r="1385" spans="2:2" ht="18.75" x14ac:dyDescent="0.3">
      <c r="B1385" s="267" t="s">
        <v>6165</v>
      </c>
    </row>
    <row r="1386" spans="2:2" ht="18.75" x14ac:dyDescent="0.3">
      <c r="B1386" s="267" t="s">
        <v>6166</v>
      </c>
    </row>
    <row r="1387" spans="2:2" ht="18.75" x14ac:dyDescent="0.3">
      <c r="B1387" s="267" t="s">
        <v>6167</v>
      </c>
    </row>
    <row r="1388" spans="2:2" ht="18.75" x14ac:dyDescent="0.3">
      <c r="B1388" s="267" t="s">
        <v>6168</v>
      </c>
    </row>
    <row r="1389" spans="2:2" ht="18.75" x14ac:dyDescent="0.3">
      <c r="B1389" s="267"/>
    </row>
    <row r="1390" spans="2:2" ht="18.75" x14ac:dyDescent="0.3">
      <c r="B1390" s="267" t="s">
        <v>175</v>
      </c>
    </row>
    <row r="1391" spans="2:2" ht="18.75" x14ac:dyDescent="0.3">
      <c r="B1391" s="267" t="s">
        <v>175</v>
      </c>
    </row>
    <row r="1392" spans="2:2" ht="18.75" x14ac:dyDescent="0.3">
      <c r="B1392" s="267" t="s">
        <v>6169</v>
      </c>
    </row>
    <row r="1393" spans="2:2" ht="18.75" x14ac:dyDescent="0.3">
      <c r="B1393" s="267" t="s">
        <v>6170</v>
      </c>
    </row>
    <row r="1394" spans="2:2" ht="18.75" x14ac:dyDescent="0.3">
      <c r="B1394" s="267" t="s">
        <v>6171</v>
      </c>
    </row>
    <row r="1395" spans="2:2" ht="18.75" x14ac:dyDescent="0.3">
      <c r="B1395" s="267" t="s">
        <v>6172</v>
      </c>
    </row>
    <row r="1396" spans="2:2" ht="18.75" x14ac:dyDescent="0.3">
      <c r="B1396" s="267"/>
    </row>
    <row r="1397" spans="2:2" ht="18.75" x14ac:dyDescent="0.3">
      <c r="B1397" s="267" t="s">
        <v>6173</v>
      </c>
    </row>
    <row r="1398" spans="2:2" ht="18.75" x14ac:dyDescent="0.3">
      <c r="B1398" s="267" t="s">
        <v>6174</v>
      </c>
    </row>
    <row r="1399" spans="2:2" ht="18.75" x14ac:dyDescent="0.3">
      <c r="B1399" s="267" t="s">
        <v>6175</v>
      </c>
    </row>
    <row r="1400" spans="2:2" ht="18.75" x14ac:dyDescent="0.3">
      <c r="B1400" s="267" t="s">
        <v>6176</v>
      </c>
    </row>
    <row r="1401" spans="2:2" ht="18.75" x14ac:dyDescent="0.3">
      <c r="B1401" s="267" t="s">
        <v>6046</v>
      </c>
    </row>
    <row r="1402" spans="2:2" ht="18.75" x14ac:dyDescent="0.3">
      <c r="B1402" s="267" t="s">
        <v>5086</v>
      </c>
    </row>
    <row r="1403" spans="2:2" ht="18.75" x14ac:dyDescent="0.3">
      <c r="B1403" s="267" t="s">
        <v>5312</v>
      </c>
    </row>
    <row r="1404" spans="2:2" ht="18.75" x14ac:dyDescent="0.3">
      <c r="B1404" s="267" t="s">
        <v>6177</v>
      </c>
    </row>
    <row r="1405" spans="2:2" ht="18.75" x14ac:dyDescent="0.3">
      <c r="B1405" s="267" t="s">
        <v>6178</v>
      </c>
    </row>
    <row r="1406" spans="2:2" ht="18.75" x14ac:dyDescent="0.3">
      <c r="B1406" s="267" t="s">
        <v>6179</v>
      </c>
    </row>
    <row r="1407" spans="2:2" ht="18.75" x14ac:dyDescent="0.3">
      <c r="B1407" s="267" t="s">
        <v>6180</v>
      </c>
    </row>
    <row r="1408" spans="2:2" ht="18.75" x14ac:dyDescent="0.3">
      <c r="B1408" s="267" t="s">
        <v>6181</v>
      </c>
    </row>
    <row r="1409" spans="2:2" ht="18.75" x14ac:dyDescent="0.3">
      <c r="B1409" s="267" t="s">
        <v>6182</v>
      </c>
    </row>
    <row r="1410" spans="2:2" ht="18.75" x14ac:dyDescent="0.3">
      <c r="B1410" s="267" t="s">
        <v>6183</v>
      </c>
    </row>
    <row r="1411" spans="2:2" ht="18.75" x14ac:dyDescent="0.3">
      <c r="B1411" s="267" t="s">
        <v>6184</v>
      </c>
    </row>
    <row r="1412" spans="2:2" ht="18.75" x14ac:dyDescent="0.3">
      <c r="B1412" s="267" t="s">
        <v>5061</v>
      </c>
    </row>
    <row r="1413" spans="2:2" ht="18.75" x14ac:dyDescent="0.3">
      <c r="B1413" s="267" t="s">
        <v>6185</v>
      </c>
    </row>
    <row r="1414" spans="2:2" ht="18.75" x14ac:dyDescent="0.3">
      <c r="B1414" s="267" t="s">
        <v>6186</v>
      </c>
    </row>
    <row r="1415" spans="2:2" ht="18.75" x14ac:dyDescent="0.3">
      <c r="B1415" s="267" t="s">
        <v>6187</v>
      </c>
    </row>
    <row r="1416" spans="2:2" ht="18.75" x14ac:dyDescent="0.3">
      <c r="B1416" s="267" t="s">
        <v>5096</v>
      </c>
    </row>
    <row r="1417" spans="2:2" ht="18.75" x14ac:dyDescent="0.3">
      <c r="B1417" s="267" t="s">
        <v>5346</v>
      </c>
    </row>
    <row r="1418" spans="2:2" ht="18.75" x14ac:dyDescent="0.3">
      <c r="B1418" s="267" t="s">
        <v>6188</v>
      </c>
    </row>
    <row r="1419" spans="2:2" ht="18.75" x14ac:dyDescent="0.3">
      <c r="B1419" s="267" t="s">
        <v>6189</v>
      </c>
    </row>
    <row r="1420" spans="2:2" ht="18.75" x14ac:dyDescent="0.3">
      <c r="B1420" s="267" t="s">
        <v>6190</v>
      </c>
    </row>
    <row r="1421" spans="2:2" ht="18.75" x14ac:dyDescent="0.3">
      <c r="B1421" s="267">
        <v>30</v>
      </c>
    </row>
    <row r="1422" spans="2:2" ht="18.75" x14ac:dyDescent="0.3">
      <c r="B1422" s="267" t="s">
        <v>6191</v>
      </c>
    </row>
    <row r="1423" spans="2:2" ht="18.75" x14ac:dyDescent="0.3">
      <c r="B1423" s="267" t="s">
        <v>5061</v>
      </c>
    </row>
    <row r="1424" spans="2:2" ht="18.75" x14ac:dyDescent="0.3">
      <c r="B1424" s="267" t="s">
        <v>6192</v>
      </c>
    </row>
    <row r="1425" spans="2:2" ht="18.75" x14ac:dyDescent="0.3">
      <c r="B1425" s="267" t="s">
        <v>6193</v>
      </c>
    </row>
    <row r="1426" spans="2:2" ht="18.75" x14ac:dyDescent="0.3">
      <c r="B1426" s="267" t="s">
        <v>6194</v>
      </c>
    </row>
    <row r="1427" spans="2:2" ht="18.75" x14ac:dyDescent="0.3">
      <c r="B1427" s="267" t="s">
        <v>6195</v>
      </c>
    </row>
    <row r="1428" spans="2:2" ht="18.75" x14ac:dyDescent="0.3">
      <c r="B1428" s="267" t="s">
        <v>6196</v>
      </c>
    </row>
    <row r="1429" spans="2:2" ht="18.75" x14ac:dyDescent="0.3">
      <c r="B1429" s="267" t="s">
        <v>6197</v>
      </c>
    </row>
    <row r="1430" spans="2:2" ht="18.75" x14ac:dyDescent="0.3">
      <c r="B1430" s="267" t="s">
        <v>6198</v>
      </c>
    </row>
    <row r="1431" spans="2:2" ht="18.75" x14ac:dyDescent="0.3">
      <c r="B1431" s="267" t="s">
        <v>6199</v>
      </c>
    </row>
    <row r="1432" spans="2:2" ht="18.75" x14ac:dyDescent="0.3">
      <c r="B1432" s="267" t="s">
        <v>6200</v>
      </c>
    </row>
    <row r="1433" spans="2:2" ht="18.75" x14ac:dyDescent="0.3">
      <c r="B1433" s="267" t="s">
        <v>6201</v>
      </c>
    </row>
    <row r="1434" spans="2:2" ht="18.75" x14ac:dyDescent="0.3">
      <c r="B1434" s="267" t="s">
        <v>6202</v>
      </c>
    </row>
    <row r="1435" spans="2:2" ht="18.75" x14ac:dyDescent="0.3">
      <c r="B1435" s="267" t="s">
        <v>6203</v>
      </c>
    </row>
    <row r="1436" spans="2:2" ht="18.75" x14ac:dyDescent="0.3">
      <c r="B1436" s="267" t="s">
        <v>6204</v>
      </c>
    </row>
    <row r="1437" spans="2:2" ht="18.75" x14ac:dyDescent="0.3">
      <c r="B1437" s="267" t="s">
        <v>6205</v>
      </c>
    </row>
    <row r="1438" spans="2:2" ht="18.75" x14ac:dyDescent="0.3">
      <c r="B1438" s="267" t="s">
        <v>6206</v>
      </c>
    </row>
    <row r="1439" spans="2:2" ht="18.75" x14ac:dyDescent="0.3">
      <c r="B1439" s="267" t="s">
        <v>5469</v>
      </c>
    </row>
    <row r="1440" spans="2:2" ht="18.75" x14ac:dyDescent="0.3">
      <c r="B1440" s="267" t="s">
        <v>6207</v>
      </c>
    </row>
    <row r="1441" spans="2:2" ht="18.75" x14ac:dyDescent="0.3">
      <c r="B1441" s="267" t="s">
        <v>6208</v>
      </c>
    </row>
    <row r="1442" spans="2:2" ht="18.75" x14ac:dyDescent="0.3">
      <c r="B1442" s="267" t="s">
        <v>6209</v>
      </c>
    </row>
    <row r="1443" spans="2:2" ht="18.75" x14ac:dyDescent="0.3">
      <c r="B1443" s="267" t="s">
        <v>6210</v>
      </c>
    </row>
    <row r="1444" spans="2:2" ht="18.75" x14ac:dyDescent="0.3">
      <c r="B1444" s="267" t="s">
        <v>6211</v>
      </c>
    </row>
    <row r="1445" spans="2:2" ht="18.75" x14ac:dyDescent="0.3">
      <c r="B1445" s="267" t="s">
        <v>6212</v>
      </c>
    </row>
    <row r="1446" spans="2:2" ht="18.75" x14ac:dyDescent="0.3">
      <c r="B1446" s="267" t="s">
        <v>6213</v>
      </c>
    </row>
    <row r="1447" spans="2:2" ht="18.75" x14ac:dyDescent="0.3">
      <c r="B1447" s="267" t="s">
        <v>6214</v>
      </c>
    </row>
    <row r="1448" spans="2:2" ht="18.75" x14ac:dyDescent="0.3">
      <c r="B1448" s="267" t="s">
        <v>6215</v>
      </c>
    </row>
    <row r="1449" spans="2:2" ht="18.75" x14ac:dyDescent="0.3">
      <c r="B1449" s="267" t="s">
        <v>5326</v>
      </c>
    </row>
    <row r="1450" spans="2:2" ht="18.75" x14ac:dyDescent="0.3">
      <c r="B1450" s="267" t="s">
        <v>5086</v>
      </c>
    </row>
    <row r="1451" spans="2:2" ht="18.75" x14ac:dyDescent="0.3">
      <c r="B1451" s="267" t="s">
        <v>6216</v>
      </c>
    </row>
    <row r="1452" spans="2:2" ht="18.75" x14ac:dyDescent="0.3">
      <c r="B1452" s="267" t="s">
        <v>6217</v>
      </c>
    </row>
    <row r="1453" spans="2:2" ht="18.75" x14ac:dyDescent="0.3">
      <c r="B1453" s="267" t="s">
        <v>6218</v>
      </c>
    </row>
    <row r="1454" spans="2:2" ht="18.75" x14ac:dyDescent="0.3">
      <c r="B1454" s="267" t="s">
        <v>6219</v>
      </c>
    </row>
    <row r="1455" spans="2:2" ht="18.75" x14ac:dyDescent="0.3">
      <c r="B1455" s="267" t="s">
        <v>6220</v>
      </c>
    </row>
    <row r="1456" spans="2:2" ht="18.75" x14ac:dyDescent="0.3">
      <c r="B1456" s="267" t="s">
        <v>6221</v>
      </c>
    </row>
    <row r="1457" spans="2:2" ht="18.75" x14ac:dyDescent="0.3">
      <c r="B1457" s="267" t="s">
        <v>5096</v>
      </c>
    </row>
    <row r="1458" spans="2:2" ht="18.75" x14ac:dyDescent="0.3">
      <c r="B1458" s="267" t="s">
        <v>6222</v>
      </c>
    </row>
    <row r="1459" spans="2:2" ht="18.75" x14ac:dyDescent="0.3">
      <c r="B1459" s="267" t="s">
        <v>6223</v>
      </c>
    </row>
    <row r="1460" spans="2:2" ht="18.75" x14ac:dyDescent="0.3">
      <c r="B1460" s="267" t="s">
        <v>6224</v>
      </c>
    </row>
    <row r="1461" spans="2:2" ht="18.75" x14ac:dyDescent="0.3">
      <c r="B1461" s="267" t="s">
        <v>5080</v>
      </c>
    </row>
    <row r="1462" spans="2:2" ht="18.75" x14ac:dyDescent="0.3">
      <c r="B1462" s="267" t="s">
        <v>6050</v>
      </c>
    </row>
    <row r="1463" spans="2:2" ht="18.75" x14ac:dyDescent="0.3">
      <c r="B1463" s="267" t="s">
        <v>6225</v>
      </c>
    </row>
    <row r="1464" spans="2:2" ht="18.75" x14ac:dyDescent="0.3">
      <c r="B1464" s="267" t="s">
        <v>6226</v>
      </c>
    </row>
    <row r="1465" spans="2:2" ht="18.75" x14ac:dyDescent="0.3">
      <c r="B1465" s="267"/>
    </row>
    <row r="1466" spans="2:2" ht="18.75" x14ac:dyDescent="0.3">
      <c r="B1466" s="267" t="s">
        <v>6227</v>
      </c>
    </row>
    <row r="1467" spans="2:2" ht="18.75" x14ac:dyDescent="0.3">
      <c r="B1467" s="267" t="s">
        <v>6228</v>
      </c>
    </row>
    <row r="1468" spans="2:2" ht="18.75" x14ac:dyDescent="0.3">
      <c r="B1468" s="267">
        <v>31</v>
      </c>
    </row>
    <row r="1469" spans="2:2" ht="18.75" x14ac:dyDescent="0.3">
      <c r="B1469" s="267" t="s">
        <v>6229</v>
      </c>
    </row>
    <row r="1470" spans="2:2" ht="18.75" x14ac:dyDescent="0.3">
      <c r="B1470" s="267" t="s">
        <v>6230</v>
      </c>
    </row>
    <row r="1471" spans="2:2" ht="18.75" x14ac:dyDescent="0.3">
      <c r="B1471" s="267" t="s">
        <v>6231</v>
      </c>
    </row>
    <row r="1472" spans="2:2" ht="18.75" x14ac:dyDescent="0.3">
      <c r="B1472" s="267" t="s">
        <v>6232</v>
      </c>
    </row>
    <row r="1473" spans="2:2" ht="18.75" x14ac:dyDescent="0.3">
      <c r="B1473" s="267" t="s">
        <v>6233</v>
      </c>
    </row>
    <row r="1474" spans="2:2" ht="18.75" x14ac:dyDescent="0.3">
      <c r="B1474" s="267"/>
    </row>
    <row r="1475" spans="2:2" ht="18.75" x14ac:dyDescent="0.3">
      <c r="B1475" s="267" t="s">
        <v>6234</v>
      </c>
    </row>
    <row r="1476" spans="2:2" ht="18.75" x14ac:dyDescent="0.3">
      <c r="B1476" s="267" t="s">
        <v>6235</v>
      </c>
    </row>
    <row r="1477" spans="2:2" ht="18.75" x14ac:dyDescent="0.3">
      <c r="B1477" s="267" t="s">
        <v>5469</v>
      </c>
    </row>
    <row r="1478" spans="2:2" ht="18.75" x14ac:dyDescent="0.3">
      <c r="B1478" s="267" t="s">
        <v>6236</v>
      </c>
    </row>
    <row r="1479" spans="2:2" ht="18.75" x14ac:dyDescent="0.3">
      <c r="B1479" s="267" t="s">
        <v>6056</v>
      </c>
    </row>
    <row r="1480" spans="2:2" ht="18.75" x14ac:dyDescent="0.3">
      <c r="B1480" s="267" t="s">
        <v>6237</v>
      </c>
    </row>
    <row r="1481" spans="2:2" ht="18.75" x14ac:dyDescent="0.3">
      <c r="B1481" s="267"/>
    </row>
    <row r="1482" spans="2:2" ht="18.75" x14ac:dyDescent="0.3">
      <c r="B1482" s="267" t="s">
        <v>6238</v>
      </c>
    </row>
    <row r="1483" spans="2:2" ht="18.75" x14ac:dyDescent="0.3">
      <c r="B1483" s="267" t="s">
        <v>6228</v>
      </c>
    </row>
    <row r="1484" spans="2:2" ht="18.75" x14ac:dyDescent="0.3">
      <c r="B1484" s="267" t="s">
        <v>6239</v>
      </c>
    </row>
    <row r="1485" spans="2:2" ht="18.75" x14ac:dyDescent="0.3">
      <c r="B1485" s="267" t="s">
        <v>6240</v>
      </c>
    </row>
    <row r="1486" spans="2:2" ht="18.75" x14ac:dyDescent="0.3">
      <c r="B1486" s="267" t="s">
        <v>6241</v>
      </c>
    </row>
    <row r="1487" spans="2:2" ht="18.75" x14ac:dyDescent="0.3">
      <c r="B1487" s="267" t="s">
        <v>6242</v>
      </c>
    </row>
    <row r="1488" spans="2:2" ht="18.75" x14ac:dyDescent="0.3">
      <c r="B1488" s="267" t="s">
        <v>6243</v>
      </c>
    </row>
    <row r="1489" spans="2:2" ht="18.75" x14ac:dyDescent="0.3">
      <c r="B1489" s="267"/>
    </row>
    <row r="1490" spans="2:2" ht="18.75" x14ac:dyDescent="0.3">
      <c r="B1490" s="267" t="s">
        <v>6244</v>
      </c>
    </row>
    <row r="1491" spans="2:2" ht="18.75" x14ac:dyDescent="0.3">
      <c r="B1491" s="267" t="s">
        <v>6245</v>
      </c>
    </row>
    <row r="1492" spans="2:2" ht="18.75" x14ac:dyDescent="0.3">
      <c r="B1492" s="267" t="s">
        <v>6246</v>
      </c>
    </row>
    <row r="1493" spans="2:2" ht="18.75" x14ac:dyDescent="0.3">
      <c r="B1493" s="267" t="s">
        <v>6247</v>
      </c>
    </row>
    <row r="1494" spans="2:2" ht="18.75" x14ac:dyDescent="0.3">
      <c r="B1494" s="267" t="s">
        <v>5326</v>
      </c>
    </row>
    <row r="1495" spans="2:2" ht="18.75" x14ac:dyDescent="0.3">
      <c r="B1495" s="267" t="s">
        <v>5086</v>
      </c>
    </row>
    <row r="1496" spans="2:2" ht="18.75" x14ac:dyDescent="0.3">
      <c r="B1496" s="267" t="s">
        <v>6216</v>
      </c>
    </row>
    <row r="1497" spans="2:2" ht="18.75" x14ac:dyDescent="0.3">
      <c r="B1497" s="267" t="s">
        <v>6248</v>
      </c>
    </row>
    <row r="1498" spans="2:2" ht="18.75" x14ac:dyDescent="0.3">
      <c r="B1498" s="267" t="s">
        <v>5315</v>
      </c>
    </row>
    <row r="1499" spans="2:2" ht="18.75" x14ac:dyDescent="0.3">
      <c r="B1499" s="267" t="s">
        <v>6249</v>
      </c>
    </row>
    <row r="1500" spans="2:2" ht="18.75" x14ac:dyDescent="0.3">
      <c r="B1500" s="267" t="s">
        <v>5061</v>
      </c>
    </row>
    <row r="1501" spans="2:2" ht="18.75" x14ac:dyDescent="0.3">
      <c r="B1501" s="267" t="s">
        <v>6250</v>
      </c>
    </row>
    <row r="1502" spans="2:2" ht="18.75" x14ac:dyDescent="0.3">
      <c r="B1502" s="267" t="s">
        <v>6251</v>
      </c>
    </row>
    <row r="1503" spans="2:2" ht="18.75" x14ac:dyDescent="0.3">
      <c r="B1503" s="267" t="s">
        <v>6252</v>
      </c>
    </row>
    <row r="1504" spans="2:2" ht="18.75" x14ac:dyDescent="0.3">
      <c r="B1504" s="267" t="s">
        <v>6253</v>
      </c>
    </row>
    <row r="1505" spans="2:2" ht="18.75" x14ac:dyDescent="0.3">
      <c r="B1505" s="267" t="s">
        <v>5326</v>
      </c>
    </row>
    <row r="1506" spans="2:2" ht="18.75" x14ac:dyDescent="0.3">
      <c r="B1506" s="267" t="s">
        <v>5086</v>
      </c>
    </row>
    <row r="1507" spans="2:2" ht="18.75" x14ac:dyDescent="0.3">
      <c r="B1507" s="267" t="s">
        <v>6254</v>
      </c>
    </row>
    <row r="1508" spans="2:2" ht="18.75" x14ac:dyDescent="0.3">
      <c r="B1508" s="267" t="s">
        <v>5096</v>
      </c>
    </row>
    <row r="1509" spans="2:2" ht="18.75" x14ac:dyDescent="0.3">
      <c r="B1509" s="267" t="s">
        <v>6255</v>
      </c>
    </row>
    <row r="1510" spans="2:2" ht="18.75" x14ac:dyDescent="0.3">
      <c r="B1510" s="267" t="s">
        <v>6256</v>
      </c>
    </row>
    <row r="1511" spans="2:2" ht="18.75" x14ac:dyDescent="0.3">
      <c r="B1511" s="267" t="s">
        <v>6257</v>
      </c>
    </row>
    <row r="1512" spans="2:2" ht="18.75" x14ac:dyDescent="0.3">
      <c r="B1512" s="267" t="s">
        <v>6258</v>
      </c>
    </row>
    <row r="1513" spans="2:2" ht="18.75" x14ac:dyDescent="0.3">
      <c r="B1513" s="267">
        <v>32</v>
      </c>
    </row>
    <row r="1514" spans="2:2" ht="18.75" x14ac:dyDescent="0.3">
      <c r="B1514" s="267" t="s">
        <v>5343</v>
      </c>
    </row>
    <row r="1515" spans="2:2" ht="18.75" x14ac:dyDescent="0.3">
      <c r="B1515" s="267" t="s">
        <v>6259</v>
      </c>
    </row>
    <row r="1516" spans="2:2" ht="18.75" x14ac:dyDescent="0.3">
      <c r="B1516" s="267" t="s">
        <v>6260</v>
      </c>
    </row>
    <row r="1517" spans="2:2" ht="18.75" x14ac:dyDescent="0.3">
      <c r="B1517" s="267" t="s">
        <v>6261</v>
      </c>
    </row>
    <row r="1518" spans="2:2" ht="18.75" x14ac:dyDescent="0.3">
      <c r="B1518" s="267" t="s">
        <v>6262</v>
      </c>
    </row>
    <row r="1519" spans="2:2" ht="18.75" x14ac:dyDescent="0.3">
      <c r="B1519" s="267" t="s">
        <v>6263</v>
      </c>
    </row>
    <row r="1520" spans="2:2" ht="18.75" x14ac:dyDescent="0.3">
      <c r="B1520" s="267" t="s">
        <v>6264</v>
      </c>
    </row>
    <row r="1521" spans="2:2" ht="18.75" x14ac:dyDescent="0.3">
      <c r="B1521" s="267" t="s">
        <v>6265</v>
      </c>
    </row>
    <row r="1522" spans="2:2" ht="18.75" x14ac:dyDescent="0.3">
      <c r="B1522" s="267" t="s">
        <v>6266</v>
      </c>
    </row>
    <row r="1523" spans="2:2" ht="18.75" x14ac:dyDescent="0.3">
      <c r="B1523" s="267"/>
    </row>
    <row r="1524" spans="2:2" ht="18.75" x14ac:dyDescent="0.3">
      <c r="B1524" s="267" t="s">
        <v>6267</v>
      </c>
    </row>
    <row r="1525" spans="2:2" ht="18.75" x14ac:dyDescent="0.3">
      <c r="B1525" s="267" t="s">
        <v>6268</v>
      </c>
    </row>
    <row r="1526" spans="2:2" ht="18.75" x14ac:dyDescent="0.3">
      <c r="B1526" s="267" t="s">
        <v>6269</v>
      </c>
    </row>
    <row r="1527" spans="2:2" ht="18.75" x14ac:dyDescent="0.3">
      <c r="B1527" s="267" t="s">
        <v>6270</v>
      </c>
    </row>
    <row r="1528" spans="2:2" ht="18.75" x14ac:dyDescent="0.3">
      <c r="B1528" s="267" t="s">
        <v>6271</v>
      </c>
    </row>
    <row r="1529" spans="2:2" ht="18.75" x14ac:dyDescent="0.3">
      <c r="B1529" s="267"/>
    </row>
    <row r="1530" spans="2:2" ht="18.75" x14ac:dyDescent="0.3">
      <c r="B1530" s="267" t="s">
        <v>6272</v>
      </c>
    </row>
    <row r="1531" spans="2:2" ht="18.75" x14ac:dyDescent="0.3">
      <c r="B1531" s="267" t="s">
        <v>6273</v>
      </c>
    </row>
    <row r="1532" spans="2:2" ht="18.75" x14ac:dyDescent="0.3">
      <c r="B1532" s="267" t="s">
        <v>6274</v>
      </c>
    </row>
    <row r="1533" spans="2:2" ht="18.75" x14ac:dyDescent="0.3">
      <c r="B1533" s="267" t="s">
        <v>5086</v>
      </c>
    </row>
    <row r="1534" spans="2:2" ht="18.75" x14ac:dyDescent="0.3">
      <c r="B1534" s="267" t="s">
        <v>6275</v>
      </c>
    </row>
    <row r="1535" spans="2:2" ht="18.75" x14ac:dyDescent="0.3">
      <c r="B1535" s="267" t="s">
        <v>6276</v>
      </c>
    </row>
    <row r="1536" spans="2:2" ht="18.75" x14ac:dyDescent="0.3">
      <c r="B1536" s="267" t="s">
        <v>6277</v>
      </c>
    </row>
    <row r="1537" spans="2:2" ht="18.75" x14ac:dyDescent="0.3">
      <c r="B1537" s="267" t="s">
        <v>6278</v>
      </c>
    </row>
    <row r="1538" spans="2:2" ht="18.75" x14ac:dyDescent="0.3">
      <c r="B1538" s="267" t="s">
        <v>5061</v>
      </c>
    </row>
    <row r="1539" spans="2:2" ht="18.75" x14ac:dyDescent="0.3">
      <c r="B1539" s="267" t="s">
        <v>6279</v>
      </c>
    </row>
    <row r="1540" spans="2:2" ht="18.75" x14ac:dyDescent="0.3">
      <c r="B1540" s="267" t="s">
        <v>6280</v>
      </c>
    </row>
    <row r="1541" spans="2:2" ht="18.75" x14ac:dyDescent="0.3">
      <c r="B1541" s="267" t="s">
        <v>6281</v>
      </c>
    </row>
    <row r="1542" spans="2:2" ht="18.75" x14ac:dyDescent="0.3">
      <c r="B1542" s="267" t="s">
        <v>6282</v>
      </c>
    </row>
    <row r="1543" spans="2:2" ht="18.75" x14ac:dyDescent="0.3">
      <c r="B1543" s="267" t="s">
        <v>6283</v>
      </c>
    </row>
    <row r="1544" spans="2:2" ht="18.75" x14ac:dyDescent="0.3">
      <c r="B1544" s="267" t="s">
        <v>6284</v>
      </c>
    </row>
    <row r="1545" spans="2:2" ht="18.75" x14ac:dyDescent="0.3">
      <c r="B1545" s="267" t="s">
        <v>6285</v>
      </c>
    </row>
    <row r="1546" spans="2:2" ht="18.75" x14ac:dyDescent="0.3">
      <c r="B1546" s="267" t="s">
        <v>5080</v>
      </c>
    </row>
    <row r="1547" spans="2:2" ht="18.75" x14ac:dyDescent="0.3">
      <c r="B1547" s="267" t="s">
        <v>6286</v>
      </c>
    </row>
    <row r="1548" spans="2:2" ht="18.75" x14ac:dyDescent="0.3">
      <c r="B1548" s="267" t="s">
        <v>6287</v>
      </c>
    </row>
    <row r="1549" spans="2:2" ht="18.75" x14ac:dyDescent="0.3">
      <c r="B1549" s="267" t="s">
        <v>5096</v>
      </c>
    </row>
    <row r="1550" spans="2:2" ht="18.75" x14ac:dyDescent="0.3">
      <c r="B1550" s="267" t="s">
        <v>6288</v>
      </c>
    </row>
    <row r="1551" spans="2:2" ht="18.75" x14ac:dyDescent="0.3">
      <c r="B1551" s="267" t="s">
        <v>6289</v>
      </c>
    </row>
    <row r="1552" spans="2:2" ht="18.75" x14ac:dyDescent="0.3">
      <c r="B1552" s="267" t="s">
        <v>6290</v>
      </c>
    </row>
    <row r="1553" spans="2:2" ht="18.75" x14ac:dyDescent="0.3">
      <c r="B1553" s="267" t="s">
        <v>6291</v>
      </c>
    </row>
    <row r="1554" spans="2:2" ht="18.75" x14ac:dyDescent="0.3">
      <c r="B1554" s="267" t="s">
        <v>6273</v>
      </c>
    </row>
    <row r="1555" spans="2:2" ht="18.75" x14ac:dyDescent="0.3">
      <c r="B1555" s="267" t="s">
        <v>6274</v>
      </c>
    </row>
    <row r="1556" spans="2:2" ht="18.75" x14ac:dyDescent="0.3">
      <c r="B1556" s="267" t="s">
        <v>5086</v>
      </c>
    </row>
    <row r="1557" spans="2:2" ht="18.75" x14ac:dyDescent="0.3">
      <c r="B1557" s="267" t="s">
        <v>6292</v>
      </c>
    </row>
    <row r="1558" spans="2:2" ht="18.75" x14ac:dyDescent="0.3">
      <c r="B1558" s="267" t="s">
        <v>6293</v>
      </c>
    </row>
    <row r="1559" spans="2:2" ht="18.75" x14ac:dyDescent="0.3">
      <c r="B1559" s="267">
        <v>33</v>
      </c>
    </row>
    <row r="1560" spans="2:2" ht="18.75" x14ac:dyDescent="0.3">
      <c r="B1560" s="267" t="s">
        <v>6256</v>
      </c>
    </row>
    <row r="1561" spans="2:2" ht="18.75" x14ac:dyDescent="0.3">
      <c r="B1561" s="267" t="s">
        <v>6294</v>
      </c>
    </row>
    <row r="1562" spans="2:2" ht="18.75" x14ac:dyDescent="0.3">
      <c r="B1562" s="267" t="s">
        <v>6266</v>
      </c>
    </row>
    <row r="1563" spans="2:2" ht="18.75" x14ac:dyDescent="0.3">
      <c r="B1563" s="267" t="s">
        <v>6295</v>
      </c>
    </row>
    <row r="1564" spans="2:2" ht="18.75" x14ac:dyDescent="0.3">
      <c r="B1564" s="267" t="s">
        <v>6296</v>
      </c>
    </row>
    <row r="1565" spans="2:2" ht="18.75" x14ac:dyDescent="0.3">
      <c r="B1565" s="267" t="s">
        <v>6297</v>
      </c>
    </row>
    <row r="1566" spans="2:2" ht="18.75" x14ac:dyDescent="0.3">
      <c r="B1566" s="267" t="s">
        <v>6298</v>
      </c>
    </row>
    <row r="1567" spans="2:2" ht="18.75" x14ac:dyDescent="0.3">
      <c r="B1567" s="267" t="s">
        <v>5777</v>
      </c>
    </row>
    <row r="1568" spans="2:2" ht="18.75" x14ac:dyDescent="0.3">
      <c r="B1568" s="267" t="s">
        <v>6299</v>
      </c>
    </row>
    <row r="1569" spans="2:2" ht="18.75" x14ac:dyDescent="0.3">
      <c r="B1569" s="267" t="s">
        <v>6300</v>
      </c>
    </row>
    <row r="1570" spans="2:2" ht="18.75" x14ac:dyDescent="0.3">
      <c r="B1570" s="267" t="s">
        <v>6301</v>
      </c>
    </row>
    <row r="1571" spans="2:2" ht="18.75" x14ac:dyDescent="0.3">
      <c r="B1571" s="267" t="s">
        <v>6302</v>
      </c>
    </row>
    <row r="1572" spans="2:2" ht="18.75" x14ac:dyDescent="0.3">
      <c r="B1572" s="267" t="s">
        <v>6303</v>
      </c>
    </row>
    <row r="1573" spans="2:2" ht="18.75" x14ac:dyDescent="0.3">
      <c r="B1573" s="267" t="s">
        <v>6304</v>
      </c>
    </row>
    <row r="1574" spans="2:2" ht="18.75" x14ac:dyDescent="0.3">
      <c r="B1574" s="267" t="s">
        <v>6305</v>
      </c>
    </row>
    <row r="1575" spans="2:2" ht="18.75" x14ac:dyDescent="0.3">
      <c r="B1575" s="267" t="s">
        <v>6306</v>
      </c>
    </row>
    <row r="1576" spans="2:2" ht="18.75" x14ac:dyDescent="0.3">
      <c r="B1576" s="267" t="s">
        <v>6307</v>
      </c>
    </row>
    <row r="1577" spans="2:2" ht="18.75" x14ac:dyDescent="0.3">
      <c r="B1577" s="267" t="s">
        <v>6266</v>
      </c>
    </row>
    <row r="1578" spans="2:2" ht="18.75" x14ac:dyDescent="0.3">
      <c r="B1578" s="267" t="s">
        <v>6308</v>
      </c>
    </row>
    <row r="1579" spans="2:2" ht="18.75" x14ac:dyDescent="0.3">
      <c r="B1579" s="267" t="s">
        <v>6309</v>
      </c>
    </row>
    <row r="1580" spans="2:2" ht="18.75" x14ac:dyDescent="0.3">
      <c r="B1580" s="267" t="s">
        <v>6310</v>
      </c>
    </row>
    <row r="1581" spans="2:2" ht="18.75" x14ac:dyDescent="0.3">
      <c r="B1581" s="267" t="s">
        <v>6311</v>
      </c>
    </row>
    <row r="1582" spans="2:2" ht="18.75" x14ac:dyDescent="0.3">
      <c r="B1582" s="267"/>
    </row>
    <row r="1583" spans="2:2" ht="18.75" x14ac:dyDescent="0.3">
      <c r="B1583" s="267" t="s">
        <v>6312</v>
      </c>
    </row>
    <row r="1584" spans="2:2" ht="18.75" x14ac:dyDescent="0.3">
      <c r="B1584" s="267"/>
    </row>
    <row r="1585" spans="2:2" ht="18.75" x14ac:dyDescent="0.3">
      <c r="B1585" s="267" t="s">
        <v>6313</v>
      </c>
    </row>
    <row r="1586" spans="2:2" ht="18.75" x14ac:dyDescent="0.3">
      <c r="B1586" s="267" t="s">
        <v>6314</v>
      </c>
    </row>
    <row r="1587" spans="2:2" ht="18.75" x14ac:dyDescent="0.3">
      <c r="B1587" s="267" t="s">
        <v>6315</v>
      </c>
    </row>
    <row r="1588" spans="2:2" ht="18.75" x14ac:dyDescent="0.3">
      <c r="B1588" s="267" t="s">
        <v>6316</v>
      </c>
    </row>
    <row r="1589" spans="2:2" ht="18.75" x14ac:dyDescent="0.3">
      <c r="B1589" s="267"/>
    </row>
    <row r="1590" spans="2:2" ht="18.75" x14ac:dyDescent="0.3">
      <c r="B1590" s="267" t="s">
        <v>6317</v>
      </c>
    </row>
    <row r="1591" spans="2:2" ht="18.75" x14ac:dyDescent="0.3">
      <c r="B1591" s="267"/>
    </row>
    <row r="1592" spans="2:2" ht="18.75" x14ac:dyDescent="0.3">
      <c r="B1592" s="267" t="s">
        <v>6318</v>
      </c>
    </row>
    <row r="1593" spans="2:2" ht="18.75" x14ac:dyDescent="0.3">
      <c r="B1593" s="267" t="s">
        <v>6319</v>
      </c>
    </row>
    <row r="1594" spans="2:2" ht="18.75" x14ac:dyDescent="0.3">
      <c r="B1594" s="267" t="s">
        <v>6320</v>
      </c>
    </row>
    <row r="1595" spans="2:2" ht="18.75" x14ac:dyDescent="0.3">
      <c r="B1595" s="267" t="s">
        <v>6321</v>
      </c>
    </row>
    <row r="1596" spans="2:2" ht="18.75" x14ac:dyDescent="0.3">
      <c r="B1596" s="267" t="s">
        <v>6322</v>
      </c>
    </row>
    <row r="1597" spans="2:2" ht="18.75" x14ac:dyDescent="0.3">
      <c r="B1597" s="267" t="s">
        <v>6323</v>
      </c>
    </row>
    <row r="1598" spans="2:2" ht="18.75" x14ac:dyDescent="0.3">
      <c r="B1598" s="267" t="s">
        <v>6324</v>
      </c>
    </row>
    <row r="1599" spans="2:2" ht="18.75" x14ac:dyDescent="0.3">
      <c r="B1599" s="267" t="s">
        <v>6325</v>
      </c>
    </row>
    <row r="1600" spans="2:2" ht="18.75" x14ac:dyDescent="0.3">
      <c r="B1600" s="267" t="s">
        <v>6326</v>
      </c>
    </row>
    <row r="1601" spans="2:2" ht="18.75" x14ac:dyDescent="0.3">
      <c r="B1601" s="267" t="s">
        <v>6327</v>
      </c>
    </row>
    <row r="1602" spans="2:2" ht="18.75" x14ac:dyDescent="0.3">
      <c r="B1602" s="267" t="s">
        <v>6328</v>
      </c>
    </row>
    <row r="1603" spans="2:2" ht="18.75" x14ac:dyDescent="0.3">
      <c r="B1603" s="267" t="s">
        <v>6078</v>
      </c>
    </row>
    <row r="1604" spans="2:2" ht="18.75" x14ac:dyDescent="0.3">
      <c r="B1604" s="267">
        <v>34</v>
      </c>
    </row>
    <row r="1605" spans="2:2" ht="18.75" x14ac:dyDescent="0.3">
      <c r="B1605" s="267" t="s">
        <v>6329</v>
      </c>
    </row>
    <row r="1606" spans="2:2" ht="18.75" x14ac:dyDescent="0.3">
      <c r="B1606" s="267" t="s">
        <v>6330</v>
      </c>
    </row>
    <row r="1607" spans="2:2" ht="18.75" x14ac:dyDescent="0.3">
      <c r="B1607" s="267" t="s">
        <v>5627</v>
      </c>
    </row>
    <row r="1608" spans="2:2" ht="18.75" x14ac:dyDescent="0.3">
      <c r="B1608" s="267" t="s">
        <v>6331</v>
      </c>
    </row>
    <row r="1609" spans="2:2" ht="18.75" x14ac:dyDescent="0.3">
      <c r="B1609" s="267" t="s">
        <v>6332</v>
      </c>
    </row>
    <row r="1610" spans="2:2" ht="18.75" x14ac:dyDescent="0.3">
      <c r="B1610" s="267" t="s">
        <v>5777</v>
      </c>
    </row>
    <row r="1611" spans="2:2" ht="18.75" x14ac:dyDescent="0.3">
      <c r="B1611" s="267" t="s">
        <v>6333</v>
      </c>
    </row>
    <row r="1612" spans="2:2" ht="18.75" x14ac:dyDescent="0.3">
      <c r="B1612" s="267" t="s">
        <v>6334</v>
      </c>
    </row>
    <row r="1613" spans="2:2" ht="18.75" x14ac:dyDescent="0.3">
      <c r="B1613" s="267" t="s">
        <v>6335</v>
      </c>
    </row>
    <row r="1614" spans="2:2" ht="18.75" x14ac:dyDescent="0.3">
      <c r="B1614" s="267" t="s">
        <v>6336</v>
      </c>
    </row>
    <row r="1615" spans="2:2" ht="18.75" x14ac:dyDescent="0.3">
      <c r="B1615" s="267" t="s">
        <v>175</v>
      </c>
    </row>
    <row r="1616" spans="2:2" ht="18.75" x14ac:dyDescent="0.3">
      <c r="B1616" s="267" t="s">
        <v>6337</v>
      </c>
    </row>
    <row r="1617" spans="2:2" ht="18.75" x14ac:dyDescent="0.3">
      <c r="B1617" s="267" t="s">
        <v>6338</v>
      </c>
    </row>
    <row r="1618" spans="2:2" ht="18.75" x14ac:dyDescent="0.3">
      <c r="B1618" s="267"/>
    </row>
    <row r="1619" spans="2:2" ht="18.75" x14ac:dyDescent="0.3">
      <c r="B1619" s="267" t="s">
        <v>6339</v>
      </c>
    </row>
    <row r="1620" spans="2:2" ht="18.75" x14ac:dyDescent="0.3">
      <c r="B1620" s="267" t="s">
        <v>6340</v>
      </c>
    </row>
    <row r="1621" spans="2:2" ht="18.75" x14ac:dyDescent="0.3">
      <c r="B1621" s="267" t="s">
        <v>6341</v>
      </c>
    </row>
    <row r="1622" spans="2:2" ht="18.75" x14ac:dyDescent="0.3">
      <c r="B1622" s="267" t="s">
        <v>6342</v>
      </c>
    </row>
    <row r="1623" spans="2:2" ht="18.75" x14ac:dyDescent="0.3">
      <c r="B1623" s="267" t="s">
        <v>6343</v>
      </c>
    </row>
    <row r="1624" spans="2:2" ht="18.75" x14ac:dyDescent="0.3">
      <c r="B1624" s="267" t="s">
        <v>6344</v>
      </c>
    </row>
    <row r="1625" spans="2:2" ht="18.75" x14ac:dyDescent="0.3">
      <c r="B1625" s="267" t="s">
        <v>6345</v>
      </c>
    </row>
    <row r="1626" spans="2:2" ht="18.75" x14ac:dyDescent="0.3">
      <c r="B1626" s="267" t="s">
        <v>6346</v>
      </c>
    </row>
    <row r="1627" spans="2:2" ht="18.75" x14ac:dyDescent="0.3">
      <c r="B1627" s="267" t="s">
        <v>6347</v>
      </c>
    </row>
    <row r="1628" spans="2:2" ht="18.75" x14ac:dyDescent="0.3">
      <c r="B1628" s="267" t="s">
        <v>6348</v>
      </c>
    </row>
    <row r="1629" spans="2:2" ht="18.75" x14ac:dyDescent="0.3">
      <c r="B1629" s="267" t="s">
        <v>6349</v>
      </c>
    </row>
    <row r="1630" spans="2:2" ht="18.75" x14ac:dyDescent="0.3">
      <c r="B1630" s="267" t="s">
        <v>6350</v>
      </c>
    </row>
    <row r="1631" spans="2:2" ht="18.75" x14ac:dyDescent="0.3">
      <c r="B1631" s="267" t="s">
        <v>6351</v>
      </c>
    </row>
    <row r="1632" spans="2:2" ht="18.75" x14ac:dyDescent="0.3">
      <c r="B1632" s="267" t="s">
        <v>6352</v>
      </c>
    </row>
    <row r="1633" spans="2:2" ht="18.75" x14ac:dyDescent="0.3">
      <c r="B1633" s="267" t="s">
        <v>6353</v>
      </c>
    </row>
    <row r="1634" spans="2:2" ht="18.75" x14ac:dyDescent="0.3">
      <c r="B1634" s="267" t="s">
        <v>6354</v>
      </c>
    </row>
    <row r="1635" spans="2:2" ht="18.75" x14ac:dyDescent="0.3">
      <c r="B1635" s="267" t="s">
        <v>6355</v>
      </c>
    </row>
    <row r="1636" spans="2:2" ht="18.75" x14ac:dyDescent="0.3">
      <c r="B1636" s="267" t="s">
        <v>6356</v>
      </c>
    </row>
    <row r="1637" spans="2:2" ht="18.75" x14ac:dyDescent="0.3">
      <c r="B1637" s="267"/>
    </row>
    <row r="1638" spans="2:2" ht="18.75" x14ac:dyDescent="0.3">
      <c r="B1638" s="267" t="s">
        <v>6357</v>
      </c>
    </row>
    <row r="1639" spans="2:2" ht="18.75" x14ac:dyDescent="0.3">
      <c r="B1639" s="267" t="s">
        <v>6358</v>
      </c>
    </row>
    <row r="1640" spans="2:2" ht="18.75" x14ac:dyDescent="0.3">
      <c r="B1640" s="267"/>
    </row>
    <row r="1641" spans="2:2" ht="18.75" x14ac:dyDescent="0.3">
      <c r="B1641" s="267" t="s">
        <v>6359</v>
      </c>
    </row>
    <row r="1642" spans="2:2" ht="18.75" x14ac:dyDescent="0.3">
      <c r="B1642" s="267"/>
    </row>
    <row r="1643" spans="2:2" ht="18.75" x14ac:dyDescent="0.3">
      <c r="B1643" s="267" t="s">
        <v>6360</v>
      </c>
    </row>
    <row r="1644" spans="2:2" ht="18.75" x14ac:dyDescent="0.3">
      <c r="B1644" s="267" t="s">
        <v>6361</v>
      </c>
    </row>
    <row r="1645" spans="2:2" ht="18.75" x14ac:dyDescent="0.3">
      <c r="B1645" s="267" t="s">
        <v>6362</v>
      </c>
    </row>
    <row r="1646" spans="2:2" ht="18.75" x14ac:dyDescent="0.3">
      <c r="B1646" s="267" t="s">
        <v>6363</v>
      </c>
    </row>
    <row r="1647" spans="2:2" ht="18.75" x14ac:dyDescent="0.3">
      <c r="B1647" s="267" t="s">
        <v>6364</v>
      </c>
    </row>
    <row r="1648" spans="2:2" ht="18.75" x14ac:dyDescent="0.3">
      <c r="B1648" s="267"/>
    </row>
    <row r="1649" spans="2:2" ht="18.75" x14ac:dyDescent="0.3">
      <c r="B1649" s="267">
        <v>35</v>
      </c>
    </row>
    <row r="1650" spans="2:2" ht="18.75" x14ac:dyDescent="0.3">
      <c r="B1650" s="267" t="s">
        <v>6365</v>
      </c>
    </row>
    <row r="1651" spans="2:2" ht="18.75" x14ac:dyDescent="0.3">
      <c r="B1651" s="267" t="s">
        <v>6366</v>
      </c>
    </row>
    <row r="1652" spans="2:2" ht="18.75" x14ac:dyDescent="0.3">
      <c r="B1652" s="267" t="s">
        <v>6367</v>
      </c>
    </row>
    <row r="1653" spans="2:2" ht="18.75" x14ac:dyDescent="0.3">
      <c r="B1653" s="267" t="s">
        <v>6368</v>
      </c>
    </row>
    <row r="1654" spans="2:2" ht="18.75" x14ac:dyDescent="0.3">
      <c r="B1654" s="267" t="s">
        <v>6369</v>
      </c>
    </row>
    <row r="1655" spans="2:2" ht="18.75" x14ac:dyDescent="0.3">
      <c r="B1655" s="267" t="s">
        <v>6370</v>
      </c>
    </row>
    <row r="1656" spans="2:2" ht="18.75" x14ac:dyDescent="0.3">
      <c r="B1656" s="267" t="s">
        <v>6371</v>
      </c>
    </row>
    <row r="1657" spans="2:2" ht="18.75" x14ac:dyDescent="0.3">
      <c r="B1657" s="267" t="s">
        <v>6372</v>
      </c>
    </row>
    <row r="1658" spans="2:2" ht="18.75" x14ac:dyDescent="0.3">
      <c r="B1658" s="267" t="s">
        <v>6373</v>
      </c>
    </row>
    <row r="1659" spans="2:2" ht="18.75" x14ac:dyDescent="0.3">
      <c r="B1659" s="267" t="s">
        <v>175</v>
      </c>
    </row>
    <row r="1660" spans="2:2" ht="18.75" x14ac:dyDescent="0.3">
      <c r="B1660" s="267" t="s">
        <v>6374</v>
      </c>
    </row>
    <row r="1661" spans="2:2" ht="18.75" x14ac:dyDescent="0.3">
      <c r="B1661" s="267" t="s">
        <v>6375</v>
      </c>
    </row>
    <row r="1662" spans="2:2" ht="18.75" x14ac:dyDescent="0.3">
      <c r="B1662" s="267" t="s">
        <v>6376</v>
      </c>
    </row>
    <row r="1663" spans="2:2" ht="18.75" x14ac:dyDescent="0.3">
      <c r="B1663" s="267" t="s">
        <v>162</v>
      </c>
    </row>
    <row r="1664" spans="2:2" ht="18.75" x14ac:dyDescent="0.3">
      <c r="B1664" s="267"/>
    </row>
    <row r="1665" spans="2:2" ht="18.75" x14ac:dyDescent="0.3">
      <c r="B1665" s="267" t="s">
        <v>6377</v>
      </c>
    </row>
    <row r="1666" spans="2:2" ht="18.75" x14ac:dyDescent="0.3">
      <c r="B1666" s="267" t="s">
        <v>6378</v>
      </c>
    </row>
    <row r="1667" spans="2:2" ht="18.75" x14ac:dyDescent="0.3">
      <c r="B1667" s="267" t="s">
        <v>6379</v>
      </c>
    </row>
    <row r="1668" spans="2:2" ht="18.75" x14ac:dyDescent="0.3">
      <c r="B1668" s="267" t="s">
        <v>6380</v>
      </c>
    </row>
    <row r="1669" spans="2:2" ht="18.75" x14ac:dyDescent="0.3">
      <c r="B1669" s="267" t="s">
        <v>6381</v>
      </c>
    </row>
    <row r="1670" spans="2:2" ht="18.75" x14ac:dyDescent="0.3">
      <c r="B1670" s="267" t="s">
        <v>6382</v>
      </c>
    </row>
    <row r="1671" spans="2:2" ht="18.75" x14ac:dyDescent="0.3">
      <c r="B1671" s="267" t="s">
        <v>6383</v>
      </c>
    </row>
    <row r="1672" spans="2:2" ht="18.75" x14ac:dyDescent="0.3">
      <c r="B1672" s="267" t="s">
        <v>6384</v>
      </c>
    </row>
    <row r="1673" spans="2:2" ht="18.75" x14ac:dyDescent="0.3">
      <c r="B1673" s="267" t="e">
        <f>- плановых проверок соблюдения и исполнения должностными лицами</f>
        <v>#NAME?</v>
      </c>
    </row>
    <row r="1674" spans="2:2" ht="18.75" x14ac:dyDescent="0.3">
      <c r="B1674" s="267" t="s">
        <v>6385</v>
      </c>
    </row>
    <row r="1675" spans="2:2" ht="18.75" x14ac:dyDescent="0.3">
      <c r="B1675" s="267" t="s">
        <v>6386</v>
      </c>
    </row>
    <row r="1676" spans="2:2" ht="18.75" x14ac:dyDescent="0.3">
      <c r="B1676" s="267" t="e">
        <f>- внеплановых проверок соблюдения и предоставления муниципальными</f>
        <v>#NAME?</v>
      </c>
    </row>
    <row r="1677" spans="2:2" ht="18.75" x14ac:dyDescent="0.3">
      <c r="B1677" s="267" t="s">
        <v>6387</v>
      </c>
    </row>
    <row r="1678" spans="2:2" ht="18.75" x14ac:dyDescent="0.3">
      <c r="B1678" s="267" t="s">
        <v>6388</v>
      </c>
    </row>
    <row r="1679" spans="2:2" ht="18.75" x14ac:dyDescent="0.3">
      <c r="B1679" s="267" t="s">
        <v>6389</v>
      </c>
    </row>
    <row r="1680" spans="2:2" ht="18.75" x14ac:dyDescent="0.3">
      <c r="B1680" s="267" t="s">
        <v>6390</v>
      </c>
    </row>
    <row r="1681" spans="2:2" ht="18.75" x14ac:dyDescent="0.3">
      <c r="B1681" s="267" t="s">
        <v>6391</v>
      </c>
    </row>
    <row r="1682" spans="2:2" ht="18.75" x14ac:dyDescent="0.3">
      <c r="B1682" s="267" t="s">
        <v>6392</v>
      </c>
    </row>
    <row r="1683" spans="2:2" ht="18.75" x14ac:dyDescent="0.3">
      <c r="B1683" s="267" t="s">
        <v>6393</v>
      </c>
    </row>
    <row r="1684" spans="2:2" ht="18.75" x14ac:dyDescent="0.3">
      <c r="B1684" s="267" t="s">
        <v>6394</v>
      </c>
    </row>
    <row r="1685" spans="2:2" ht="18.75" x14ac:dyDescent="0.3">
      <c r="B1685" s="267" t="e">
        <f>- знание ответственными специалистами требований настоящего</f>
        <v>#NAME?</v>
      </c>
    </row>
    <row r="1686" spans="2:2" ht="18.75" x14ac:dyDescent="0.3">
      <c r="B1686" s="267" t="s">
        <v>6395</v>
      </c>
    </row>
    <row r="1687" spans="2:2" ht="18.75" x14ac:dyDescent="0.3">
      <c r="B1687" s="267" t="s">
        <v>6396</v>
      </c>
    </row>
    <row r="1688" spans="2:2" ht="18.75" x14ac:dyDescent="0.3">
      <c r="B1688" s="267" t="e">
        <f>- соблюдение работниками отдела сроков и последовательности</f>
        <v>#NAME?</v>
      </c>
    </row>
    <row r="1689" spans="2:2" ht="18.75" x14ac:dyDescent="0.3">
      <c r="B1689" s="267" t="s">
        <v>6397</v>
      </c>
    </row>
    <row r="1690" spans="2:2" ht="18.75" x14ac:dyDescent="0.3">
      <c r="B1690" s="267" t="s">
        <v>6398</v>
      </c>
    </row>
    <row r="1691" spans="2:2" ht="18.75" x14ac:dyDescent="0.3">
      <c r="B1691" s="267" t="e">
        <f>- правильность и своевременность информирования заявителей об</f>
        <v>#NAME?</v>
      </c>
    </row>
    <row r="1692" spans="2:2" ht="18.75" x14ac:dyDescent="0.3">
      <c r="B1692" s="267" t="s">
        <v>6399</v>
      </c>
    </row>
    <row r="1693" spans="2:2" ht="18.75" x14ac:dyDescent="0.3">
      <c r="B1693" s="267" t="s">
        <v>6398</v>
      </c>
    </row>
    <row r="1694" spans="2:2" ht="18.75" x14ac:dyDescent="0.3">
      <c r="B1694" s="267">
        <v>36</v>
      </c>
    </row>
    <row r="1695" spans="2:2" ht="18.75" x14ac:dyDescent="0.3">
      <c r="B1695" s="267" t="s">
        <v>6400</v>
      </c>
    </row>
    <row r="1696" spans="2:2" ht="18.75" x14ac:dyDescent="0.3">
      <c r="B1696" s="267" t="s">
        <v>6401</v>
      </c>
    </row>
    <row r="1697" spans="2:2" ht="18.75" x14ac:dyDescent="0.3">
      <c r="B1697" s="267"/>
    </row>
    <row r="1698" spans="2:2" ht="18.75" x14ac:dyDescent="0.3">
      <c r="B1698" s="267" t="s">
        <v>6402</v>
      </c>
    </row>
    <row r="1699" spans="2:2" ht="18.75" x14ac:dyDescent="0.3">
      <c r="B1699" s="267" t="s">
        <v>6403</v>
      </c>
    </row>
    <row r="1700" spans="2:2" ht="18.75" x14ac:dyDescent="0.3">
      <c r="B1700" s="267" t="s">
        <v>6404</v>
      </c>
    </row>
    <row r="1701" spans="2:2" ht="18.75" x14ac:dyDescent="0.3">
      <c r="B1701" s="267" t="s">
        <v>6405</v>
      </c>
    </row>
    <row r="1702" spans="2:2" ht="18.75" x14ac:dyDescent="0.3">
      <c r="B1702" s="267" t="s">
        <v>4964</v>
      </c>
    </row>
    <row r="1703" spans="2:2" ht="18.75" x14ac:dyDescent="0.3">
      <c r="B1703" s="267" t="s">
        <v>175</v>
      </c>
    </row>
    <row r="1704" spans="2:2" ht="18.75" x14ac:dyDescent="0.3">
      <c r="B1704" s="267" t="s">
        <v>6406</v>
      </c>
    </row>
    <row r="1705" spans="2:2" ht="18.75" x14ac:dyDescent="0.3">
      <c r="B1705" s="267" t="s">
        <v>6407</v>
      </c>
    </row>
    <row r="1706" spans="2:2" ht="18.75" x14ac:dyDescent="0.3">
      <c r="B1706" s="267" t="s">
        <v>6408</v>
      </c>
    </row>
    <row r="1707" spans="2:2" ht="18.75" x14ac:dyDescent="0.3">
      <c r="B1707" s="267"/>
    </row>
    <row r="1708" spans="2:2" ht="18.75" x14ac:dyDescent="0.3">
      <c r="B1708" s="267" t="s">
        <v>6409</v>
      </c>
    </row>
    <row r="1709" spans="2:2" ht="18.75" x14ac:dyDescent="0.3">
      <c r="B1709" s="267" t="s">
        <v>6410</v>
      </c>
    </row>
    <row r="1710" spans="2:2" ht="18.75" x14ac:dyDescent="0.3">
      <c r="B1710" s="267" t="s">
        <v>6411</v>
      </c>
    </row>
    <row r="1711" spans="2:2" ht="18.75" x14ac:dyDescent="0.3">
      <c r="B1711" s="267" t="s">
        <v>6412</v>
      </c>
    </row>
    <row r="1712" spans="2:2" ht="18.75" x14ac:dyDescent="0.3">
      <c r="B1712" s="267"/>
    </row>
    <row r="1713" spans="2:2" ht="18.75" x14ac:dyDescent="0.3">
      <c r="B1713" s="267" t="s">
        <v>6413</v>
      </c>
    </row>
    <row r="1714" spans="2:2" ht="18.75" x14ac:dyDescent="0.3">
      <c r="B1714" s="267" t="s">
        <v>6414</v>
      </c>
    </row>
    <row r="1715" spans="2:2" ht="18.75" x14ac:dyDescent="0.3">
      <c r="B1715" s="267" t="s">
        <v>6415</v>
      </c>
    </row>
    <row r="1716" spans="2:2" ht="18.75" x14ac:dyDescent="0.3">
      <c r="B1716" s="267"/>
    </row>
    <row r="1717" spans="2:2" ht="18.75" x14ac:dyDescent="0.3">
      <c r="B1717" s="267" t="s">
        <v>6416</v>
      </c>
    </row>
    <row r="1718" spans="2:2" ht="18.75" x14ac:dyDescent="0.3">
      <c r="B1718" s="267" t="s">
        <v>6417</v>
      </c>
    </row>
    <row r="1719" spans="2:2" ht="18.75" x14ac:dyDescent="0.3">
      <c r="B1719" s="267" t="s">
        <v>6418</v>
      </c>
    </row>
    <row r="1720" spans="2:2" ht="18.75" x14ac:dyDescent="0.3">
      <c r="B1720" s="267" t="s">
        <v>6419</v>
      </c>
    </row>
    <row r="1721" spans="2:2" ht="18.75" x14ac:dyDescent="0.3">
      <c r="B1721" s="267" t="s">
        <v>6420</v>
      </c>
    </row>
    <row r="1722" spans="2:2" ht="18.75" x14ac:dyDescent="0.3">
      <c r="B1722" s="267" t="s">
        <v>6421</v>
      </c>
    </row>
    <row r="1723" spans="2:2" ht="18.75" x14ac:dyDescent="0.3">
      <c r="B1723" s="267" t="s">
        <v>6422</v>
      </c>
    </row>
    <row r="1724" spans="2:2" ht="18.75" x14ac:dyDescent="0.3">
      <c r="B1724" s="267"/>
    </row>
    <row r="1725" spans="2:2" ht="18.75" x14ac:dyDescent="0.3">
      <c r="B1725" s="267" t="s">
        <v>6423</v>
      </c>
    </row>
    <row r="1726" spans="2:2" ht="18.75" x14ac:dyDescent="0.3">
      <c r="B1726" s="267" t="s">
        <v>6424</v>
      </c>
    </row>
    <row r="1727" spans="2:2" ht="18.75" x14ac:dyDescent="0.3">
      <c r="B1727" s="267" t="s">
        <v>6425</v>
      </c>
    </row>
    <row r="1728" spans="2:2" ht="18.75" x14ac:dyDescent="0.3">
      <c r="B1728" s="267" t="s">
        <v>175</v>
      </c>
    </row>
    <row r="1729" spans="2:2" ht="18.75" x14ac:dyDescent="0.3">
      <c r="B1729" s="267" t="s">
        <v>6426</v>
      </c>
    </row>
    <row r="1730" spans="2:2" ht="18.75" x14ac:dyDescent="0.3">
      <c r="B1730" s="267" t="s">
        <v>6427</v>
      </c>
    </row>
    <row r="1731" spans="2:2" ht="18.75" x14ac:dyDescent="0.3">
      <c r="B1731" s="267" t="s">
        <v>6428</v>
      </c>
    </row>
    <row r="1732" spans="2:2" ht="18.75" x14ac:dyDescent="0.3">
      <c r="B1732" s="267"/>
    </row>
    <row r="1733" spans="2:2" ht="18.75" x14ac:dyDescent="0.3">
      <c r="B1733" s="267" t="s">
        <v>6429</v>
      </c>
    </row>
    <row r="1734" spans="2:2" ht="18.75" x14ac:dyDescent="0.3">
      <c r="B1734" s="267" t="s">
        <v>6430</v>
      </c>
    </row>
    <row r="1735" spans="2:2" ht="18.75" x14ac:dyDescent="0.3">
      <c r="B1735" s="267" t="s">
        <v>6431</v>
      </c>
    </row>
    <row r="1736" spans="2:2" ht="18.75" x14ac:dyDescent="0.3">
      <c r="B1736" s="267" t="s">
        <v>6432</v>
      </c>
    </row>
    <row r="1737" spans="2:2" ht="18.75" x14ac:dyDescent="0.3">
      <c r="B1737" s="267" t="s">
        <v>6433</v>
      </c>
    </row>
    <row r="1738" spans="2:2" ht="18.75" x14ac:dyDescent="0.3">
      <c r="B1738" s="267"/>
    </row>
    <row r="1739" spans="2:2" ht="18.75" x14ac:dyDescent="0.3">
      <c r="B1739" s="267" t="s">
        <v>6434</v>
      </c>
    </row>
    <row r="1740" spans="2:2" ht="18.75" x14ac:dyDescent="0.3">
      <c r="B1740" s="267">
        <v>37</v>
      </c>
    </row>
    <row r="1741" spans="2:2" ht="18.75" x14ac:dyDescent="0.3">
      <c r="B1741" s="267" t="s">
        <v>6435</v>
      </c>
    </row>
    <row r="1742" spans="2:2" ht="18.75" x14ac:dyDescent="0.3">
      <c r="B1742" s="267" t="s">
        <v>6436</v>
      </c>
    </row>
    <row r="1743" spans="2:2" ht="18.75" x14ac:dyDescent="0.3">
      <c r="B1743" s="267" t="s">
        <v>6437</v>
      </c>
    </row>
    <row r="1744" spans="2:2" ht="18.75" x14ac:dyDescent="0.3">
      <c r="B1744" s="267" t="s">
        <v>6438</v>
      </c>
    </row>
    <row r="1745" spans="2:2" ht="18.75" x14ac:dyDescent="0.3">
      <c r="B1745" s="267" t="s">
        <v>6439</v>
      </c>
    </row>
    <row r="1746" spans="2:2" ht="18.75" x14ac:dyDescent="0.3">
      <c r="B1746" s="267" t="s">
        <v>6440</v>
      </c>
    </row>
    <row r="1747" spans="2:2" ht="18.75" x14ac:dyDescent="0.3">
      <c r="B1747" s="267" t="s">
        <v>6441</v>
      </c>
    </row>
    <row r="1748" spans="2:2" ht="18.75" x14ac:dyDescent="0.3">
      <c r="B1748" s="267" t="s">
        <v>6431</v>
      </c>
    </row>
    <row r="1749" spans="2:2" ht="18.75" x14ac:dyDescent="0.3">
      <c r="B1749" s="267" t="s">
        <v>6442</v>
      </c>
    </row>
    <row r="1750" spans="2:2" ht="18.75" x14ac:dyDescent="0.3">
      <c r="B1750" s="267" t="s">
        <v>6443</v>
      </c>
    </row>
    <row r="1751" spans="2:2" ht="18.75" x14ac:dyDescent="0.3">
      <c r="B1751" s="267" t="s">
        <v>5285</v>
      </c>
    </row>
    <row r="1752" spans="2:2" ht="18.75" x14ac:dyDescent="0.3">
      <c r="B1752" s="267" t="s">
        <v>6444</v>
      </c>
    </row>
    <row r="1753" spans="2:2" ht="18.75" x14ac:dyDescent="0.3">
      <c r="B1753" s="267" t="s">
        <v>6445</v>
      </c>
    </row>
    <row r="1754" spans="2:2" ht="18.75" x14ac:dyDescent="0.3">
      <c r="B1754" s="267" t="s">
        <v>6446</v>
      </c>
    </row>
    <row r="1755" spans="2:2" ht="18.75" x14ac:dyDescent="0.3">
      <c r="B1755" s="267" t="s">
        <v>5285</v>
      </c>
    </row>
    <row r="1756" spans="2:2" ht="18.75" x14ac:dyDescent="0.3">
      <c r="B1756" s="267" t="s">
        <v>6447</v>
      </c>
    </row>
    <row r="1757" spans="2:2" ht="18.75" x14ac:dyDescent="0.3">
      <c r="B1757" s="267" t="s">
        <v>6446</v>
      </c>
    </row>
    <row r="1758" spans="2:2" ht="18.75" x14ac:dyDescent="0.3">
      <c r="B1758" s="267" t="s">
        <v>6448</v>
      </c>
    </row>
    <row r="1759" spans="2:2" ht="18.75" x14ac:dyDescent="0.3">
      <c r="B1759" s="267" t="s">
        <v>6449</v>
      </c>
    </row>
    <row r="1760" spans="2:2" ht="18.75" x14ac:dyDescent="0.3">
      <c r="B1760" s="267" t="s">
        <v>6450</v>
      </c>
    </row>
    <row r="1761" spans="2:2" ht="18.75" x14ac:dyDescent="0.3">
      <c r="B1761" s="267" t="s">
        <v>6451</v>
      </c>
    </row>
    <row r="1762" spans="2:2" ht="18.75" x14ac:dyDescent="0.3">
      <c r="B1762" s="267" t="s">
        <v>6452</v>
      </c>
    </row>
    <row r="1763" spans="2:2" ht="18.75" x14ac:dyDescent="0.3">
      <c r="B1763" s="267" t="s">
        <v>6453</v>
      </c>
    </row>
    <row r="1764" spans="2:2" ht="18.75" x14ac:dyDescent="0.3">
      <c r="B1764" s="267" t="s">
        <v>5951</v>
      </c>
    </row>
    <row r="1765" spans="2:2" ht="18.75" x14ac:dyDescent="0.3">
      <c r="B1765" s="267" t="s">
        <v>6454</v>
      </c>
    </row>
    <row r="1766" spans="2:2" ht="18.75" x14ac:dyDescent="0.3">
      <c r="B1766" s="267" t="s">
        <v>6455</v>
      </c>
    </row>
    <row r="1767" spans="2:2" ht="18.75" x14ac:dyDescent="0.3">
      <c r="B1767" s="267" t="s">
        <v>6456</v>
      </c>
    </row>
    <row r="1768" spans="2:2" ht="18.75" x14ac:dyDescent="0.3">
      <c r="B1768" s="267" t="s">
        <v>6457</v>
      </c>
    </row>
    <row r="1769" spans="2:2" ht="18.75" x14ac:dyDescent="0.3">
      <c r="B1769" s="267" t="s">
        <v>6458</v>
      </c>
    </row>
    <row r="1770" spans="2:2" ht="18.75" x14ac:dyDescent="0.3">
      <c r="B1770" s="267" t="s">
        <v>6459</v>
      </c>
    </row>
    <row r="1771" spans="2:2" ht="18.75" x14ac:dyDescent="0.3">
      <c r="B1771" s="267" t="s">
        <v>6460</v>
      </c>
    </row>
    <row r="1772" spans="2:2" ht="18.75" x14ac:dyDescent="0.3">
      <c r="B1772" s="267" t="s">
        <v>6461</v>
      </c>
    </row>
    <row r="1773" spans="2:2" ht="18.75" x14ac:dyDescent="0.3">
      <c r="B1773" s="267" t="s">
        <v>6462</v>
      </c>
    </row>
    <row r="1774" spans="2:2" ht="18.75" x14ac:dyDescent="0.3">
      <c r="B1774" s="267" t="s">
        <v>6463</v>
      </c>
    </row>
    <row r="1775" spans="2:2" ht="18.75" x14ac:dyDescent="0.3">
      <c r="B1775" s="267" t="s">
        <v>6464</v>
      </c>
    </row>
    <row r="1776" spans="2:2" ht="18.75" x14ac:dyDescent="0.3">
      <c r="B1776" s="267" t="s">
        <v>6465</v>
      </c>
    </row>
    <row r="1777" spans="2:2" ht="18.75" x14ac:dyDescent="0.3">
      <c r="B1777" s="267" t="s">
        <v>6466</v>
      </c>
    </row>
    <row r="1778" spans="2:2" ht="18.75" x14ac:dyDescent="0.3">
      <c r="B1778" s="267" t="s">
        <v>6467</v>
      </c>
    </row>
    <row r="1779" spans="2:2" ht="18.75" x14ac:dyDescent="0.3">
      <c r="B1779" s="267" t="s">
        <v>6468</v>
      </c>
    </row>
    <row r="1780" spans="2:2" ht="18.75" x14ac:dyDescent="0.3">
      <c r="B1780" s="267" t="s">
        <v>6469</v>
      </c>
    </row>
    <row r="1781" spans="2:2" ht="18.75" x14ac:dyDescent="0.3">
      <c r="B1781" s="267" t="s">
        <v>6470</v>
      </c>
    </row>
    <row r="1782" spans="2:2" ht="18.75" x14ac:dyDescent="0.3">
      <c r="B1782" s="267" t="s">
        <v>6471</v>
      </c>
    </row>
    <row r="1783" spans="2:2" ht="18.75" x14ac:dyDescent="0.3">
      <c r="B1783" s="267" t="s">
        <v>6472</v>
      </c>
    </row>
    <row r="1784" spans="2:2" ht="18.75" x14ac:dyDescent="0.3">
      <c r="B1784" s="267" t="s">
        <v>6473</v>
      </c>
    </row>
    <row r="1785" spans="2:2" ht="18.75" x14ac:dyDescent="0.3">
      <c r="B1785" s="267">
        <v>38</v>
      </c>
    </row>
    <row r="1786" spans="2:2" ht="18.75" x14ac:dyDescent="0.3">
      <c r="B1786" s="267" t="s">
        <v>6474</v>
      </c>
    </row>
    <row r="1787" spans="2:2" ht="18.75" x14ac:dyDescent="0.3">
      <c r="B1787" s="267" t="s">
        <v>6475</v>
      </c>
    </row>
    <row r="1788" spans="2:2" ht="18.75" x14ac:dyDescent="0.3">
      <c r="B1788" s="267" t="s">
        <v>6476</v>
      </c>
    </row>
    <row r="1789" spans="2:2" ht="18.75" x14ac:dyDescent="0.3">
      <c r="B1789" s="267" t="s">
        <v>6477</v>
      </c>
    </row>
    <row r="1790" spans="2:2" ht="18.75" x14ac:dyDescent="0.3">
      <c r="B1790" s="267"/>
    </row>
    <row r="1791" spans="2:2" ht="18.75" x14ac:dyDescent="0.3">
      <c r="B1791" s="267" t="s">
        <v>6478</v>
      </c>
    </row>
    <row r="1792" spans="2:2" ht="18.75" x14ac:dyDescent="0.3">
      <c r="B1792" s="267" t="s">
        <v>6479</v>
      </c>
    </row>
    <row r="1793" spans="2:2" ht="18.75" x14ac:dyDescent="0.3">
      <c r="B1793" s="267" t="s">
        <v>6480</v>
      </c>
    </row>
    <row r="1794" spans="2:2" ht="18.75" x14ac:dyDescent="0.3">
      <c r="B1794" s="267" t="s">
        <v>175</v>
      </c>
    </row>
    <row r="1795" spans="2:2" ht="18.75" x14ac:dyDescent="0.3">
      <c r="B1795" s="267" t="s">
        <v>6481</v>
      </c>
    </row>
    <row r="1796" spans="2:2" ht="18.75" x14ac:dyDescent="0.3">
      <c r="B1796" s="267" t="s">
        <v>6482</v>
      </c>
    </row>
    <row r="1797" spans="2:2" ht="18.75" x14ac:dyDescent="0.3">
      <c r="B1797" s="267" t="s">
        <v>6483</v>
      </c>
    </row>
    <row r="1798" spans="2:2" ht="18.75" x14ac:dyDescent="0.3">
      <c r="B1798" s="267" t="s">
        <v>6484</v>
      </c>
    </row>
    <row r="1799" spans="2:2" ht="18.75" x14ac:dyDescent="0.3">
      <c r="B1799" s="267" t="s">
        <v>6485</v>
      </c>
    </row>
    <row r="1800" spans="2:2" ht="18.75" x14ac:dyDescent="0.3">
      <c r="B1800" s="267" t="s">
        <v>6486</v>
      </c>
    </row>
    <row r="1801" spans="2:2" ht="18.75" x14ac:dyDescent="0.3">
      <c r="B1801" s="267" t="s">
        <v>6487</v>
      </c>
    </row>
    <row r="1802" spans="2:2" ht="18.75" x14ac:dyDescent="0.3">
      <c r="B1802" s="267" t="s">
        <v>6488</v>
      </c>
    </row>
    <row r="1803" spans="2:2" ht="18.75" x14ac:dyDescent="0.3">
      <c r="B1803" s="267" t="s">
        <v>6489</v>
      </c>
    </row>
    <row r="1804" spans="2:2" ht="18.75" x14ac:dyDescent="0.3">
      <c r="B1804" s="267" t="s">
        <v>6490</v>
      </c>
    </row>
    <row r="1805" spans="2:2" ht="18.75" x14ac:dyDescent="0.3">
      <c r="B1805" s="267" t="s">
        <v>6491</v>
      </c>
    </row>
    <row r="1806" spans="2:2" ht="18.75" x14ac:dyDescent="0.3">
      <c r="B1806" s="267" t="s">
        <v>6492</v>
      </c>
    </row>
    <row r="1807" spans="2:2" ht="18.75" x14ac:dyDescent="0.3">
      <c r="B1807" s="267" t="s">
        <v>6493</v>
      </c>
    </row>
    <row r="1808" spans="2:2" ht="18.75" x14ac:dyDescent="0.3">
      <c r="B1808" s="267" t="s">
        <v>6494</v>
      </c>
    </row>
    <row r="1809" spans="2:2" ht="18.75" x14ac:dyDescent="0.3">
      <c r="B1809" s="267" t="s">
        <v>6495</v>
      </c>
    </row>
    <row r="1810" spans="2:2" ht="18.75" x14ac:dyDescent="0.3">
      <c r="B1810" s="267" t="s">
        <v>6496</v>
      </c>
    </row>
    <row r="1811" spans="2:2" ht="18.75" x14ac:dyDescent="0.3">
      <c r="B1811" s="267" t="s">
        <v>6497</v>
      </c>
    </row>
    <row r="1812" spans="2:2" ht="18.75" x14ac:dyDescent="0.3">
      <c r="B1812" s="267" t="s">
        <v>6498</v>
      </c>
    </row>
    <row r="1813" spans="2:2" ht="18.75" x14ac:dyDescent="0.3">
      <c r="B1813" s="267" t="s">
        <v>6499</v>
      </c>
    </row>
    <row r="1814" spans="2:2" ht="18.75" x14ac:dyDescent="0.3">
      <c r="B1814" s="267" t="s">
        <v>6500</v>
      </c>
    </row>
    <row r="1815" spans="2:2" ht="18.75" x14ac:dyDescent="0.3">
      <c r="B1815" s="267" t="s">
        <v>6501</v>
      </c>
    </row>
    <row r="1816" spans="2:2" ht="18.75" x14ac:dyDescent="0.3">
      <c r="B1816" s="267" t="s">
        <v>6502</v>
      </c>
    </row>
    <row r="1817" spans="2:2" ht="18.75" x14ac:dyDescent="0.3">
      <c r="B1817" s="267"/>
    </row>
    <row r="1818" spans="2:2" ht="18.75" x14ac:dyDescent="0.3">
      <c r="B1818" s="267" t="s">
        <v>6503</v>
      </c>
    </row>
    <row r="1819" spans="2:2" ht="18.75" x14ac:dyDescent="0.3">
      <c r="B1819" s="267"/>
    </row>
    <row r="1820" spans="2:2" ht="18.75" x14ac:dyDescent="0.3">
      <c r="B1820" s="267" t="s">
        <v>6504</v>
      </c>
    </row>
    <row r="1821" spans="2:2" ht="18.75" x14ac:dyDescent="0.3">
      <c r="B1821" s="267" t="s">
        <v>6505</v>
      </c>
    </row>
    <row r="1822" spans="2:2" ht="18.75" x14ac:dyDescent="0.3">
      <c r="B1822" s="267" t="s">
        <v>6506</v>
      </c>
    </row>
    <row r="1823" spans="2:2" ht="18.75" x14ac:dyDescent="0.3">
      <c r="B1823" s="267" t="s">
        <v>6507</v>
      </c>
    </row>
    <row r="1824" spans="2:2" ht="18.75" x14ac:dyDescent="0.3">
      <c r="B1824" s="267" t="s">
        <v>6508</v>
      </c>
    </row>
    <row r="1825" spans="2:2" ht="18.75" x14ac:dyDescent="0.3">
      <c r="B1825" s="267" t="s">
        <v>5138</v>
      </c>
    </row>
    <row r="1826" spans="2:2" ht="18.75" x14ac:dyDescent="0.3">
      <c r="B1826" s="267" t="s">
        <v>6509</v>
      </c>
    </row>
    <row r="1827" spans="2:2" ht="18.75" x14ac:dyDescent="0.3">
      <c r="B1827" s="267" t="s">
        <v>6510</v>
      </c>
    </row>
    <row r="1828" spans="2:2" ht="18.75" x14ac:dyDescent="0.3">
      <c r="B1828" s="267" t="s">
        <v>6511</v>
      </c>
    </row>
    <row r="1829" spans="2:2" ht="18.75" x14ac:dyDescent="0.3">
      <c r="B1829" s="267" t="s">
        <v>6512</v>
      </c>
    </row>
    <row r="1830" spans="2:2" ht="18.75" x14ac:dyDescent="0.3">
      <c r="B1830" s="267"/>
    </row>
    <row r="1831" spans="2:2" ht="18.75" x14ac:dyDescent="0.3">
      <c r="B1831" s="267">
        <v>39</v>
      </c>
    </row>
    <row r="1832" spans="2:2" ht="18.75" x14ac:dyDescent="0.3">
      <c r="B1832" s="267" t="s">
        <v>6513</v>
      </c>
    </row>
    <row r="1833" spans="2:2" ht="18.75" x14ac:dyDescent="0.3">
      <c r="B1833" s="267" t="s">
        <v>6514</v>
      </c>
    </row>
    <row r="1834" spans="2:2" ht="18.75" x14ac:dyDescent="0.3">
      <c r="B1834" s="267" t="s">
        <v>6515</v>
      </c>
    </row>
    <row r="1835" spans="2:2" ht="18.75" x14ac:dyDescent="0.3">
      <c r="B1835" s="267" t="s">
        <v>6516</v>
      </c>
    </row>
    <row r="1836" spans="2:2" ht="18.75" x14ac:dyDescent="0.3">
      <c r="B1836" s="267" t="s">
        <v>6517</v>
      </c>
    </row>
    <row r="1837" spans="2:2" ht="18.75" x14ac:dyDescent="0.3">
      <c r="B1837" s="267" t="s">
        <v>6518</v>
      </c>
    </row>
    <row r="1838" spans="2:2" ht="18.75" x14ac:dyDescent="0.3">
      <c r="B1838" s="267" t="s">
        <v>6519</v>
      </c>
    </row>
    <row r="1839" spans="2:2" ht="18.75" x14ac:dyDescent="0.3">
      <c r="B1839" s="267" t="s">
        <v>6520</v>
      </c>
    </row>
    <row r="1840" spans="2:2" ht="18.75" x14ac:dyDescent="0.3">
      <c r="B1840" s="267" t="s">
        <v>6521</v>
      </c>
    </row>
    <row r="1841" spans="2:2" ht="18.75" x14ac:dyDescent="0.3">
      <c r="B1841" s="267" t="s">
        <v>6522</v>
      </c>
    </row>
    <row r="1842" spans="2:2" ht="18.75" x14ac:dyDescent="0.3">
      <c r="B1842" s="267" t="s">
        <v>6523</v>
      </c>
    </row>
    <row r="1843" spans="2:2" ht="18.75" x14ac:dyDescent="0.3">
      <c r="B1843" s="267" t="s">
        <v>6524</v>
      </c>
    </row>
    <row r="1844" spans="2:2" ht="18.75" x14ac:dyDescent="0.3">
      <c r="B1844" s="267" t="s">
        <v>6525</v>
      </c>
    </row>
    <row r="1845" spans="2:2" ht="18.75" x14ac:dyDescent="0.3">
      <c r="B1845" s="267" t="s">
        <v>6526</v>
      </c>
    </row>
    <row r="1846" spans="2:2" ht="18.75" x14ac:dyDescent="0.3">
      <c r="B1846" s="267" t="s">
        <v>6527</v>
      </c>
    </row>
    <row r="1847" spans="2:2" ht="18.75" x14ac:dyDescent="0.3">
      <c r="B1847" s="267" t="s">
        <v>6528</v>
      </c>
    </row>
    <row r="1848" spans="2:2" ht="18.75" x14ac:dyDescent="0.3">
      <c r="B1848" s="267" t="s">
        <v>6529</v>
      </c>
    </row>
    <row r="1849" spans="2:2" ht="18.75" x14ac:dyDescent="0.3">
      <c r="B1849" s="267" t="s">
        <v>6530</v>
      </c>
    </row>
    <row r="1850" spans="2:2" ht="18.75" x14ac:dyDescent="0.3">
      <c r="B1850" s="267" t="s">
        <v>6531</v>
      </c>
    </row>
    <row r="1851" spans="2:2" ht="18.75" x14ac:dyDescent="0.3">
      <c r="B1851" s="267" t="s">
        <v>6532</v>
      </c>
    </row>
    <row r="1852" spans="2:2" ht="18.75" x14ac:dyDescent="0.3">
      <c r="B1852" s="267" t="s">
        <v>6533</v>
      </c>
    </row>
    <row r="1853" spans="2:2" ht="18.75" x14ac:dyDescent="0.3">
      <c r="B1853" s="267" t="s">
        <v>6534</v>
      </c>
    </row>
    <row r="1854" spans="2:2" ht="18.75" x14ac:dyDescent="0.3">
      <c r="B1854" s="267" t="s">
        <v>6535</v>
      </c>
    </row>
    <row r="1855" spans="2:2" ht="18.75" x14ac:dyDescent="0.3">
      <c r="B1855" s="267" t="s">
        <v>6536</v>
      </c>
    </row>
    <row r="1856" spans="2:2" ht="18.75" x14ac:dyDescent="0.3">
      <c r="B1856" s="267" t="s">
        <v>6537</v>
      </c>
    </row>
    <row r="1857" spans="2:2" ht="18.75" x14ac:dyDescent="0.3">
      <c r="B1857" s="267" t="s">
        <v>6538</v>
      </c>
    </row>
    <row r="1858" spans="2:2" ht="18.75" x14ac:dyDescent="0.3">
      <c r="B1858" s="267" t="s">
        <v>6539</v>
      </c>
    </row>
    <row r="1859" spans="2:2" ht="18.75" x14ac:dyDescent="0.3">
      <c r="B1859" s="267" t="s">
        <v>6540</v>
      </c>
    </row>
    <row r="1860" spans="2:2" ht="18.75" x14ac:dyDescent="0.3">
      <c r="B1860" s="267" t="s">
        <v>6541</v>
      </c>
    </row>
    <row r="1861" spans="2:2" ht="18.75" x14ac:dyDescent="0.3">
      <c r="B1861" s="267" t="s">
        <v>6542</v>
      </c>
    </row>
    <row r="1862" spans="2:2" ht="18.75" x14ac:dyDescent="0.3">
      <c r="B1862" s="267" t="s">
        <v>6543</v>
      </c>
    </row>
    <row r="1863" spans="2:2" ht="18.75" x14ac:dyDescent="0.3">
      <c r="B1863" s="267" t="s">
        <v>5725</v>
      </c>
    </row>
    <row r="1864" spans="2:2" ht="18.75" x14ac:dyDescent="0.3">
      <c r="B1864" s="267"/>
    </row>
    <row r="1865" spans="2:2" ht="18.75" x14ac:dyDescent="0.3">
      <c r="B1865" s="267" t="s">
        <v>6544</v>
      </c>
    </row>
    <row r="1866" spans="2:2" ht="18.75" x14ac:dyDescent="0.3">
      <c r="B1866" s="267"/>
    </row>
    <row r="1867" spans="2:2" ht="18.75" x14ac:dyDescent="0.3">
      <c r="B1867" s="267" t="s">
        <v>6545</v>
      </c>
    </row>
    <row r="1868" spans="2:2" ht="18.75" x14ac:dyDescent="0.3">
      <c r="B1868" s="267" t="s">
        <v>6546</v>
      </c>
    </row>
    <row r="1869" spans="2:2" ht="18.75" x14ac:dyDescent="0.3">
      <c r="B1869" s="267" t="s">
        <v>6547</v>
      </c>
    </row>
    <row r="1870" spans="2:2" ht="18.75" x14ac:dyDescent="0.3">
      <c r="B1870" s="267" t="s">
        <v>6548</v>
      </c>
    </row>
    <row r="1871" spans="2:2" ht="18.75" x14ac:dyDescent="0.3">
      <c r="B1871" s="267" t="s">
        <v>6549</v>
      </c>
    </row>
    <row r="1872" spans="2:2" ht="18.75" x14ac:dyDescent="0.3">
      <c r="B1872" s="267" t="s">
        <v>6550</v>
      </c>
    </row>
    <row r="1873" spans="2:2" ht="18.75" x14ac:dyDescent="0.3">
      <c r="B1873" s="267" t="s">
        <v>6551</v>
      </c>
    </row>
    <row r="1874" spans="2:2" ht="18.75" x14ac:dyDescent="0.3">
      <c r="B1874" s="267" t="s">
        <v>6552</v>
      </c>
    </row>
    <row r="1875" spans="2:2" ht="18.75" x14ac:dyDescent="0.3">
      <c r="B1875" s="267" t="s">
        <v>6553</v>
      </c>
    </row>
    <row r="1876" spans="2:2" ht="18.75" x14ac:dyDescent="0.3">
      <c r="B1876" s="267" t="s">
        <v>6554</v>
      </c>
    </row>
    <row r="1877" spans="2:2" ht="18.75" x14ac:dyDescent="0.3">
      <c r="B1877" s="267">
        <v>40</v>
      </c>
    </row>
    <row r="1878" spans="2:2" ht="18.75" x14ac:dyDescent="0.3">
      <c r="B1878" s="267" t="s">
        <v>6555</v>
      </c>
    </row>
    <row r="1879" spans="2:2" ht="18.75" x14ac:dyDescent="0.3">
      <c r="B1879" s="267" t="s">
        <v>6556</v>
      </c>
    </row>
    <row r="1880" spans="2:2" ht="18.75" x14ac:dyDescent="0.3">
      <c r="B1880" s="267"/>
    </row>
    <row r="1881" spans="2:2" ht="18.75" x14ac:dyDescent="0.3">
      <c r="B1881" s="267" t="s">
        <v>6557</v>
      </c>
    </row>
    <row r="1882" spans="2:2" ht="18.75" x14ac:dyDescent="0.3">
      <c r="B1882" s="267" t="s">
        <v>6558</v>
      </c>
    </row>
    <row r="1883" spans="2:2" ht="18.75" x14ac:dyDescent="0.3">
      <c r="B1883" s="267" t="s">
        <v>175</v>
      </c>
    </row>
    <row r="1884" spans="2:2" ht="18.75" x14ac:dyDescent="0.3">
      <c r="B1884" s="267" t="s">
        <v>6559</v>
      </c>
    </row>
    <row r="1885" spans="2:2" ht="18.75" x14ac:dyDescent="0.3">
      <c r="B1885" s="267"/>
    </row>
    <row r="1886" spans="2:2" ht="18.75" x14ac:dyDescent="0.3">
      <c r="B1886" s="267" t="s">
        <v>6560</v>
      </c>
    </row>
    <row r="1887" spans="2:2" ht="18.75" x14ac:dyDescent="0.3">
      <c r="B1887" s="267" t="s">
        <v>6561</v>
      </c>
    </row>
    <row r="1888" spans="2:2" ht="18.75" x14ac:dyDescent="0.3">
      <c r="B1888" s="267" t="s">
        <v>6562</v>
      </c>
    </row>
    <row r="1889" spans="2:2" ht="18.75" x14ac:dyDescent="0.3">
      <c r="B1889" s="267" t="s">
        <v>6563</v>
      </c>
    </row>
    <row r="1890" spans="2:2" ht="18.75" x14ac:dyDescent="0.3">
      <c r="B1890" s="267" t="s">
        <v>6564</v>
      </c>
    </row>
    <row r="1891" spans="2:2" ht="18.75" x14ac:dyDescent="0.3">
      <c r="B1891" s="267" t="s">
        <v>6565</v>
      </c>
    </row>
    <row r="1892" spans="2:2" ht="18.75" x14ac:dyDescent="0.3">
      <c r="B1892" s="267" t="s">
        <v>6566</v>
      </c>
    </row>
    <row r="1893" spans="2:2" ht="18.75" x14ac:dyDescent="0.3">
      <c r="B1893" s="267" t="s">
        <v>6567</v>
      </c>
    </row>
    <row r="1894" spans="2:2" ht="18.75" x14ac:dyDescent="0.3">
      <c r="B1894" s="267" t="s">
        <v>6568</v>
      </c>
    </row>
    <row r="1895" spans="2:2" ht="18.75" x14ac:dyDescent="0.3">
      <c r="B1895" s="267" t="s">
        <v>6569</v>
      </c>
    </row>
    <row r="1896" spans="2:2" ht="18.75" x14ac:dyDescent="0.3">
      <c r="B1896" s="267" t="s">
        <v>6570</v>
      </c>
    </row>
    <row r="1897" spans="2:2" ht="18.75" x14ac:dyDescent="0.3">
      <c r="B1897" s="267" t="s">
        <v>6571</v>
      </c>
    </row>
    <row r="1898" spans="2:2" ht="18.75" x14ac:dyDescent="0.3">
      <c r="B1898" s="267" t="s">
        <v>6572</v>
      </c>
    </row>
    <row r="1899" spans="2:2" ht="18.75" x14ac:dyDescent="0.3">
      <c r="B1899" s="267" t="s">
        <v>6573</v>
      </c>
    </row>
    <row r="1900" spans="2:2" ht="18.75" x14ac:dyDescent="0.3">
      <c r="B1900" s="267" t="s">
        <v>6574</v>
      </c>
    </row>
    <row r="1901" spans="2:2" ht="18.75" x14ac:dyDescent="0.3">
      <c r="B1901" s="267" t="s">
        <v>6575</v>
      </c>
    </row>
    <row r="1902" spans="2:2" ht="18.75" x14ac:dyDescent="0.3">
      <c r="B1902" s="267" t="s">
        <v>6576</v>
      </c>
    </row>
    <row r="1903" spans="2:2" ht="18.75" x14ac:dyDescent="0.3">
      <c r="B1903" s="267" t="s">
        <v>6577</v>
      </c>
    </row>
    <row r="1904" spans="2:2" ht="18.75" x14ac:dyDescent="0.3">
      <c r="B1904" s="267"/>
    </row>
    <row r="1905" spans="2:2" ht="18.75" x14ac:dyDescent="0.3">
      <c r="B1905" s="267" t="s">
        <v>6578</v>
      </c>
    </row>
    <row r="1906" spans="2:2" ht="18.75" x14ac:dyDescent="0.3">
      <c r="B1906" s="267"/>
    </row>
    <row r="1907" spans="2:2" ht="18.75" x14ac:dyDescent="0.3">
      <c r="B1907" s="267" t="s">
        <v>6579</v>
      </c>
    </row>
    <row r="1908" spans="2:2" ht="18.75" x14ac:dyDescent="0.3">
      <c r="B1908" s="267" t="s">
        <v>6580</v>
      </c>
    </row>
    <row r="1909" spans="2:2" ht="18.75" x14ac:dyDescent="0.3">
      <c r="B1909" s="267" t="s">
        <v>6581</v>
      </c>
    </row>
    <row r="1910" spans="2:2" ht="18.75" x14ac:dyDescent="0.3">
      <c r="B1910" s="267"/>
    </row>
    <row r="1911" spans="2:2" ht="18.75" x14ac:dyDescent="0.3">
      <c r="B1911" s="267" t="s">
        <v>6582</v>
      </c>
    </row>
    <row r="1912" spans="2:2" ht="18.75" x14ac:dyDescent="0.3">
      <c r="B1912" s="267" t="s">
        <v>6583</v>
      </c>
    </row>
    <row r="1913" spans="2:2" ht="18.75" x14ac:dyDescent="0.3">
      <c r="B1913" s="267"/>
    </row>
    <row r="1914" spans="2:2" ht="18.75" x14ac:dyDescent="0.3">
      <c r="B1914" s="267" t="s">
        <v>6584</v>
      </c>
    </row>
    <row r="1915" spans="2:2" ht="18.75" x14ac:dyDescent="0.3">
      <c r="B1915" s="267" t="s">
        <v>6585</v>
      </c>
    </row>
    <row r="1916" spans="2:2" ht="18.75" x14ac:dyDescent="0.3">
      <c r="B1916" s="267" t="s">
        <v>6586</v>
      </c>
    </row>
    <row r="1917" spans="2:2" ht="18.75" x14ac:dyDescent="0.3">
      <c r="B1917" s="267" t="s">
        <v>6587</v>
      </c>
    </row>
    <row r="1918" spans="2:2" ht="18.75" x14ac:dyDescent="0.3">
      <c r="B1918" s="267" t="s">
        <v>175</v>
      </c>
    </row>
    <row r="1919" spans="2:2" ht="18.75" x14ac:dyDescent="0.3">
      <c r="B1919" s="267" t="s">
        <v>6588</v>
      </c>
    </row>
    <row r="1920" spans="2:2" ht="18.75" x14ac:dyDescent="0.3">
      <c r="B1920" s="267" t="s">
        <v>6589</v>
      </c>
    </row>
    <row r="1921" spans="2:2" ht="18.75" x14ac:dyDescent="0.3">
      <c r="B1921" s="267"/>
    </row>
    <row r="1922" spans="2:2" ht="18.75" x14ac:dyDescent="0.3">
      <c r="B1922" s="267"/>
    </row>
    <row r="1923" spans="2:2" ht="18.75" x14ac:dyDescent="0.3">
      <c r="B1923" s="267">
        <v>41</v>
      </c>
    </row>
    <row r="1924" spans="2:2" ht="18.75" x14ac:dyDescent="0.3">
      <c r="B1924" s="267" t="s">
        <v>6590</v>
      </c>
    </row>
    <row r="1925" spans="2:2" ht="18.75" x14ac:dyDescent="0.3">
      <c r="B1925" s="267" t="s">
        <v>6591</v>
      </c>
    </row>
    <row r="1926" spans="2:2" ht="18.75" x14ac:dyDescent="0.3">
      <c r="B1926" s="267" t="s">
        <v>6592</v>
      </c>
    </row>
    <row r="1927" spans="2:2" ht="18.75" x14ac:dyDescent="0.3">
      <c r="B1927" s="267" t="s">
        <v>6593</v>
      </c>
    </row>
    <row r="1928" spans="2:2" ht="18.75" x14ac:dyDescent="0.3">
      <c r="B1928" s="267" t="s">
        <v>6594</v>
      </c>
    </row>
    <row r="1929" spans="2:2" ht="18.75" x14ac:dyDescent="0.3">
      <c r="B1929" s="267" t="s">
        <v>6595</v>
      </c>
    </row>
    <row r="1930" spans="2:2" ht="18.75" x14ac:dyDescent="0.3">
      <c r="B1930" s="267" t="s">
        <v>6266</v>
      </c>
    </row>
    <row r="1931" spans="2:2" ht="18.75" x14ac:dyDescent="0.3">
      <c r="B1931" s="267"/>
    </row>
    <row r="1932" spans="2:2" ht="18.75" x14ac:dyDescent="0.3">
      <c r="B1932" s="267"/>
    </row>
    <row r="1933" spans="2:2" ht="18.75" x14ac:dyDescent="0.3">
      <c r="B1933" s="267" t="s">
        <v>175</v>
      </c>
    </row>
    <row r="1934" spans="2:2" ht="18.75" x14ac:dyDescent="0.3">
      <c r="B1934" s="267" t="s">
        <v>6596</v>
      </c>
    </row>
    <row r="1935" spans="2:2" ht="18.75" x14ac:dyDescent="0.3">
      <c r="B1935" s="267" t="s">
        <v>6597</v>
      </c>
    </row>
    <row r="1936" spans="2:2" ht="18.75" x14ac:dyDescent="0.3">
      <c r="B1936" s="267" t="s">
        <v>9</v>
      </c>
    </row>
    <row r="1937" spans="2:2" ht="18.75" x14ac:dyDescent="0.3">
      <c r="B1937" s="267" t="s">
        <v>5073</v>
      </c>
    </row>
    <row r="1938" spans="2:2" ht="18.75" x14ac:dyDescent="0.3">
      <c r="B1938" s="267" t="s">
        <v>6629</v>
      </c>
    </row>
    <row r="1939" spans="2:2" ht="18.75" x14ac:dyDescent="0.3">
      <c r="B1939" s="267"/>
    </row>
    <row r="1940" spans="2:2" ht="18.75" x14ac:dyDescent="0.3">
      <c r="B1940" s="267"/>
    </row>
    <row r="1941" spans="2:2" ht="18.75" x14ac:dyDescent="0.3">
      <c r="B1941" s="267"/>
    </row>
    <row r="1942" spans="2:2" ht="18.75" x14ac:dyDescent="0.3">
      <c r="B1942" s="267"/>
    </row>
    <row r="1943" spans="2:2" ht="18.75" x14ac:dyDescent="0.3">
      <c r="B1943" s="267"/>
    </row>
    <row r="1944" spans="2:2" ht="18.75" x14ac:dyDescent="0.3">
      <c r="B1944" s="267"/>
    </row>
    <row r="1945" spans="2:2" ht="18.75" x14ac:dyDescent="0.3">
      <c r="B1945" s="267"/>
    </row>
    <row r="1946" spans="2:2" ht="18.75" x14ac:dyDescent="0.3">
      <c r="B1946" s="267"/>
    </row>
    <row r="1947" spans="2:2" ht="18.75" x14ac:dyDescent="0.3">
      <c r="B1947" s="267"/>
    </row>
    <row r="1948" spans="2:2" ht="18.75" x14ac:dyDescent="0.3">
      <c r="B1948" s="267"/>
    </row>
    <row r="1949" spans="2:2" ht="18.75" x14ac:dyDescent="0.3">
      <c r="B1949" s="267"/>
    </row>
    <row r="1950" spans="2:2" ht="18.75" x14ac:dyDescent="0.3">
      <c r="B1950" s="267"/>
    </row>
    <row r="1951" spans="2:2" ht="18.75" x14ac:dyDescent="0.3">
      <c r="B1951" s="267"/>
    </row>
    <row r="1952" spans="2:2" ht="18.75" x14ac:dyDescent="0.3">
      <c r="B1952" s="267"/>
    </row>
    <row r="1953" spans="2:2" ht="18.75" x14ac:dyDescent="0.3">
      <c r="B1953" s="267"/>
    </row>
    <row r="1954" spans="2:2" ht="18.75" x14ac:dyDescent="0.3">
      <c r="B1954" s="267"/>
    </row>
    <row r="1955" spans="2:2" ht="18.75" x14ac:dyDescent="0.3">
      <c r="B1955" s="267"/>
    </row>
    <row r="1956" spans="2:2" ht="18.75" x14ac:dyDescent="0.3">
      <c r="B1956" s="267"/>
    </row>
    <row r="1957" spans="2:2" ht="18.75" x14ac:dyDescent="0.3">
      <c r="B1957" s="267"/>
    </row>
    <row r="1958" spans="2:2" ht="18.75" x14ac:dyDescent="0.3">
      <c r="B1958" s="267"/>
    </row>
    <row r="1959" spans="2:2" ht="18.75" x14ac:dyDescent="0.3">
      <c r="B1959" s="267"/>
    </row>
    <row r="1960" spans="2:2" ht="18.75" x14ac:dyDescent="0.3">
      <c r="B1960" s="267"/>
    </row>
    <row r="1961" spans="2:2" ht="18.75" x14ac:dyDescent="0.3">
      <c r="B1961" s="267"/>
    </row>
    <row r="1962" spans="2:2" ht="18.75" x14ac:dyDescent="0.3">
      <c r="B1962" s="267"/>
    </row>
    <row r="1963" spans="2:2" ht="18.75" x14ac:dyDescent="0.3">
      <c r="B1963" s="267"/>
    </row>
    <row r="1964" spans="2:2" ht="18.75" x14ac:dyDescent="0.3">
      <c r="B1964" s="267"/>
    </row>
    <row r="1965" spans="2:2" ht="18.75" x14ac:dyDescent="0.3">
      <c r="B1965" s="267"/>
    </row>
    <row r="1966" spans="2:2" ht="18.75" x14ac:dyDescent="0.3">
      <c r="B1966" s="267"/>
    </row>
    <row r="1967" spans="2:2" ht="18.75" x14ac:dyDescent="0.3">
      <c r="B1967" s="267"/>
    </row>
    <row r="1968" spans="2:2" ht="18.75" x14ac:dyDescent="0.3">
      <c r="B1968" s="267" t="s">
        <v>175</v>
      </c>
    </row>
    <row r="1969" spans="2:2" ht="18.75" x14ac:dyDescent="0.3">
      <c r="B1969" s="267" t="s">
        <v>6598</v>
      </c>
    </row>
    <row r="1970" spans="2:2" ht="18.75" x14ac:dyDescent="0.3">
      <c r="B1970" s="267" t="s">
        <v>6599</v>
      </c>
    </row>
    <row r="1971" spans="2:2" ht="18.75" x14ac:dyDescent="0.3">
      <c r="B1971" s="267" t="s">
        <v>5077</v>
      </c>
    </row>
    <row r="1972" spans="2:2" ht="18.75" x14ac:dyDescent="0.3">
      <c r="B1972" s="267" t="s">
        <v>6600</v>
      </c>
    </row>
    <row r="1973" spans="2:2" ht="18.75" x14ac:dyDescent="0.3">
      <c r="B1973" s="267" t="s">
        <v>6601</v>
      </c>
    </row>
    <row r="1974" spans="2:2" ht="18.75" x14ac:dyDescent="0.3">
      <c r="B1974" s="267" t="s">
        <v>6602</v>
      </c>
    </row>
    <row r="1975" spans="2:2" ht="18.75" x14ac:dyDescent="0.3">
      <c r="B1975" s="267" t="s">
        <v>6603</v>
      </c>
    </row>
    <row r="1976" spans="2:2" ht="18.75" x14ac:dyDescent="0.3">
      <c r="B1976" s="267" t="s">
        <v>6604</v>
      </c>
    </row>
    <row r="1977" spans="2:2" ht="18.75" x14ac:dyDescent="0.3">
      <c r="B1977" s="267" t="s">
        <v>5081</v>
      </c>
    </row>
    <row r="1978" spans="2:2" ht="18.75" x14ac:dyDescent="0.3">
      <c r="B1978" s="267"/>
    </row>
    <row r="1979" spans="2:2" ht="18.75" x14ac:dyDescent="0.3">
      <c r="B1979" s="267" t="s">
        <v>6605</v>
      </c>
    </row>
    <row r="1980" spans="2:2" ht="18.75" x14ac:dyDescent="0.3">
      <c r="B1980" s="267" t="s">
        <v>6606</v>
      </c>
    </row>
    <row r="1981" spans="2:2" ht="18.75" x14ac:dyDescent="0.3">
      <c r="B1981" s="267" t="s">
        <v>175</v>
      </c>
    </row>
    <row r="1982" spans="2:2" ht="18.75" x14ac:dyDescent="0.3">
      <c r="B1982" s="267" t="s">
        <v>6607</v>
      </c>
    </row>
    <row r="1983" spans="2:2" ht="18.75" x14ac:dyDescent="0.3">
      <c r="B1983" s="267" t="s">
        <v>175</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6608</v>
      </c>
    </row>
    <row r="1989" spans="2:2" ht="18.75" x14ac:dyDescent="0.3">
      <c r="B1989" s="267" t="s">
        <v>5205</v>
      </c>
    </row>
    <row r="1990" spans="2:2" ht="18.75" x14ac:dyDescent="0.3">
      <c r="B1990" s="267" t="s">
        <v>6609</v>
      </c>
    </row>
    <row r="1991" spans="2:2" ht="18.75" x14ac:dyDescent="0.3">
      <c r="B1991" s="267" t="s">
        <v>5205</v>
      </c>
    </row>
    <row r="1992" spans="2:2" ht="18.75" x14ac:dyDescent="0.3">
      <c r="B1992" s="267" t="s">
        <v>175</v>
      </c>
    </row>
    <row r="1993" spans="2:2" ht="18.75" x14ac:dyDescent="0.3">
      <c r="B1993" s="267" t="s">
        <v>175</v>
      </c>
    </row>
    <row r="1994" spans="2:2" ht="18.75" x14ac:dyDescent="0.3">
      <c r="B1994" s="267" t="s">
        <v>6610</v>
      </c>
    </row>
    <row r="1995" spans="2:2" ht="18.75" x14ac:dyDescent="0.3">
      <c r="B1995" s="267" t="s">
        <v>175</v>
      </c>
    </row>
    <row r="1996" spans="2:2" ht="18.75" x14ac:dyDescent="0.3">
      <c r="B1996" s="267" t="s">
        <v>6611</v>
      </c>
    </row>
    <row r="1997" spans="2:2" ht="18.75" x14ac:dyDescent="0.3">
      <c r="B1997" s="267" t="s">
        <v>175</v>
      </c>
    </row>
    <row r="1998" spans="2:2" ht="18.75" x14ac:dyDescent="0.3">
      <c r="B1998" s="267"/>
    </row>
    <row r="1999" spans="2:2" ht="18.75" x14ac:dyDescent="0.3">
      <c r="B1999" s="267" t="s">
        <v>6612</v>
      </c>
    </row>
    <row r="2000" spans="2:2" ht="18.75" x14ac:dyDescent="0.3">
      <c r="B2000" s="267" t="s">
        <v>6613</v>
      </c>
    </row>
    <row r="2001" spans="2:2" ht="18.75" x14ac:dyDescent="0.3">
      <c r="B2001" s="267" t="s">
        <v>6614</v>
      </c>
    </row>
    <row r="2002" spans="2:2" ht="18.75" x14ac:dyDescent="0.3">
      <c r="B2002" s="267" t="s">
        <v>6615</v>
      </c>
    </row>
    <row r="2003" spans="2:2" ht="18.75" x14ac:dyDescent="0.3">
      <c r="B2003" s="267" t="s">
        <v>6616</v>
      </c>
    </row>
    <row r="2004" spans="2:2" ht="18.75" x14ac:dyDescent="0.3">
      <c r="B2004" s="267" t="s">
        <v>6617</v>
      </c>
    </row>
    <row r="2005" spans="2:2" ht="18.75" x14ac:dyDescent="0.3">
      <c r="B2005" s="267" t="s">
        <v>6618</v>
      </c>
    </row>
    <row r="2006" spans="2:2" ht="18.75" x14ac:dyDescent="0.3">
      <c r="B2006" s="267" t="s">
        <v>6619</v>
      </c>
    </row>
    <row r="2007" spans="2:2" ht="18.75" x14ac:dyDescent="0.3">
      <c r="B2007" s="267" t="s">
        <v>6620</v>
      </c>
    </row>
    <row r="2008" spans="2:2" ht="18.75" x14ac:dyDescent="0.3">
      <c r="B2008" s="267" t="s">
        <v>6621</v>
      </c>
    </row>
    <row r="2009" spans="2:2" ht="18.75" x14ac:dyDescent="0.3">
      <c r="B2009" s="267" t="s">
        <v>6622</v>
      </c>
    </row>
    <row r="2010" spans="2:2" ht="18.75" x14ac:dyDescent="0.3">
      <c r="B2010" s="267" t="s">
        <v>6623</v>
      </c>
    </row>
    <row r="2011" spans="2:2" ht="18.75" x14ac:dyDescent="0.3">
      <c r="B2011" s="267" t="s">
        <v>175</v>
      </c>
    </row>
    <row r="2012" spans="2:2" ht="18.75" x14ac:dyDescent="0.3">
      <c r="B2012" s="267"/>
    </row>
    <row r="2013" spans="2:2" ht="18.75" x14ac:dyDescent="0.3">
      <c r="B2013" s="267" t="s">
        <v>175</v>
      </c>
    </row>
    <row r="2014" spans="2:2" ht="18.75" x14ac:dyDescent="0.3">
      <c r="B2014" s="267" t="s">
        <v>6624</v>
      </c>
    </row>
    <row r="2015" spans="2:2" ht="18.75" x14ac:dyDescent="0.3">
      <c r="B2015" s="267" t="s">
        <v>6625</v>
      </c>
    </row>
    <row r="2016" spans="2:2" ht="18.75" x14ac:dyDescent="0.3">
      <c r="B2016" s="267" t="s">
        <v>6626</v>
      </c>
    </row>
    <row r="2017" spans="2:2" ht="18.75" x14ac:dyDescent="0.3">
      <c r="B2017" s="267" t="s">
        <v>6627</v>
      </c>
    </row>
    <row r="2018" spans="2:2" ht="18.75" x14ac:dyDescent="0.3">
      <c r="B2018" s="267"/>
    </row>
    <row r="2019" spans="2:2" ht="18.75" x14ac:dyDescent="0.3">
      <c r="B2019" s="267" t="s">
        <v>4822</v>
      </c>
    </row>
    <row r="2020" spans="2:2" ht="18.75" x14ac:dyDescent="0.3">
      <c r="B2020" s="267"/>
    </row>
    <row r="2021" spans="2:2" ht="18.75" x14ac:dyDescent="0.3">
      <c r="B2021" s="267" t="s">
        <v>6628</v>
      </c>
    </row>
    <row r="2022" spans="2:2" x14ac:dyDescent="0.25">
      <c r="B2022" s="1"/>
    </row>
  </sheetData>
  <hyperlinks>
    <hyperlink ref="B1" location="'Калькулятор 5'!A1" display="ВЕРНУТЬСЯ К КАЛЬКУЛЯТОРУ"/>
  </hyperlinks>
  <pageMargins left="0.7" right="0.7" top="0.75" bottom="0.75" header="0.3" footer="0.3"/>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20" location="'Калькулятор 5'!A1" display="ВЕРНУТЬСЯ К КАЛЬКУЛЯТОРУ"/>
    <hyperlink ref="B1" location="'Калькулятор 5'!A1" display="ВЕРНУТЬСЯ К КАЛЬКУЛЯТОРУ"/>
  </hyperlinks>
  <pageMargins left="0.7" right="0.7" top="0.75" bottom="0.75" header="0.3" footer="0.3"/>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4014</v>
      </c>
    </row>
    <row r="3" spans="2:4" ht="18.75" x14ac:dyDescent="0.25">
      <c r="B3" s="230" t="s">
        <v>4844</v>
      </c>
      <c r="D3" s="50"/>
    </row>
    <row r="4" spans="2:4" x14ac:dyDescent="0.25">
      <c r="B4" s="44"/>
    </row>
    <row r="5" spans="2:4" ht="18.75" x14ac:dyDescent="0.25">
      <c r="B5" s="22"/>
    </row>
    <row r="6" spans="2:4" ht="18.75" x14ac:dyDescent="0.25">
      <c r="B6" s="22"/>
    </row>
    <row r="7" spans="2:4" ht="56.25" x14ac:dyDescent="0.25">
      <c r="B7" s="17" t="s">
        <v>4835</v>
      </c>
    </row>
    <row r="8" spans="2:4" ht="18.75" x14ac:dyDescent="0.25">
      <c r="B8" s="22"/>
    </row>
    <row r="9" spans="2:4" ht="18.75" x14ac:dyDescent="0.25">
      <c r="B9" s="22"/>
    </row>
    <row r="10" spans="2:4" ht="45" x14ac:dyDescent="0.25">
      <c r="B10" s="262" t="s">
        <v>4836</v>
      </c>
    </row>
    <row r="11" spans="2:4" ht="45" x14ac:dyDescent="0.25">
      <c r="B11" s="262" t="s">
        <v>4837</v>
      </c>
    </row>
    <row r="12" spans="2:4" ht="93.75" x14ac:dyDescent="0.25">
      <c r="B12" s="21" t="s">
        <v>4838</v>
      </c>
      <c r="C12" s="37"/>
    </row>
    <row r="13" spans="2:4" ht="93.75" x14ac:dyDescent="0.25">
      <c r="B13" s="20" t="s">
        <v>4839</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4840</v>
      </c>
    </row>
    <row r="21" spans="2:2" ht="18.75" x14ac:dyDescent="0.25">
      <c r="B21" s="20" t="s">
        <v>4841</v>
      </c>
    </row>
    <row r="22" spans="2:2" ht="18.75" x14ac:dyDescent="0.25">
      <c r="B22" s="20" t="s">
        <v>4842</v>
      </c>
    </row>
    <row r="23" spans="2:2" ht="18.75" x14ac:dyDescent="0.25">
      <c r="B23" s="191"/>
    </row>
    <row r="24" spans="2:2" ht="18.75" x14ac:dyDescent="0.25">
      <c r="B24" s="191"/>
    </row>
    <row r="25" spans="2:2" ht="18.75" x14ac:dyDescent="0.25">
      <c r="B25" s="21" t="s">
        <v>4217</v>
      </c>
    </row>
    <row r="26" spans="2:2" ht="18.75" x14ac:dyDescent="0.25">
      <c r="B26" s="21" t="s">
        <v>9</v>
      </c>
    </row>
    <row r="27" spans="2:2" ht="18.75" x14ac:dyDescent="0.3">
      <c r="B27" s="6" t="s">
        <v>4843</v>
      </c>
    </row>
    <row r="29" spans="2:2" ht="18.75" x14ac:dyDescent="0.25">
      <c r="B29" s="211" t="s">
        <v>163</v>
      </c>
    </row>
    <row r="30" spans="2:2" ht="18.75" x14ac:dyDescent="0.25">
      <c r="B30" s="25" t="s">
        <v>6</v>
      </c>
    </row>
    <row r="31" spans="2:2" ht="18.75" x14ac:dyDescent="0.25">
      <c r="B31" s="25" t="s">
        <v>4501</v>
      </c>
    </row>
    <row r="32" spans="2:2" ht="18.75" x14ac:dyDescent="0.25">
      <c r="B32" s="25" t="s">
        <v>4845</v>
      </c>
    </row>
    <row r="33" spans="2:2" ht="18.75" x14ac:dyDescent="0.25">
      <c r="B33" s="19" t="s">
        <v>7</v>
      </c>
    </row>
    <row r="34" spans="2:2" ht="56.25" x14ac:dyDescent="0.25">
      <c r="B34" s="19" t="s">
        <v>4846</v>
      </c>
    </row>
    <row r="35" spans="2:2" ht="18.75" x14ac:dyDescent="0.25">
      <c r="B35" s="22"/>
    </row>
    <row r="36" spans="2:2" ht="18.75" x14ac:dyDescent="0.25">
      <c r="B36" s="19" t="s">
        <v>4223</v>
      </c>
    </row>
    <row r="37" spans="2:2" ht="18.75" x14ac:dyDescent="0.25">
      <c r="B37" s="20"/>
    </row>
    <row r="38" spans="2:2" ht="18.75" x14ac:dyDescent="0.25">
      <c r="B38" s="19" t="s">
        <v>4224</v>
      </c>
    </row>
    <row r="39" spans="2:2" ht="18.75" x14ac:dyDescent="0.25">
      <c r="B39" s="19" t="s">
        <v>172</v>
      </c>
    </row>
    <row r="40" spans="2:2" ht="18.75" x14ac:dyDescent="0.25">
      <c r="B40" s="19"/>
    </row>
    <row r="41" spans="2:2" ht="131.25" x14ac:dyDescent="0.25">
      <c r="B41" s="20" t="s">
        <v>4847</v>
      </c>
    </row>
    <row r="42" spans="2:2" ht="18.75" x14ac:dyDescent="0.25">
      <c r="B42" s="20"/>
    </row>
    <row r="43" spans="2:2" ht="18.75" x14ac:dyDescent="0.25">
      <c r="B43" s="19" t="s">
        <v>4226</v>
      </c>
    </row>
    <row r="44" spans="2:2" ht="18.75" x14ac:dyDescent="0.25">
      <c r="B44" s="20"/>
    </row>
    <row r="45" spans="2:2" ht="112.5" x14ac:dyDescent="0.25">
      <c r="B45" s="20" t="s">
        <v>4848</v>
      </c>
    </row>
    <row r="46" spans="2:2" ht="18.75" x14ac:dyDescent="0.25">
      <c r="B46" s="20"/>
    </row>
    <row r="47" spans="2:2" ht="18.75" x14ac:dyDescent="0.25">
      <c r="B47" s="19"/>
    </row>
    <row r="48" spans="2:2" ht="18.75" x14ac:dyDescent="0.25">
      <c r="B48" s="19" t="s">
        <v>4505</v>
      </c>
    </row>
    <row r="49" spans="2:2" ht="18.75" x14ac:dyDescent="0.25">
      <c r="B49" s="19"/>
    </row>
    <row r="50" spans="2:2" ht="18.75" x14ac:dyDescent="0.25">
      <c r="B50" s="19"/>
    </row>
    <row r="51" spans="2:2" ht="18.75" x14ac:dyDescent="0.25">
      <c r="B51" s="19"/>
    </row>
    <row r="52" spans="2:2" ht="18.75" x14ac:dyDescent="0.25">
      <c r="B52" s="19" t="s">
        <v>4849</v>
      </c>
    </row>
    <row r="53" spans="2:2" ht="18.75" x14ac:dyDescent="0.25">
      <c r="B53" s="19"/>
    </row>
    <row r="54" spans="2:2" ht="18.75" x14ac:dyDescent="0.25">
      <c r="B54" s="20" t="s">
        <v>3668</v>
      </c>
    </row>
    <row r="55" spans="2:2" ht="37.5" x14ac:dyDescent="0.25">
      <c r="B55" s="20" t="s">
        <v>4850</v>
      </c>
    </row>
    <row r="56" spans="2:2" ht="18.75" x14ac:dyDescent="0.25">
      <c r="B56" s="20" t="s">
        <v>3568</v>
      </c>
    </row>
    <row r="57" spans="2:2" ht="18.75" x14ac:dyDescent="0.25">
      <c r="B57" s="20" t="s">
        <v>3569</v>
      </c>
    </row>
    <row r="58" spans="2:2" ht="18.75" x14ac:dyDescent="0.25">
      <c r="B58" s="20" t="s">
        <v>3670</v>
      </c>
    </row>
    <row r="59" spans="2:2" ht="18.75" x14ac:dyDescent="0.25">
      <c r="B59" s="20" t="s">
        <v>3671</v>
      </c>
    </row>
    <row r="60" spans="2:2" ht="37.5" x14ac:dyDescent="0.25">
      <c r="B60" s="20" t="s">
        <v>4851</v>
      </c>
    </row>
    <row r="61" spans="2:2" ht="18.75" x14ac:dyDescent="0.25">
      <c r="B61" s="20" t="s">
        <v>3570</v>
      </c>
    </row>
    <row r="62" spans="2:2" ht="37.5" x14ac:dyDescent="0.25">
      <c r="B62" s="20" t="s">
        <v>4852</v>
      </c>
    </row>
    <row r="63" spans="2:2" ht="37.5" x14ac:dyDescent="0.25">
      <c r="B63" s="20" t="s">
        <v>4853</v>
      </c>
    </row>
    <row r="64" spans="2:2" ht="56.25" x14ac:dyDescent="0.25">
      <c r="B64" s="20" t="s">
        <v>3673</v>
      </c>
    </row>
    <row r="65" spans="2:2" ht="18.75" x14ac:dyDescent="0.25">
      <c r="B65" s="20" t="s">
        <v>3674</v>
      </c>
    </row>
    <row r="66" spans="2:2" ht="18.75" x14ac:dyDescent="0.25">
      <c r="B66" s="20" t="s">
        <v>4854</v>
      </c>
    </row>
    <row r="67" spans="2:2" ht="18.75" x14ac:dyDescent="0.25">
      <c r="B67" s="20" t="s">
        <v>4238</v>
      </c>
    </row>
    <row r="68" spans="2:2" ht="18.75" x14ac:dyDescent="0.25">
      <c r="B68" s="20" t="s">
        <v>3676</v>
      </c>
    </row>
    <row r="69" spans="2:2" ht="37.5" x14ac:dyDescent="0.25">
      <c r="B69" s="20" t="s">
        <v>3571</v>
      </c>
    </row>
    <row r="70" spans="2:2" ht="56.25" x14ac:dyDescent="0.25">
      <c r="B70" s="20" t="s">
        <v>3572</v>
      </c>
    </row>
    <row r="71" spans="2:2" ht="56.25" x14ac:dyDescent="0.25">
      <c r="B71" s="20" t="s">
        <v>3677</v>
      </c>
    </row>
    <row r="72" spans="2:2" ht="37.5" x14ac:dyDescent="0.25">
      <c r="B72" s="20" t="s">
        <v>3678</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3679</v>
      </c>
    </row>
    <row r="79" spans="2:2" ht="37.5" x14ac:dyDescent="0.25">
      <c r="B79" s="20" t="s">
        <v>3680</v>
      </c>
    </row>
    <row r="80" spans="2:2" ht="18.75" x14ac:dyDescent="0.25">
      <c r="B80" s="20" t="s">
        <v>3681</v>
      </c>
    </row>
    <row r="81" spans="2:2" ht="18.75" x14ac:dyDescent="0.25">
      <c r="B81" s="20" t="s">
        <v>3573</v>
      </c>
    </row>
    <row r="82" spans="2:2" ht="37.5" x14ac:dyDescent="0.25">
      <c r="B82" s="20" t="s">
        <v>4855</v>
      </c>
    </row>
    <row r="83" spans="2:2" ht="18.75" x14ac:dyDescent="0.25">
      <c r="B83" s="20" t="s">
        <v>3683</v>
      </c>
    </row>
    <row r="84" spans="2:2" ht="18.75" x14ac:dyDescent="0.25">
      <c r="B84" s="20" t="s">
        <v>3684</v>
      </c>
    </row>
    <row r="85" spans="2:2" ht="18.75" x14ac:dyDescent="0.25">
      <c r="B85" s="20" t="s">
        <v>3685</v>
      </c>
    </row>
    <row r="86" spans="2:2" ht="18.75" x14ac:dyDescent="0.25">
      <c r="B86" s="20" t="s">
        <v>3686</v>
      </c>
    </row>
    <row r="87" spans="2:2" ht="18.75" x14ac:dyDescent="0.25">
      <c r="B87" s="20" t="s">
        <v>3687</v>
      </c>
    </row>
    <row r="88" spans="2:2" ht="18.75" x14ac:dyDescent="0.25">
      <c r="B88" s="20" t="s">
        <v>3688</v>
      </c>
    </row>
    <row r="89" spans="2:2" ht="18.75" x14ac:dyDescent="0.25">
      <c r="B89" s="20" t="s">
        <v>3689</v>
      </c>
    </row>
    <row r="90" spans="2:2" ht="37.5" x14ac:dyDescent="0.25">
      <c r="B90" s="20" t="s">
        <v>3574</v>
      </c>
    </row>
    <row r="91" spans="2:2" ht="18.75" x14ac:dyDescent="0.25">
      <c r="B91" s="20" t="s">
        <v>3690</v>
      </c>
    </row>
    <row r="92" spans="2:2" ht="37.5" x14ac:dyDescent="0.25">
      <c r="B92" s="20" t="s">
        <v>4856</v>
      </c>
    </row>
    <row r="93" spans="2:2" ht="37.5" x14ac:dyDescent="0.25">
      <c r="B93" s="20" t="s">
        <v>3692</v>
      </c>
    </row>
    <row r="94" spans="2:2" ht="18.75" x14ac:dyDescent="0.25">
      <c r="B94" s="20" t="s">
        <v>3693</v>
      </c>
    </row>
    <row r="95" spans="2:2" ht="18.75" x14ac:dyDescent="0.25">
      <c r="B95" s="20" t="s">
        <v>3693</v>
      </c>
    </row>
    <row r="96" spans="2:2" ht="18.75" x14ac:dyDescent="0.25">
      <c r="B96" s="20" t="s">
        <v>4241</v>
      </c>
    </row>
    <row r="97" spans="2:2" ht="18.75" x14ac:dyDescent="0.25">
      <c r="B97" s="20" t="s">
        <v>4242</v>
      </c>
    </row>
    <row r="98" spans="2:2" ht="18.75" x14ac:dyDescent="0.25">
      <c r="B98" s="20" t="s">
        <v>4243</v>
      </c>
    </row>
    <row r="99" spans="2:2" ht="37.5" x14ac:dyDescent="0.25">
      <c r="B99" s="20" t="s">
        <v>4857</v>
      </c>
    </row>
    <row r="100" spans="2:2" ht="18.75" x14ac:dyDescent="0.25">
      <c r="B100" s="20" t="s">
        <v>4245</v>
      </c>
    </row>
    <row r="101" spans="2:2" ht="56.25" x14ac:dyDescent="0.25">
      <c r="B101" s="20" t="s">
        <v>4858</v>
      </c>
    </row>
    <row r="102" spans="2:2" ht="18.75" x14ac:dyDescent="0.25">
      <c r="B102" s="19"/>
    </row>
    <row r="103" spans="2:2" ht="18.75" x14ac:dyDescent="0.25">
      <c r="B103" s="19"/>
    </row>
    <row r="104" spans="2:2" ht="18.75" x14ac:dyDescent="0.25">
      <c r="B104" s="19"/>
    </row>
    <row r="105" spans="2:2" ht="18.75" x14ac:dyDescent="0.25">
      <c r="B105" s="20" t="s">
        <v>4247</v>
      </c>
    </row>
    <row r="106" spans="2:2" ht="18.75" x14ac:dyDescent="0.25">
      <c r="B106" s="20" t="s">
        <v>4248</v>
      </c>
    </row>
    <row r="107" spans="2:2" ht="18.75" x14ac:dyDescent="0.25">
      <c r="B107" s="20" t="s">
        <v>4249</v>
      </c>
    </row>
    <row r="108" spans="2:2" ht="18.75" x14ac:dyDescent="0.25">
      <c r="B108" s="20" t="s">
        <v>4250</v>
      </c>
    </row>
    <row r="109" spans="2:2" ht="18.75" x14ac:dyDescent="0.25">
      <c r="B109" s="20" t="s">
        <v>4251</v>
      </c>
    </row>
    <row r="110" spans="2:2" ht="18.75" x14ac:dyDescent="0.25">
      <c r="B110" s="20" t="s">
        <v>4252</v>
      </c>
    </row>
    <row r="111" spans="2:2" ht="75" x14ac:dyDescent="0.25">
      <c r="B111" s="20" t="s">
        <v>4253</v>
      </c>
    </row>
    <row r="112" spans="2:2" ht="30" x14ac:dyDescent="0.25">
      <c r="B112" s="262" t="s">
        <v>4254</v>
      </c>
    </row>
    <row r="113" spans="2:2" ht="18.75" x14ac:dyDescent="0.25">
      <c r="B113" s="220"/>
    </row>
    <row r="114" spans="2:2" ht="18.75" x14ac:dyDescent="0.25">
      <c r="B114" s="21"/>
    </row>
    <row r="115" spans="2:2" ht="18.75" x14ac:dyDescent="0.25">
      <c r="B115" s="19" t="s">
        <v>4255</v>
      </c>
    </row>
    <row r="116" spans="2:2" ht="18.75" x14ac:dyDescent="0.25">
      <c r="B116" s="20"/>
    </row>
    <row r="117" spans="2:2" ht="18.75" x14ac:dyDescent="0.25">
      <c r="B117" s="19" t="s">
        <v>4256</v>
      </c>
    </row>
    <row r="118" spans="2:2" ht="18.75" x14ac:dyDescent="0.25">
      <c r="B118" s="19"/>
    </row>
    <row r="119" spans="2:2" ht="37.5" x14ac:dyDescent="0.25">
      <c r="B119" s="20" t="s">
        <v>4859</v>
      </c>
    </row>
    <row r="120" spans="2:2" ht="18.75" x14ac:dyDescent="0.25">
      <c r="B120" s="20"/>
    </row>
    <row r="121" spans="2:2" ht="18.75" x14ac:dyDescent="0.25">
      <c r="B121" s="19" t="s">
        <v>4258</v>
      </c>
    </row>
    <row r="122" spans="2:2" ht="18.75" x14ac:dyDescent="0.25">
      <c r="B122" s="20"/>
    </row>
    <row r="123" spans="2:2" ht="18.75" x14ac:dyDescent="0.25">
      <c r="B123" s="20" t="s">
        <v>3705</v>
      </c>
    </row>
    <row r="124" spans="2:2" ht="18.75" x14ac:dyDescent="0.25">
      <c r="B124" s="20" t="s">
        <v>3706</v>
      </c>
    </row>
    <row r="125" spans="2:2" ht="37.5" x14ac:dyDescent="0.25">
      <c r="B125" s="21" t="s">
        <v>4260</v>
      </c>
    </row>
    <row r="126" spans="2:2" ht="18.75" x14ac:dyDescent="0.25">
      <c r="B126" s="21" t="s">
        <v>4860</v>
      </c>
    </row>
    <row r="127" spans="2:2" ht="18.75" x14ac:dyDescent="0.25">
      <c r="B127" s="21" t="s">
        <v>4262</v>
      </c>
    </row>
    <row r="128" spans="2:2" ht="75" x14ac:dyDescent="0.25">
      <c r="B128" s="21" t="s">
        <v>4861</v>
      </c>
    </row>
    <row r="129" spans="2:2" ht="37.5" x14ac:dyDescent="0.25">
      <c r="B129" s="21" t="s">
        <v>4862</v>
      </c>
    </row>
    <row r="130" spans="2:2" ht="18.75" x14ac:dyDescent="0.25">
      <c r="B130" s="239"/>
    </row>
    <row r="131" spans="2:2" ht="18.75" x14ac:dyDescent="0.25">
      <c r="B131" s="239"/>
    </row>
    <row r="132" spans="2:2" ht="18.75" x14ac:dyDescent="0.25">
      <c r="B132" s="21"/>
    </row>
    <row r="133" spans="2:2" ht="37.5" x14ac:dyDescent="0.25">
      <c r="B133" s="21" t="s">
        <v>4863</v>
      </c>
    </row>
    <row r="134" spans="2:2" ht="150" x14ac:dyDescent="0.25">
      <c r="B134" s="20" t="s">
        <v>4266</v>
      </c>
    </row>
    <row r="135" spans="2:2" ht="18.75" x14ac:dyDescent="0.25">
      <c r="B135" s="20"/>
    </row>
    <row r="136" spans="2:2" ht="18.75" x14ac:dyDescent="0.25">
      <c r="B136" s="19" t="s">
        <v>4267</v>
      </c>
    </row>
    <row r="137" spans="2:2" ht="18.75" x14ac:dyDescent="0.25">
      <c r="B137" s="19" t="s">
        <v>4268</v>
      </c>
    </row>
    <row r="138" spans="2:2" ht="18.75" x14ac:dyDescent="0.25">
      <c r="B138" s="20"/>
    </row>
    <row r="139" spans="2:2" ht="18.75" x14ac:dyDescent="0.25">
      <c r="B139" s="20" t="s">
        <v>3710</v>
      </c>
    </row>
    <row r="140" spans="2:2" ht="37.5" x14ac:dyDescent="0.25">
      <c r="B140" s="20" t="s">
        <v>4864</v>
      </c>
    </row>
    <row r="141" spans="2:2" ht="18.75" x14ac:dyDescent="0.25">
      <c r="B141" s="220" t="s">
        <v>4865</v>
      </c>
    </row>
    <row r="142" spans="2:2" ht="18.75" x14ac:dyDescent="0.25">
      <c r="B142" s="19"/>
    </row>
    <row r="143" spans="2:2" ht="37.5" x14ac:dyDescent="0.25">
      <c r="B143" s="19" t="s">
        <v>4271</v>
      </c>
    </row>
    <row r="144" spans="2:2" ht="18.75" x14ac:dyDescent="0.25">
      <c r="B144" s="19" t="s">
        <v>4272</v>
      </c>
    </row>
    <row r="145" spans="2:2" ht="37.5" x14ac:dyDescent="0.25">
      <c r="B145" s="19" t="s">
        <v>4273</v>
      </c>
    </row>
    <row r="146" spans="2:2" ht="18.75" x14ac:dyDescent="0.25">
      <c r="B146" s="19" t="s">
        <v>4268</v>
      </c>
    </row>
    <row r="147" spans="2:2" ht="18.75" x14ac:dyDescent="0.25">
      <c r="B147" s="20"/>
    </row>
    <row r="148" spans="2:2" ht="56.25" x14ac:dyDescent="0.25">
      <c r="B148" s="20" t="s">
        <v>4866</v>
      </c>
    </row>
    <row r="149" spans="2:2" ht="37.5" x14ac:dyDescent="0.25">
      <c r="B149" s="20" t="s">
        <v>3719</v>
      </c>
    </row>
    <row r="150" spans="2:2" ht="18.75" x14ac:dyDescent="0.25">
      <c r="B150" s="22"/>
    </row>
    <row r="151" spans="2:2" ht="18.75" x14ac:dyDescent="0.25">
      <c r="B151" s="19" t="s">
        <v>4275</v>
      </c>
    </row>
    <row r="152" spans="2:2" ht="18.75" x14ac:dyDescent="0.25">
      <c r="B152" s="19" t="s">
        <v>4276</v>
      </c>
    </row>
    <row r="153" spans="2:2" ht="18.75" x14ac:dyDescent="0.25">
      <c r="B153" s="19" t="s">
        <v>4277</v>
      </c>
    </row>
    <row r="154" spans="2:2" ht="18.75" x14ac:dyDescent="0.25">
      <c r="B154" s="19"/>
    </row>
    <row r="155" spans="2:2" ht="18.75" x14ac:dyDescent="0.25">
      <c r="B155" s="19"/>
    </row>
    <row r="156" spans="2:2" ht="56.25" x14ac:dyDescent="0.25">
      <c r="B156" s="20" t="s">
        <v>4867</v>
      </c>
    </row>
    <row r="157" spans="2:2" ht="18.75" x14ac:dyDescent="0.25">
      <c r="B157" s="239"/>
    </row>
    <row r="158" spans="2:2" ht="18.75" x14ac:dyDescent="0.25">
      <c r="B158" s="239"/>
    </row>
    <row r="159" spans="2:2" ht="18.75" x14ac:dyDescent="0.25">
      <c r="B159" s="239"/>
    </row>
    <row r="160" spans="2:2" x14ac:dyDescent="0.25">
      <c r="B160" s="262" t="s">
        <v>4868</v>
      </c>
    </row>
    <row r="161" spans="2:2" ht="45" x14ac:dyDescent="0.25">
      <c r="B161" s="262" t="s">
        <v>4869</v>
      </c>
    </row>
    <row r="162" spans="2:2" ht="75" x14ac:dyDescent="0.25">
      <c r="B162" s="20" t="s">
        <v>4870</v>
      </c>
    </row>
    <row r="163" spans="2:2" ht="45" x14ac:dyDescent="0.25">
      <c r="B163" s="262" t="s">
        <v>4871</v>
      </c>
    </row>
    <row r="164" spans="2:2" ht="75" x14ac:dyDescent="0.25">
      <c r="B164" s="20" t="s">
        <v>4872</v>
      </c>
    </row>
    <row r="165" spans="2:2" ht="93.75" x14ac:dyDescent="0.25">
      <c r="B165" s="20" t="s">
        <v>4873</v>
      </c>
    </row>
    <row r="166" spans="2:2" ht="56.25" x14ac:dyDescent="0.25">
      <c r="B166" s="20" t="s">
        <v>4874</v>
      </c>
    </row>
    <row r="167" spans="2:2" ht="56.25" x14ac:dyDescent="0.25">
      <c r="B167" s="20" t="s">
        <v>3579</v>
      </c>
    </row>
    <row r="168" spans="2:2" ht="37.5" x14ac:dyDescent="0.25">
      <c r="B168" s="20" t="s">
        <v>4875</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4876</v>
      </c>
    </row>
    <row r="178" spans="2:2" ht="93.75" x14ac:dyDescent="0.25">
      <c r="B178" s="20" t="s">
        <v>4877</v>
      </c>
    </row>
    <row r="179" spans="2:2" ht="75" x14ac:dyDescent="0.25">
      <c r="B179" s="20" t="s">
        <v>4052</v>
      </c>
    </row>
    <row r="180" spans="2:2" ht="93.75" x14ac:dyDescent="0.25">
      <c r="B180" s="20" t="s">
        <v>4053</v>
      </c>
    </row>
    <row r="181" spans="2:2" ht="75" x14ac:dyDescent="0.25">
      <c r="B181" s="20" t="s">
        <v>4054</v>
      </c>
    </row>
    <row r="182" spans="2:2" ht="45" x14ac:dyDescent="0.25">
      <c r="B182" s="262" t="s">
        <v>4878</v>
      </c>
    </row>
    <row r="183" spans="2:2" ht="45" x14ac:dyDescent="0.25">
      <c r="B183" s="262" t="s">
        <v>4879</v>
      </c>
    </row>
    <row r="184" spans="2:2" ht="56.25" x14ac:dyDescent="0.25">
      <c r="B184" s="20" t="s">
        <v>3731</v>
      </c>
    </row>
    <row r="185" spans="2:2" ht="56.25" x14ac:dyDescent="0.25">
      <c r="B185" s="20" t="s">
        <v>4880</v>
      </c>
    </row>
    <row r="186" spans="2:2" ht="37.5" x14ac:dyDescent="0.25">
      <c r="B186" s="20" t="s">
        <v>4881</v>
      </c>
    </row>
    <row r="187" spans="2:2" ht="18.75" x14ac:dyDescent="0.25">
      <c r="B187" s="239"/>
    </row>
    <row r="188" spans="2:2" ht="18.75" x14ac:dyDescent="0.25">
      <c r="B188" s="239"/>
    </row>
    <row r="189" spans="2:2" ht="18.75" x14ac:dyDescent="0.25">
      <c r="B189" s="239"/>
    </row>
    <row r="190" spans="2:2" ht="75" x14ac:dyDescent="0.25">
      <c r="B190" s="21" t="s">
        <v>4882</v>
      </c>
    </row>
    <row r="191" spans="2:2" ht="75" x14ac:dyDescent="0.25">
      <c r="B191" s="20" t="s">
        <v>4883</v>
      </c>
    </row>
    <row r="192" spans="2:2" ht="18.75" x14ac:dyDescent="0.25">
      <c r="B192" s="20"/>
    </row>
    <row r="193" spans="2:2" ht="18.75" x14ac:dyDescent="0.25">
      <c r="B193" s="20"/>
    </row>
    <row r="194" spans="2:2" ht="18.75" x14ac:dyDescent="0.25">
      <c r="B194" s="20"/>
    </row>
    <row r="195" spans="2:2" ht="18.75" x14ac:dyDescent="0.25">
      <c r="B195" s="19" t="s">
        <v>4307</v>
      </c>
    </row>
    <row r="196" spans="2:2" ht="18.75" x14ac:dyDescent="0.25">
      <c r="B196" s="19" t="s">
        <v>4308</v>
      </c>
    </row>
    <row r="197" spans="2:2" ht="18.75" x14ac:dyDescent="0.25">
      <c r="B197" s="19" t="s">
        <v>4309</v>
      </c>
    </row>
    <row r="198" spans="2:2" ht="18.75" x14ac:dyDescent="0.25">
      <c r="B198" s="19" t="s">
        <v>4310</v>
      </c>
    </row>
    <row r="199" spans="2:2" ht="37.5" x14ac:dyDescent="0.25">
      <c r="B199" s="19" t="s">
        <v>4311</v>
      </c>
    </row>
    <row r="200" spans="2:2" ht="37.5" x14ac:dyDescent="0.25">
      <c r="B200" s="19" t="s">
        <v>4312</v>
      </c>
    </row>
    <row r="201" spans="2:2" ht="18.75" x14ac:dyDescent="0.25">
      <c r="B201" s="20"/>
    </row>
    <row r="202" spans="2:2" ht="18.75" x14ac:dyDescent="0.25">
      <c r="B202" s="20" t="s">
        <v>3741</v>
      </c>
    </row>
    <row r="203" spans="2:2" ht="37.5" x14ac:dyDescent="0.25">
      <c r="B203" s="20" t="s">
        <v>4884</v>
      </c>
    </row>
    <row r="204" spans="2:2" ht="56.25" x14ac:dyDescent="0.25">
      <c r="B204" s="20" t="s">
        <v>4885</v>
      </c>
    </row>
    <row r="205" spans="2:2" ht="37.5" x14ac:dyDescent="0.25">
      <c r="B205" s="20" t="s">
        <v>4886</v>
      </c>
    </row>
    <row r="206" spans="2:2" ht="56.25" x14ac:dyDescent="0.25">
      <c r="B206" s="20" t="s">
        <v>4887</v>
      </c>
    </row>
    <row r="207" spans="2:2" ht="75" x14ac:dyDescent="0.25">
      <c r="B207" s="262" t="s">
        <v>4888</v>
      </c>
    </row>
    <row r="208" spans="2:2" ht="18.75" x14ac:dyDescent="0.25">
      <c r="B208" s="19"/>
    </row>
    <row r="209" spans="2:2" ht="18.75" x14ac:dyDescent="0.25">
      <c r="B209" s="19"/>
    </row>
    <row r="210" spans="2:2" ht="18.75" x14ac:dyDescent="0.25">
      <c r="B210" s="19"/>
    </row>
    <row r="211" spans="2:2" ht="56.25" x14ac:dyDescent="0.25">
      <c r="B211" s="20" t="s">
        <v>4889</v>
      </c>
    </row>
    <row r="212" spans="2:2" ht="75" x14ac:dyDescent="0.25">
      <c r="B212" s="20" t="s">
        <v>4890</v>
      </c>
    </row>
    <row r="213" spans="2:2" ht="112.5" x14ac:dyDescent="0.25">
      <c r="B213" s="20" t="s">
        <v>4891</v>
      </c>
    </row>
    <row r="214" spans="2:2" ht="60" x14ac:dyDescent="0.25">
      <c r="B214" s="262" t="s">
        <v>4892</v>
      </c>
    </row>
    <row r="215" spans="2:2" ht="60" x14ac:dyDescent="0.25">
      <c r="B215" s="262" t="s">
        <v>4893</v>
      </c>
    </row>
    <row r="216" spans="2:2" ht="30" x14ac:dyDescent="0.25">
      <c r="B216" s="262" t="s">
        <v>4894</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4316</v>
      </c>
    </row>
    <row r="222" spans="2:2" ht="18.75" x14ac:dyDescent="0.25">
      <c r="B222" s="19" t="s">
        <v>4590</v>
      </c>
    </row>
    <row r="223" spans="2:2" ht="18.75" x14ac:dyDescent="0.25">
      <c r="B223" s="19" t="s">
        <v>4309</v>
      </c>
    </row>
    <row r="224" spans="2:2" ht="18.75" x14ac:dyDescent="0.25">
      <c r="B224" s="19" t="s">
        <v>4317</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4318</v>
      </c>
    </row>
    <row r="230" spans="2:2" ht="37.5" x14ac:dyDescent="0.25">
      <c r="B230" s="19" t="s">
        <v>4319</v>
      </c>
    </row>
    <row r="231" spans="2:2" ht="56.25" x14ac:dyDescent="0.25">
      <c r="B231" s="19" t="s">
        <v>4320</v>
      </c>
    </row>
    <row r="232" spans="2:2" ht="18.75" x14ac:dyDescent="0.25">
      <c r="B232" s="19"/>
    </row>
    <row r="233" spans="2:2" ht="75" x14ac:dyDescent="0.25">
      <c r="B233" s="20" t="s">
        <v>4895</v>
      </c>
    </row>
    <row r="234" spans="2:2" ht="37.5" x14ac:dyDescent="0.25">
      <c r="B234" s="20" t="s">
        <v>4896</v>
      </c>
    </row>
    <row r="235" spans="2:2" ht="18.75" x14ac:dyDescent="0.25">
      <c r="B235" s="20" t="s">
        <v>4897</v>
      </c>
    </row>
    <row r="236" spans="2:2" ht="30" x14ac:dyDescent="0.25">
      <c r="B236" s="262" t="s">
        <v>4898</v>
      </c>
    </row>
    <row r="237" spans="2:2" ht="18.75" x14ac:dyDescent="0.25">
      <c r="B237" s="20" t="s">
        <v>4899</v>
      </c>
    </row>
    <row r="238" spans="2:2" ht="37.5" x14ac:dyDescent="0.25">
      <c r="B238" s="20" t="s">
        <v>4900</v>
      </c>
    </row>
    <row r="239" spans="2:2" ht="37.5" x14ac:dyDescent="0.25">
      <c r="B239" s="20" t="s">
        <v>4901</v>
      </c>
    </row>
    <row r="240" spans="2:2" ht="30" x14ac:dyDescent="0.25">
      <c r="B240" s="262" t="s">
        <v>4902</v>
      </c>
    </row>
    <row r="241" spans="2:2" ht="56.25" x14ac:dyDescent="0.25">
      <c r="B241" s="20" t="s">
        <v>4597</v>
      </c>
    </row>
    <row r="242" spans="2:2" ht="37.5" x14ac:dyDescent="0.25">
      <c r="B242" s="20" t="s">
        <v>4903</v>
      </c>
    </row>
    <row r="243" spans="2:2" ht="18.75" x14ac:dyDescent="0.25">
      <c r="B243" s="22"/>
    </row>
    <row r="244" spans="2:2" ht="18.75" x14ac:dyDescent="0.25">
      <c r="B244" s="19" t="s">
        <v>4329</v>
      </c>
    </row>
    <row r="245" spans="2:2" ht="18.75" x14ac:dyDescent="0.25">
      <c r="B245" s="19"/>
    </row>
    <row r="246" spans="2:2" ht="56.25" x14ac:dyDescent="0.25">
      <c r="B246" s="20" t="s">
        <v>3757</v>
      </c>
    </row>
    <row r="247" spans="2:2" ht="18.75" x14ac:dyDescent="0.25">
      <c r="B247" s="20"/>
    </row>
    <row r="248" spans="2:2" ht="18.75" x14ac:dyDescent="0.25">
      <c r="B248" s="20"/>
    </row>
    <row r="249" spans="2:2" ht="18.75" x14ac:dyDescent="0.25">
      <c r="B249" s="19"/>
    </row>
    <row r="250" spans="2:2" ht="18.75" x14ac:dyDescent="0.25">
      <c r="B250" s="19"/>
    </row>
    <row r="251" spans="2:2" ht="18.75" x14ac:dyDescent="0.25">
      <c r="B251" s="19"/>
    </row>
    <row r="252" spans="2:2" ht="18.75" x14ac:dyDescent="0.25">
      <c r="B252" s="19"/>
    </row>
    <row r="253" spans="2:2" ht="112.5" x14ac:dyDescent="0.25">
      <c r="B253" s="20" t="s">
        <v>3758</v>
      </c>
    </row>
    <row r="254" spans="2:2" ht="18.75" x14ac:dyDescent="0.25">
      <c r="B254" s="20"/>
    </row>
    <row r="255" spans="2:2" ht="37.5" x14ac:dyDescent="0.25">
      <c r="B255" s="19" t="s">
        <v>4330</v>
      </c>
    </row>
    <row r="256" spans="2:2" ht="18.75" x14ac:dyDescent="0.25">
      <c r="B256" s="19" t="s">
        <v>4268</v>
      </c>
    </row>
    <row r="257" spans="2:2" ht="18.75" x14ac:dyDescent="0.25">
      <c r="B257" s="20"/>
    </row>
    <row r="258" spans="2:2" ht="37.5" x14ac:dyDescent="0.25">
      <c r="B258" s="20" t="s">
        <v>3761</v>
      </c>
    </row>
    <row r="259" spans="2:2" ht="18.75" x14ac:dyDescent="0.25">
      <c r="B259" s="20" t="s">
        <v>3762</v>
      </c>
    </row>
    <row r="260" spans="2:2" ht="56.25" x14ac:dyDescent="0.25">
      <c r="B260" s="20" t="s">
        <v>3584</v>
      </c>
    </row>
    <row r="261" spans="2:2" ht="18.75" x14ac:dyDescent="0.25">
      <c r="B261" s="20" t="s">
        <v>3763</v>
      </c>
    </row>
    <row r="262" spans="2:2" ht="75" x14ac:dyDescent="0.25">
      <c r="B262" s="20" t="s">
        <v>3764</v>
      </c>
    </row>
    <row r="263" spans="2:2" ht="75" x14ac:dyDescent="0.25">
      <c r="B263" s="20" t="s">
        <v>3765</v>
      </c>
    </row>
    <row r="264" spans="2:2" ht="37.5" x14ac:dyDescent="0.25">
      <c r="B264" s="20" t="s">
        <v>3585</v>
      </c>
    </row>
    <row r="265" spans="2:2" ht="75" x14ac:dyDescent="0.25">
      <c r="B265" s="20" t="s">
        <v>3766</v>
      </c>
    </row>
    <row r="266" spans="2:2" ht="37.5" x14ac:dyDescent="0.25">
      <c r="B266" s="20" t="s">
        <v>3767</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4333</v>
      </c>
    </row>
    <row r="273" spans="2:2" ht="18.75" x14ac:dyDescent="0.25">
      <c r="B273" s="19" t="s">
        <v>4334</v>
      </c>
    </row>
    <row r="274" spans="2:2" ht="18.75" x14ac:dyDescent="0.25">
      <c r="B274" s="20"/>
    </row>
    <row r="275" spans="2:2" ht="37.5" x14ac:dyDescent="0.25">
      <c r="B275" s="20" t="s">
        <v>4067</v>
      </c>
    </row>
    <row r="276" spans="2:2" ht="18.75" x14ac:dyDescent="0.25">
      <c r="B276" s="20" t="s">
        <v>3771</v>
      </c>
    </row>
    <row r="277" spans="2:2" ht="37.5" x14ac:dyDescent="0.25">
      <c r="B277" s="20" t="s">
        <v>4904</v>
      </c>
    </row>
    <row r="278" spans="2:2" ht="18.75" x14ac:dyDescent="0.25">
      <c r="B278" s="20" t="s">
        <v>4905</v>
      </c>
    </row>
    <row r="279" spans="2:2" ht="18.75" x14ac:dyDescent="0.25">
      <c r="B279" s="20" t="s">
        <v>4906</v>
      </c>
    </row>
    <row r="280" spans="2:2" ht="37.5" x14ac:dyDescent="0.25">
      <c r="B280" s="20" t="s">
        <v>4907</v>
      </c>
    </row>
    <row r="281" spans="2:2" ht="93.75" x14ac:dyDescent="0.25">
      <c r="B281" s="20" t="s">
        <v>4908</v>
      </c>
    </row>
    <row r="282" spans="2:2" ht="37.5" x14ac:dyDescent="0.25">
      <c r="B282" s="20" t="s">
        <v>4909</v>
      </c>
    </row>
    <row r="283" spans="2:2" ht="56.25" x14ac:dyDescent="0.25">
      <c r="B283" s="20" t="s">
        <v>4910</v>
      </c>
    </row>
    <row r="284" spans="2:2" ht="45" x14ac:dyDescent="0.25">
      <c r="B284" s="262" t="s">
        <v>4911</v>
      </c>
    </row>
    <row r="285" spans="2:2" ht="30" x14ac:dyDescent="0.25">
      <c r="B285" s="262" t="s">
        <v>4912</v>
      </c>
    </row>
    <row r="286" spans="2:2" ht="150" x14ac:dyDescent="0.25">
      <c r="B286" s="20" t="s">
        <v>4913</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4914</v>
      </c>
    </row>
    <row r="292" spans="2:2" ht="30" x14ac:dyDescent="0.25">
      <c r="B292" s="262" t="s">
        <v>4915</v>
      </c>
    </row>
    <row r="293" spans="2:2" ht="18.75" x14ac:dyDescent="0.25">
      <c r="B293" s="20" t="s">
        <v>4916</v>
      </c>
    </row>
    <row r="294" spans="2:2" ht="56.25" x14ac:dyDescent="0.25">
      <c r="B294" s="20" t="s">
        <v>4917</v>
      </c>
    </row>
    <row r="295" spans="2:2" ht="56.25" x14ac:dyDescent="0.25">
      <c r="B295" s="20" t="s">
        <v>3779</v>
      </c>
    </row>
    <row r="296" spans="2:2" ht="37.5" x14ac:dyDescent="0.25">
      <c r="B296" s="20" t="s">
        <v>3780</v>
      </c>
    </row>
    <row r="297" spans="2:2" x14ac:dyDescent="0.25">
      <c r="B297" s="225"/>
    </row>
    <row r="298" spans="2:2" ht="18.75" x14ac:dyDescent="0.25">
      <c r="B298" s="22"/>
    </row>
    <row r="299" spans="2:2" ht="75" x14ac:dyDescent="0.25">
      <c r="B299" s="19" t="s">
        <v>4618</v>
      </c>
    </row>
    <row r="300" spans="2:2" ht="18.75" x14ac:dyDescent="0.25">
      <c r="B300" s="20"/>
    </row>
    <row r="301" spans="2:2" ht="93.75" x14ac:dyDescent="0.25">
      <c r="B301" s="20" t="s">
        <v>4918</v>
      </c>
    </row>
    <row r="302" spans="2:2" ht="18.75" x14ac:dyDescent="0.25">
      <c r="B302" s="19">
        <v>14</v>
      </c>
    </row>
    <row r="303" spans="2:2" ht="18.75" x14ac:dyDescent="0.25">
      <c r="B303" s="19"/>
    </row>
    <row r="304" spans="2:2" ht="56.25" x14ac:dyDescent="0.25">
      <c r="B304" s="20" t="s">
        <v>4919</v>
      </c>
    </row>
    <row r="305" spans="2:2" ht="45" x14ac:dyDescent="0.25">
      <c r="B305" s="262" t="s">
        <v>4920</v>
      </c>
    </row>
    <row r="306" spans="2:2" ht="30" x14ac:dyDescent="0.25">
      <c r="B306" s="262" t="s">
        <v>4921</v>
      </c>
    </row>
    <row r="307" spans="2:2" ht="18.75" x14ac:dyDescent="0.25">
      <c r="B307" s="20"/>
    </row>
    <row r="308" spans="2:2" ht="37.5" x14ac:dyDescent="0.25">
      <c r="B308" s="19" t="s">
        <v>4642</v>
      </c>
    </row>
    <row r="309" spans="2:2" ht="18.75" x14ac:dyDescent="0.25">
      <c r="B309" s="22"/>
    </row>
    <row r="310" spans="2:2" ht="37.5" x14ac:dyDescent="0.25">
      <c r="B310" s="20" t="s">
        <v>3787</v>
      </c>
    </row>
    <row r="311" spans="2:2" ht="18.75" x14ac:dyDescent="0.25">
      <c r="B311" s="19"/>
    </row>
    <row r="312" spans="2:2" ht="37.5" x14ac:dyDescent="0.25">
      <c r="B312" s="19" t="s">
        <v>4644</v>
      </c>
    </row>
    <row r="313" spans="2:2" ht="37.5" x14ac:dyDescent="0.25">
      <c r="B313" s="19" t="s">
        <v>4341</v>
      </c>
    </row>
    <row r="314" spans="2:2" x14ac:dyDescent="0.25">
      <c r="B314" s="199"/>
    </row>
    <row r="315" spans="2:2" ht="56.25" x14ac:dyDescent="0.25">
      <c r="B315" s="20" t="s">
        <v>4922</v>
      </c>
    </row>
    <row r="316" spans="2:2" ht="18.75" x14ac:dyDescent="0.25">
      <c r="B316" s="191"/>
    </row>
    <row r="317" spans="2:2" ht="75" x14ac:dyDescent="0.25">
      <c r="B317" s="19" t="s">
        <v>4342</v>
      </c>
    </row>
    <row r="318" spans="2:2" x14ac:dyDescent="0.25">
      <c r="B318" s="199"/>
    </row>
    <row r="319" spans="2:2" ht="56.25" x14ac:dyDescent="0.25">
      <c r="B319" s="20" t="s">
        <v>3798</v>
      </c>
    </row>
    <row r="320" spans="2:2" ht="18.75" x14ac:dyDescent="0.25">
      <c r="B320" s="22"/>
    </row>
    <row r="321" spans="2:2" ht="18.75" x14ac:dyDescent="0.25">
      <c r="B321" s="19" t="s">
        <v>4343</v>
      </c>
    </row>
    <row r="322" spans="2:2" ht="18.75" x14ac:dyDescent="0.25">
      <c r="B322" s="19" t="s">
        <v>4344</v>
      </c>
    </row>
    <row r="323" spans="2:2" ht="18.75" x14ac:dyDescent="0.25">
      <c r="B323" s="19" t="s">
        <v>4345</v>
      </c>
    </row>
    <row r="324" spans="2:2" ht="18.75" x14ac:dyDescent="0.25">
      <c r="B324" s="19" t="s">
        <v>4923</v>
      </c>
    </row>
    <row r="325" spans="2:2" ht="18.75" x14ac:dyDescent="0.25">
      <c r="B325" s="19"/>
    </row>
    <row r="326" spans="2:2" ht="18.75" x14ac:dyDescent="0.25">
      <c r="B326" s="19"/>
    </row>
    <row r="327" spans="2:2" ht="18.75" x14ac:dyDescent="0.25">
      <c r="B327" s="19" t="s">
        <v>4924</v>
      </c>
    </row>
    <row r="328" spans="2:2" ht="18.75" x14ac:dyDescent="0.25">
      <c r="B328" s="20"/>
    </row>
    <row r="329" spans="2:2" ht="56.25" x14ac:dyDescent="0.25">
      <c r="B329" s="20" t="s">
        <v>3800</v>
      </c>
    </row>
    <row r="330" spans="2:2" ht="56.25" x14ac:dyDescent="0.25">
      <c r="B330" s="20" t="s">
        <v>3801</v>
      </c>
    </row>
    <row r="331" spans="2:2" ht="37.5" x14ac:dyDescent="0.25">
      <c r="B331" s="20" t="s">
        <v>3802</v>
      </c>
    </row>
    <row r="332" spans="2:2" ht="18.75" x14ac:dyDescent="0.25">
      <c r="B332" s="19"/>
    </row>
    <row r="333" spans="2:2" ht="18.75" x14ac:dyDescent="0.25">
      <c r="B333" s="19"/>
    </row>
    <row r="334" spans="2:2" ht="18.75" x14ac:dyDescent="0.25">
      <c r="B334" s="19" t="s">
        <v>4347</v>
      </c>
    </row>
    <row r="335" spans="2:2" ht="18.75" x14ac:dyDescent="0.25">
      <c r="B335" s="19" t="s">
        <v>4348</v>
      </c>
    </row>
    <row r="336" spans="2:2" ht="18.75" x14ac:dyDescent="0.25">
      <c r="B336" s="19" t="s">
        <v>4349</v>
      </c>
    </row>
    <row r="337" spans="2:2" ht="18.75" x14ac:dyDescent="0.25">
      <c r="B337" s="19" t="s">
        <v>4350</v>
      </c>
    </row>
    <row r="338" spans="2:2" ht="18.75" x14ac:dyDescent="0.25">
      <c r="B338" s="19" t="s">
        <v>4351</v>
      </c>
    </row>
    <row r="339" spans="2:2" ht="56.25" x14ac:dyDescent="0.25">
      <c r="B339" s="19" t="s">
        <v>4352</v>
      </c>
    </row>
    <row r="340" spans="2:2" x14ac:dyDescent="0.25">
      <c r="B340" s="66" t="s">
        <v>4353</v>
      </c>
    </row>
    <row r="341" spans="2:2" ht="18.75" x14ac:dyDescent="0.25">
      <c r="B341" s="22"/>
    </row>
    <row r="342" spans="2:2" ht="37.5" x14ac:dyDescent="0.25">
      <c r="B342" s="20" t="s">
        <v>3807</v>
      </c>
    </row>
    <row r="343" spans="2:2" ht="37.5" x14ac:dyDescent="0.25">
      <c r="B343" s="20" t="s">
        <v>3808</v>
      </c>
    </row>
    <row r="344" spans="2:2" ht="75" x14ac:dyDescent="0.25">
      <c r="B344" s="20" t="s">
        <v>3809</v>
      </c>
    </row>
    <row r="345" spans="2:2" ht="56.25" x14ac:dyDescent="0.25">
      <c r="B345" s="20" t="s">
        <v>3810</v>
      </c>
    </row>
    <row r="346" spans="2:2" ht="37.5" x14ac:dyDescent="0.25">
      <c r="B346" s="20" t="s">
        <v>3589</v>
      </c>
    </row>
    <row r="347" spans="2:2" ht="56.25" x14ac:dyDescent="0.25">
      <c r="B347" s="20" t="s">
        <v>3811</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3812</v>
      </c>
    </row>
    <row r="356" spans="2:2" ht="37.5" x14ac:dyDescent="0.25">
      <c r="B356" s="20" t="s">
        <v>3813</v>
      </c>
    </row>
    <row r="357" spans="2:2" ht="112.5" x14ac:dyDescent="0.25">
      <c r="B357" s="20" t="s">
        <v>3593</v>
      </c>
    </row>
    <row r="358" spans="2:2" ht="75" x14ac:dyDescent="0.25">
      <c r="B358" s="20" t="s">
        <v>4925</v>
      </c>
    </row>
    <row r="359" spans="2:2" ht="37.5" x14ac:dyDescent="0.25">
      <c r="B359" s="20" t="s">
        <v>3815</v>
      </c>
    </row>
    <row r="360" spans="2:2" ht="37.5" x14ac:dyDescent="0.25">
      <c r="B360" s="20" t="s">
        <v>4086</v>
      </c>
    </row>
    <row r="361" spans="2:2" ht="18.75" x14ac:dyDescent="0.25">
      <c r="B361" s="20" t="s">
        <v>3594</v>
      </c>
    </row>
    <row r="362" spans="2:2" ht="131.25" x14ac:dyDescent="0.25">
      <c r="B362" s="20" t="s">
        <v>4355</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3818</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3819</v>
      </c>
    </row>
    <row r="376" spans="2:2" ht="56.25" x14ac:dyDescent="0.25">
      <c r="B376" s="20" t="s">
        <v>4926</v>
      </c>
    </row>
    <row r="377" spans="2:2" ht="56.25" x14ac:dyDescent="0.25">
      <c r="B377" s="20" t="s">
        <v>3821</v>
      </c>
    </row>
    <row r="378" spans="2:2" ht="37.5" x14ac:dyDescent="0.25">
      <c r="B378" s="20" t="s">
        <v>3601</v>
      </c>
    </row>
    <row r="379" spans="2:2" ht="37.5" x14ac:dyDescent="0.25">
      <c r="B379" s="20" t="s">
        <v>3602</v>
      </c>
    </row>
    <row r="380" spans="2:2" ht="18.75" x14ac:dyDescent="0.25">
      <c r="B380" s="20"/>
    </row>
    <row r="381" spans="2:2" ht="18.75" x14ac:dyDescent="0.25">
      <c r="B381" s="19" t="s">
        <v>4657</v>
      </c>
    </row>
    <row r="382" spans="2:2" ht="18.75" x14ac:dyDescent="0.25">
      <c r="B382" s="19" t="s">
        <v>4357</v>
      </c>
    </row>
    <row r="383" spans="2:2" ht="18.75" x14ac:dyDescent="0.25">
      <c r="B383" s="19" t="s">
        <v>4358</v>
      </c>
    </row>
    <row r="384" spans="2:2" ht="18.75" x14ac:dyDescent="0.25">
      <c r="B384" s="19" t="s">
        <v>4359</v>
      </c>
    </row>
    <row r="385" spans="2:2" ht="18.75" x14ac:dyDescent="0.25">
      <c r="B385" s="19" t="s">
        <v>4360</v>
      </c>
    </row>
    <row r="386" spans="2:2" ht="75" x14ac:dyDescent="0.25">
      <c r="B386" s="19" t="s">
        <v>4361</v>
      </c>
    </row>
    <row r="387" spans="2:2" ht="18.75" x14ac:dyDescent="0.25">
      <c r="B387" s="184"/>
    </row>
    <row r="388" spans="2:2" ht="18.75" x14ac:dyDescent="0.25">
      <c r="B388" s="20" t="s">
        <v>3827</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3828</v>
      </c>
    </row>
    <row r="394" spans="2:2" ht="37.5" x14ac:dyDescent="0.25">
      <c r="B394" s="20" t="s">
        <v>3829</v>
      </c>
    </row>
    <row r="395" spans="2:2" ht="37.5" x14ac:dyDescent="0.25">
      <c r="B395" s="20" t="s">
        <v>3830</v>
      </c>
    </row>
    <row r="396" spans="2:2" ht="18.75" x14ac:dyDescent="0.25">
      <c r="B396" s="20" t="s">
        <v>3831</v>
      </c>
    </row>
    <row r="397" spans="2:2" ht="18.75" x14ac:dyDescent="0.25">
      <c r="B397" s="20" t="s">
        <v>3603</v>
      </c>
    </row>
    <row r="398" spans="2:2" ht="37.5" x14ac:dyDescent="0.25">
      <c r="B398" s="20" t="s">
        <v>3832</v>
      </c>
    </row>
    <row r="399" spans="2:2" ht="37.5" x14ac:dyDescent="0.25">
      <c r="B399" s="20" t="s">
        <v>3833</v>
      </c>
    </row>
    <row r="400" spans="2:2" ht="18.75" x14ac:dyDescent="0.25">
      <c r="B400" s="20"/>
    </row>
    <row r="401" spans="2:2" ht="18.75" x14ac:dyDescent="0.25">
      <c r="B401" s="191"/>
    </row>
    <row r="402" spans="2:2" ht="75" x14ac:dyDescent="0.25">
      <c r="B402" s="19" t="s">
        <v>4364</v>
      </c>
    </row>
    <row r="403" spans="2:2" ht="18.75" x14ac:dyDescent="0.25">
      <c r="B403" s="19"/>
    </row>
    <row r="404" spans="2:2" ht="56.25" x14ac:dyDescent="0.25">
      <c r="B404" s="20" t="s">
        <v>3838</v>
      </c>
    </row>
    <row r="405" spans="2:2" ht="18.75" x14ac:dyDescent="0.25">
      <c r="B405" s="20" t="s">
        <v>3604</v>
      </c>
    </row>
    <row r="406" spans="2:2" ht="18.75" x14ac:dyDescent="0.25">
      <c r="B406" s="20" t="s">
        <v>3605</v>
      </c>
    </row>
    <row r="407" spans="2:2" ht="93.75" x14ac:dyDescent="0.25">
      <c r="B407" s="20" t="s">
        <v>3839</v>
      </c>
    </row>
    <row r="408" spans="2:2" ht="75" x14ac:dyDescent="0.25">
      <c r="B408" s="20" t="s">
        <v>4927</v>
      </c>
    </row>
    <row r="409" spans="2:2" ht="18.75" x14ac:dyDescent="0.25">
      <c r="B409" s="19"/>
    </row>
    <row r="410" spans="2:2" ht="18.75" x14ac:dyDescent="0.25">
      <c r="B410" s="19">
        <v>19</v>
      </c>
    </row>
    <row r="411" spans="2:2" ht="18.75" x14ac:dyDescent="0.25">
      <c r="B411" s="19"/>
    </row>
    <row r="412" spans="2:2" ht="18.75" x14ac:dyDescent="0.25">
      <c r="B412" s="20" t="s">
        <v>4928</v>
      </c>
    </row>
    <row r="413" spans="2:2" ht="37.5" x14ac:dyDescent="0.25">
      <c r="B413" s="20" t="s">
        <v>3840</v>
      </c>
    </row>
    <row r="414" spans="2:2" ht="37.5" x14ac:dyDescent="0.25">
      <c r="B414" s="20" t="s">
        <v>3841</v>
      </c>
    </row>
    <row r="415" spans="2:2" ht="112.5" x14ac:dyDescent="0.25">
      <c r="B415" s="20" t="s">
        <v>4094</v>
      </c>
    </row>
    <row r="416" spans="2:2" ht="75" x14ac:dyDescent="0.25">
      <c r="B416" s="20" t="s">
        <v>3843</v>
      </c>
    </row>
    <row r="417" spans="2:2" ht="37.5" x14ac:dyDescent="0.25">
      <c r="B417" s="20" t="s">
        <v>3844</v>
      </c>
    </row>
    <row r="418" spans="2:2" ht="37.5" x14ac:dyDescent="0.25">
      <c r="B418" s="20" t="s">
        <v>3845</v>
      </c>
    </row>
    <row r="419" spans="2:2" ht="37.5" x14ac:dyDescent="0.25">
      <c r="B419" s="20" t="s">
        <v>3607</v>
      </c>
    </row>
    <row r="420" spans="2:2" ht="56.25" x14ac:dyDescent="0.25">
      <c r="B420" s="20" t="s">
        <v>3846</v>
      </c>
    </row>
    <row r="421" spans="2:2" ht="56.25" x14ac:dyDescent="0.25">
      <c r="B421" s="20" t="s">
        <v>3847</v>
      </c>
    </row>
    <row r="422" spans="2:2" ht="75" x14ac:dyDescent="0.25">
      <c r="B422" s="20" t="s">
        <v>3848</v>
      </c>
    </row>
    <row r="423" spans="2:2" ht="37.5" x14ac:dyDescent="0.25">
      <c r="B423" s="20" t="s">
        <v>3849</v>
      </c>
    </row>
    <row r="424" spans="2:2" ht="56.25" x14ac:dyDescent="0.25">
      <c r="B424" s="20" t="s">
        <v>3850</v>
      </c>
    </row>
    <row r="425" spans="2:2" ht="18.75" x14ac:dyDescent="0.25">
      <c r="B425" s="19"/>
    </row>
    <row r="426" spans="2:2" ht="18.75" x14ac:dyDescent="0.25">
      <c r="B426" s="19">
        <v>20</v>
      </c>
    </row>
    <row r="427" spans="2:2" ht="18.75" x14ac:dyDescent="0.25">
      <c r="B427" s="20"/>
    </row>
    <row r="428" spans="2:2" ht="75" x14ac:dyDescent="0.25">
      <c r="B428" s="20" t="s">
        <v>3851</v>
      </c>
    </row>
    <row r="429" spans="2:2" ht="93.75" x14ac:dyDescent="0.25">
      <c r="B429" s="20" t="s">
        <v>3852</v>
      </c>
    </row>
    <row r="430" spans="2:2" ht="93.75" x14ac:dyDescent="0.25">
      <c r="B430" s="20" t="s">
        <v>3853</v>
      </c>
    </row>
    <row r="431" spans="2:2" ht="18.75" x14ac:dyDescent="0.25">
      <c r="B431" s="19"/>
    </row>
    <row r="432" spans="2:2" ht="18.75" x14ac:dyDescent="0.25">
      <c r="B432" s="19" t="s">
        <v>4367</v>
      </c>
    </row>
    <row r="433" spans="2:2" ht="18.75" x14ac:dyDescent="0.25">
      <c r="B433" s="19" t="s">
        <v>4368</v>
      </c>
    </row>
    <row r="434" spans="2:2" ht="37.5" x14ac:dyDescent="0.25">
      <c r="B434" s="19" t="s">
        <v>4929</v>
      </c>
    </row>
    <row r="435" spans="2:2" ht="18.75" x14ac:dyDescent="0.25">
      <c r="B435" s="19" t="s">
        <v>4930</v>
      </c>
    </row>
    <row r="436" spans="2:2" ht="18.75" x14ac:dyDescent="0.25">
      <c r="B436" s="19" t="s">
        <v>4931</v>
      </c>
    </row>
    <row r="437" spans="2:2" ht="18.75" x14ac:dyDescent="0.25">
      <c r="B437" s="19" t="s">
        <v>4932</v>
      </c>
    </row>
    <row r="438" spans="2:2" ht="18.75" x14ac:dyDescent="0.25">
      <c r="B438" s="20"/>
    </row>
    <row r="439" spans="2:2" ht="18.75" x14ac:dyDescent="0.25">
      <c r="B439" s="19" t="s">
        <v>4370</v>
      </c>
    </row>
    <row r="440" spans="2:2" ht="18.75" x14ac:dyDescent="0.25">
      <c r="B440" s="19" t="s">
        <v>4371</v>
      </c>
    </row>
    <row r="441" spans="2:2" x14ac:dyDescent="0.25">
      <c r="B441" s="200"/>
    </row>
    <row r="442" spans="2:2" ht="18.75" x14ac:dyDescent="0.25">
      <c r="B442" s="20" t="s">
        <v>4372</v>
      </c>
    </row>
    <row r="443" spans="2:2" ht="37.5" x14ac:dyDescent="0.25">
      <c r="B443" s="20" t="s">
        <v>4373</v>
      </c>
    </row>
    <row r="444" spans="2:2" ht="18.75" x14ac:dyDescent="0.25">
      <c r="B444" s="20" t="s">
        <v>4374</v>
      </c>
    </row>
    <row r="445" spans="2:2" ht="18.75" x14ac:dyDescent="0.25">
      <c r="B445" s="20" t="s">
        <v>4375</v>
      </c>
    </row>
    <row r="446" spans="2:2" ht="37.5" x14ac:dyDescent="0.25">
      <c r="B446" s="20" t="s">
        <v>4376</v>
      </c>
    </row>
    <row r="447" spans="2:2" ht="18.75" x14ac:dyDescent="0.25">
      <c r="B447" s="20" t="s">
        <v>4377</v>
      </c>
    </row>
    <row r="448" spans="2:2" ht="18.75" x14ac:dyDescent="0.25">
      <c r="B448" s="20" t="s">
        <v>4378</v>
      </c>
    </row>
    <row r="449" spans="2:2" ht="18.75" x14ac:dyDescent="0.25">
      <c r="B449" s="20" t="s">
        <v>4379</v>
      </c>
    </row>
    <row r="450" spans="2:2" ht="18.75" x14ac:dyDescent="0.25">
      <c r="B450" s="20"/>
    </row>
    <row r="451" spans="2:2" ht="18.75" x14ac:dyDescent="0.25">
      <c r="B451" s="19">
        <v>21</v>
      </c>
    </row>
    <row r="452" spans="2:2" ht="18.75" x14ac:dyDescent="0.25">
      <c r="B452" s="19"/>
    </row>
    <row r="453" spans="2:2" ht="37.5" x14ac:dyDescent="0.25">
      <c r="B453" s="20" t="s">
        <v>3863</v>
      </c>
    </row>
    <row r="454" spans="2:2" ht="56.25" x14ac:dyDescent="0.25">
      <c r="B454" s="20" t="s">
        <v>3613</v>
      </c>
    </row>
    <row r="455" spans="2:2" ht="18.75" x14ac:dyDescent="0.25">
      <c r="B455" s="20"/>
    </row>
    <row r="456" spans="2:2" ht="18.75" x14ac:dyDescent="0.25">
      <c r="B456" s="19" t="s">
        <v>4380</v>
      </c>
    </row>
    <row r="457" spans="2:2" ht="18.75" x14ac:dyDescent="0.25">
      <c r="B457" s="19" t="s">
        <v>4371</v>
      </c>
    </row>
    <row r="458" spans="2:2" ht="18.75" x14ac:dyDescent="0.25">
      <c r="B458" s="22"/>
    </row>
    <row r="459" spans="2:2" ht="37.5" x14ac:dyDescent="0.25">
      <c r="B459" s="20" t="s">
        <v>3865</v>
      </c>
    </row>
    <row r="460" spans="2:2" ht="75" x14ac:dyDescent="0.25">
      <c r="B460" s="20" t="s">
        <v>3866</v>
      </c>
    </row>
    <row r="461" spans="2:2" ht="18.75" x14ac:dyDescent="0.25">
      <c r="B461" s="20" t="s">
        <v>3867</v>
      </c>
    </row>
    <row r="462" spans="2:2" ht="18.75" x14ac:dyDescent="0.25">
      <c r="B462" s="20" t="s">
        <v>3614</v>
      </c>
    </row>
    <row r="463" spans="2:2" ht="37.5" x14ac:dyDescent="0.25">
      <c r="B463" s="20" t="s">
        <v>3615</v>
      </c>
    </row>
    <row r="464" spans="2:2" ht="37.5" x14ac:dyDescent="0.25">
      <c r="B464" s="20" t="s">
        <v>3616</v>
      </c>
    </row>
    <row r="465" spans="2:2" ht="18.75" x14ac:dyDescent="0.25">
      <c r="B465" s="20" t="s">
        <v>3868</v>
      </c>
    </row>
    <row r="466" spans="2:2" ht="56.25" x14ac:dyDescent="0.25">
      <c r="B466" s="20" t="s">
        <v>3869</v>
      </c>
    </row>
    <row r="467" spans="2:2" ht="18.75" x14ac:dyDescent="0.25">
      <c r="B467" s="20" t="s">
        <v>3870</v>
      </c>
    </row>
    <row r="468" spans="2:2" ht="18.75" x14ac:dyDescent="0.25">
      <c r="B468" s="20" t="s">
        <v>3617</v>
      </c>
    </row>
    <row r="469" spans="2:2" ht="18.75" x14ac:dyDescent="0.25">
      <c r="B469" s="20" t="s">
        <v>3618</v>
      </c>
    </row>
    <row r="470" spans="2:2" ht="18.75" x14ac:dyDescent="0.25">
      <c r="B470" s="20" t="s">
        <v>3619</v>
      </c>
    </row>
    <row r="471" spans="2:2" ht="37.5" x14ac:dyDescent="0.25">
      <c r="B471" s="20" t="s">
        <v>3871</v>
      </c>
    </row>
    <row r="472" spans="2:2" ht="18.75" x14ac:dyDescent="0.25">
      <c r="B472" s="20" t="s">
        <v>3872</v>
      </c>
    </row>
    <row r="473" spans="2:2" ht="37.5" x14ac:dyDescent="0.25">
      <c r="B473" s="20" t="s">
        <v>3873</v>
      </c>
    </row>
    <row r="474" spans="2:2" ht="18.75" x14ac:dyDescent="0.25">
      <c r="B474" s="20" t="s">
        <v>3874</v>
      </c>
    </row>
    <row r="475" spans="2:2" ht="56.25" x14ac:dyDescent="0.25">
      <c r="B475" s="20" t="s">
        <v>3875</v>
      </c>
    </row>
    <row r="476" spans="2:2" ht="18.75" x14ac:dyDescent="0.25">
      <c r="B476" s="19"/>
    </row>
    <row r="477" spans="2:2" ht="18.75" x14ac:dyDescent="0.25">
      <c r="B477" s="19">
        <v>22</v>
      </c>
    </row>
    <row r="478" spans="2:2" ht="18.75" x14ac:dyDescent="0.25">
      <c r="B478" s="19"/>
    </row>
    <row r="479" spans="2:2" ht="37.5" x14ac:dyDescent="0.25">
      <c r="B479" s="20" t="s">
        <v>3876</v>
      </c>
    </row>
    <row r="480" spans="2:2" ht="18.75" x14ac:dyDescent="0.25">
      <c r="B480" s="20" t="s">
        <v>3877</v>
      </c>
    </row>
    <row r="481" spans="2:2" ht="18.75" x14ac:dyDescent="0.25">
      <c r="B481" s="20" t="s">
        <v>3878</v>
      </c>
    </row>
    <row r="482" spans="2:2" ht="56.25" x14ac:dyDescent="0.25">
      <c r="B482" s="20" t="s">
        <v>4101</v>
      </c>
    </row>
    <row r="483" spans="2:2" ht="56.25" x14ac:dyDescent="0.25">
      <c r="B483" s="20" t="s">
        <v>4102</v>
      </c>
    </row>
    <row r="484" spans="2:2" ht="37.5" x14ac:dyDescent="0.25">
      <c r="B484" s="20" t="s">
        <v>3880</v>
      </c>
    </row>
    <row r="485" spans="2:2" ht="131.25" x14ac:dyDescent="0.25">
      <c r="B485" s="20" t="s">
        <v>4103</v>
      </c>
    </row>
    <row r="486" spans="2:2" ht="206.25" x14ac:dyDescent="0.25">
      <c r="B486" s="20" t="s">
        <v>4104</v>
      </c>
    </row>
    <row r="487" spans="2:2" ht="37.5" x14ac:dyDescent="0.25">
      <c r="B487" s="20" t="s">
        <v>3882</v>
      </c>
    </row>
    <row r="488" spans="2:2" ht="18.75" x14ac:dyDescent="0.25">
      <c r="B488" s="20" t="s">
        <v>3620</v>
      </c>
    </row>
    <row r="489" spans="2:2" ht="37.5" x14ac:dyDescent="0.25">
      <c r="B489" s="20" t="s">
        <v>3883</v>
      </c>
    </row>
    <row r="490" spans="2:2" ht="37.5" x14ac:dyDescent="0.25">
      <c r="B490" s="20" t="s">
        <v>3884</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3885</v>
      </c>
    </row>
    <row r="497" spans="2:2" ht="18.75" x14ac:dyDescent="0.25">
      <c r="B497" s="20" t="s">
        <v>4933</v>
      </c>
    </row>
    <row r="498" spans="2:2" ht="37.5" x14ac:dyDescent="0.25">
      <c r="B498" s="20" t="s">
        <v>3887</v>
      </c>
    </row>
    <row r="499" spans="2:2" ht="56.25" x14ac:dyDescent="0.25">
      <c r="B499" s="20" t="s">
        <v>4934</v>
      </c>
    </row>
    <row r="500" spans="2:2" ht="75" x14ac:dyDescent="0.25">
      <c r="B500" s="20" t="s">
        <v>4935</v>
      </c>
    </row>
    <row r="501" spans="2:2" ht="37.5" x14ac:dyDescent="0.25">
      <c r="B501" s="20" t="s">
        <v>4936</v>
      </c>
    </row>
    <row r="502" spans="2:2" ht="18.75" x14ac:dyDescent="0.25">
      <c r="B502" s="20" t="s">
        <v>4937</v>
      </c>
    </row>
    <row r="503" spans="2:2" ht="56.25" x14ac:dyDescent="0.25">
      <c r="B503" s="20" t="s">
        <v>4938</v>
      </c>
    </row>
    <row r="504" spans="2:2" ht="37.5" x14ac:dyDescent="0.25">
      <c r="B504" s="20" t="s">
        <v>4109</v>
      </c>
    </row>
    <row r="505" spans="2:2" ht="18.75" x14ac:dyDescent="0.25">
      <c r="B505" s="20" t="s">
        <v>4939</v>
      </c>
    </row>
    <row r="506" spans="2:2" ht="112.5" x14ac:dyDescent="0.25">
      <c r="B506" s="20" t="s">
        <v>4940</v>
      </c>
    </row>
    <row r="507" spans="2:2" ht="56.25" x14ac:dyDescent="0.25">
      <c r="B507" s="20" t="s">
        <v>4941</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4942</v>
      </c>
    </row>
    <row r="513" spans="2:2" ht="37.5" x14ac:dyDescent="0.25">
      <c r="B513" s="20" t="s">
        <v>4943</v>
      </c>
    </row>
    <row r="514" spans="2:2" ht="56.25" x14ac:dyDescent="0.25">
      <c r="B514" s="20" t="s">
        <v>4944</v>
      </c>
    </row>
    <row r="515" spans="2:2" ht="56.25" x14ac:dyDescent="0.25">
      <c r="B515" s="20" t="s">
        <v>4945</v>
      </c>
    </row>
    <row r="516" spans="2:2" ht="18.75" x14ac:dyDescent="0.25">
      <c r="B516" s="20" t="s">
        <v>4946</v>
      </c>
    </row>
    <row r="517" spans="2:2" ht="37.5" x14ac:dyDescent="0.25">
      <c r="B517" s="20" t="s">
        <v>4947</v>
      </c>
    </row>
    <row r="518" spans="2:2" ht="93.75" x14ac:dyDescent="0.25">
      <c r="B518" s="20" t="s">
        <v>4948</v>
      </c>
    </row>
    <row r="519" spans="2:2" ht="56.25" x14ac:dyDescent="0.25">
      <c r="B519" s="20" t="s">
        <v>4949</v>
      </c>
    </row>
    <row r="520" spans="2:2" ht="75" x14ac:dyDescent="0.25">
      <c r="B520" s="20" t="s">
        <v>4950</v>
      </c>
    </row>
    <row r="521" spans="2:2" ht="18.75" x14ac:dyDescent="0.25">
      <c r="B521" s="20" t="s">
        <v>4693</v>
      </c>
    </row>
    <row r="522" spans="2:2" ht="37.5" x14ac:dyDescent="0.25">
      <c r="B522" s="20" t="s">
        <v>3916</v>
      </c>
    </row>
    <row r="523" spans="2:2" ht="37.5" x14ac:dyDescent="0.25">
      <c r="B523" s="20" t="s">
        <v>3899</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4951</v>
      </c>
    </row>
    <row r="531" spans="2:2" ht="37.5" x14ac:dyDescent="0.25">
      <c r="B531" s="20" t="s">
        <v>3632</v>
      </c>
    </row>
    <row r="532" spans="2:2" ht="75" x14ac:dyDescent="0.25">
      <c r="B532" s="20" t="s">
        <v>3918</v>
      </c>
    </row>
    <row r="533" spans="2:2" ht="18.75" x14ac:dyDescent="0.25">
      <c r="B533" s="19"/>
    </row>
    <row r="534" spans="2:2" ht="18.75" x14ac:dyDescent="0.25">
      <c r="B534" s="20" t="s">
        <v>4399</v>
      </c>
    </row>
    <row r="535" spans="2:2" ht="18.75" x14ac:dyDescent="0.25">
      <c r="B535" s="20" t="s">
        <v>4334</v>
      </c>
    </row>
    <row r="536" spans="2:2" ht="18.75" x14ac:dyDescent="0.25">
      <c r="B536" s="20" t="s">
        <v>4400</v>
      </c>
    </row>
    <row r="537" spans="2:2" ht="37.5" x14ac:dyDescent="0.25">
      <c r="B537" s="20" t="s">
        <v>4401</v>
      </c>
    </row>
    <row r="538" spans="2:2" ht="18.75" x14ac:dyDescent="0.25">
      <c r="B538" s="20" t="s">
        <v>4402</v>
      </c>
    </row>
    <row r="539" spans="2:2" ht="18.75" x14ac:dyDescent="0.25">
      <c r="B539" s="20" t="s">
        <v>4403</v>
      </c>
    </row>
    <row r="540" spans="2:2" ht="18.75" x14ac:dyDescent="0.25">
      <c r="B540" s="20" t="s">
        <v>4404</v>
      </c>
    </row>
    <row r="541" spans="2:2" ht="18.75" x14ac:dyDescent="0.25">
      <c r="B541" s="20"/>
    </row>
    <row r="542" spans="2:2" ht="37.5" x14ac:dyDescent="0.25">
      <c r="B542" s="20" t="s">
        <v>3924</v>
      </c>
    </row>
    <row r="543" spans="2:2" ht="56.25" x14ac:dyDescent="0.25">
      <c r="B543" s="20" t="s">
        <v>3925</v>
      </c>
    </row>
    <row r="544" spans="2:2" ht="93.75" x14ac:dyDescent="0.25">
      <c r="B544" s="20" t="s">
        <v>3926</v>
      </c>
    </row>
    <row r="545" spans="2:2" ht="75" x14ac:dyDescent="0.25">
      <c r="B545" s="20" t="s">
        <v>3927</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3928</v>
      </c>
    </row>
    <row r="551" spans="2:2" ht="18.75" x14ac:dyDescent="0.25">
      <c r="B551" s="20"/>
    </row>
    <row r="552" spans="2:2" ht="56.25" x14ac:dyDescent="0.25">
      <c r="B552" s="20" t="s">
        <v>4406</v>
      </c>
    </row>
    <row r="553" spans="2:2" ht="18.75" x14ac:dyDescent="0.25">
      <c r="B553" s="20" t="s">
        <v>4707</v>
      </c>
    </row>
    <row r="554" spans="2:2" ht="18.75" x14ac:dyDescent="0.25">
      <c r="B554" s="20" t="s">
        <v>4268</v>
      </c>
    </row>
    <row r="555" spans="2:2" ht="18.75" x14ac:dyDescent="0.25">
      <c r="B555" s="184"/>
    </row>
    <row r="556" spans="2:2" ht="37.5" x14ac:dyDescent="0.25">
      <c r="B556" s="20" t="s">
        <v>3634</v>
      </c>
    </row>
    <row r="557" spans="2:2" ht="75" x14ac:dyDescent="0.25">
      <c r="B557" s="20" t="s">
        <v>4408</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4409</v>
      </c>
    </row>
    <row r="566" spans="2:2" ht="37.5" x14ac:dyDescent="0.25">
      <c r="B566" s="20" t="s">
        <v>4709</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3936</v>
      </c>
    </row>
    <row r="574" spans="2:2" ht="56.25" x14ac:dyDescent="0.25">
      <c r="B574" s="20" t="s">
        <v>3937</v>
      </c>
    </row>
    <row r="575" spans="2:2" ht="37.5" x14ac:dyDescent="0.25">
      <c r="B575" s="20" t="s">
        <v>3938</v>
      </c>
    </row>
    <row r="576" spans="2:2" ht="18.75" x14ac:dyDescent="0.25">
      <c r="B576" s="20"/>
    </row>
    <row r="577" spans="2:2" ht="18.75" x14ac:dyDescent="0.25">
      <c r="B577" s="20" t="s">
        <v>4411</v>
      </c>
    </row>
    <row r="578" spans="2:2" ht="18.75" x14ac:dyDescent="0.25">
      <c r="B578" s="20" t="s">
        <v>4412</v>
      </c>
    </row>
    <row r="579" spans="2:2" ht="18.75" x14ac:dyDescent="0.25">
      <c r="B579" s="20" t="s">
        <v>4413</v>
      </c>
    </row>
    <row r="580" spans="2:2" ht="18.75" x14ac:dyDescent="0.25">
      <c r="B580" s="20" t="s">
        <v>4414</v>
      </c>
    </row>
    <row r="581" spans="2:2" ht="18.75" x14ac:dyDescent="0.25">
      <c r="B581" s="20"/>
    </row>
    <row r="582" spans="2:2" ht="93.75" x14ac:dyDescent="0.25">
      <c r="B582" s="20" t="s">
        <v>3942</v>
      </c>
    </row>
    <row r="583" spans="2:2" ht="18.75" x14ac:dyDescent="0.25">
      <c r="B583" s="20" t="s">
        <v>3642</v>
      </c>
    </row>
    <row r="584" spans="2:2" ht="37.5" x14ac:dyDescent="0.25">
      <c r="B584" s="20" t="s">
        <v>3943</v>
      </c>
    </row>
    <row r="585" spans="2:2" ht="56.25" x14ac:dyDescent="0.25">
      <c r="B585" s="20" t="s">
        <v>3643</v>
      </c>
    </row>
    <row r="586" spans="2:2" ht="18.75" x14ac:dyDescent="0.25">
      <c r="B586" s="20"/>
    </row>
    <row r="587" spans="2:2" ht="37.5" x14ac:dyDescent="0.25">
      <c r="B587" s="221" t="s">
        <v>4415</v>
      </c>
    </row>
    <row r="588" spans="2:2" ht="18.75" x14ac:dyDescent="0.25">
      <c r="B588" s="221" t="s">
        <v>4416</v>
      </c>
    </row>
    <row r="589" spans="2:2" ht="18.75" x14ac:dyDescent="0.25">
      <c r="B589" s="221" t="s">
        <v>4417</v>
      </c>
    </row>
    <row r="590" spans="2:2" ht="18.75" x14ac:dyDescent="0.25">
      <c r="B590" s="221"/>
    </row>
    <row r="591" spans="2:2" ht="56.25" x14ac:dyDescent="0.25">
      <c r="B591" s="221" t="s">
        <v>4418</v>
      </c>
    </row>
    <row r="592" spans="2:2" ht="18.75" x14ac:dyDescent="0.25">
      <c r="B592" s="222"/>
    </row>
    <row r="593" spans="2:2" ht="75" x14ac:dyDescent="0.25">
      <c r="B593" s="222" t="s">
        <v>4952</v>
      </c>
    </row>
    <row r="594" spans="2:2" ht="18.75" x14ac:dyDescent="0.25">
      <c r="B594" s="221"/>
    </row>
    <row r="595" spans="2:2" ht="18.75" x14ac:dyDescent="0.25">
      <c r="B595" s="221">
        <v>28</v>
      </c>
    </row>
    <row r="596" spans="2:2" ht="18.75" x14ac:dyDescent="0.25">
      <c r="B596" s="222"/>
    </row>
    <row r="597" spans="2:2" ht="18.75" x14ac:dyDescent="0.25">
      <c r="B597" s="222" t="s">
        <v>4953</v>
      </c>
    </row>
    <row r="598" spans="2:2" ht="18.75" x14ac:dyDescent="0.25">
      <c r="B598" s="222"/>
    </row>
    <row r="599" spans="2:2" ht="18.75" x14ac:dyDescent="0.25">
      <c r="B599" s="221" t="s">
        <v>4420</v>
      </c>
    </row>
    <row r="600" spans="2:2" ht="18.75" x14ac:dyDescent="0.25">
      <c r="B600" s="222"/>
    </row>
    <row r="601" spans="2:2" ht="75" x14ac:dyDescent="0.25">
      <c r="B601" s="222" t="s">
        <v>4954</v>
      </c>
    </row>
    <row r="602" spans="2:2" ht="56.25" x14ac:dyDescent="0.25">
      <c r="B602" s="222" t="s">
        <v>4422</v>
      </c>
    </row>
    <row r="603" spans="2:2" ht="18.75" x14ac:dyDescent="0.25">
      <c r="B603" s="222" t="s">
        <v>4423</v>
      </c>
    </row>
    <row r="604" spans="2:2" ht="18.75" x14ac:dyDescent="0.25">
      <c r="B604" s="222" t="s">
        <v>4424</v>
      </c>
    </row>
    <row r="605" spans="2:2" ht="37.5" x14ac:dyDescent="0.25">
      <c r="B605" s="222" t="s">
        <v>4425</v>
      </c>
    </row>
    <row r="606" spans="2:2" ht="37.5" x14ac:dyDescent="0.25">
      <c r="B606" s="222" t="s">
        <v>4426</v>
      </c>
    </row>
    <row r="607" spans="2:2" ht="56.25" x14ac:dyDescent="0.25">
      <c r="B607" s="222" t="s">
        <v>4427</v>
      </c>
    </row>
    <row r="608" spans="2:2" ht="37.5" x14ac:dyDescent="0.25">
      <c r="B608" s="222" t="s">
        <v>4428</v>
      </c>
    </row>
    <row r="609" spans="2:2" ht="75" x14ac:dyDescent="0.25">
      <c r="B609" s="222" t="s">
        <v>4429</v>
      </c>
    </row>
    <row r="610" spans="2:2" ht="18.75" x14ac:dyDescent="0.25">
      <c r="B610" s="222" t="s">
        <v>4430</v>
      </c>
    </row>
    <row r="611" spans="2:2" ht="75" x14ac:dyDescent="0.25">
      <c r="B611" s="222" t="s">
        <v>4431</v>
      </c>
    </row>
    <row r="612" spans="2:2" ht="56.25" x14ac:dyDescent="0.25">
      <c r="B612" s="222" t="s">
        <v>4432</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4433</v>
      </c>
    </row>
    <row r="618" spans="2:2" ht="37.5" x14ac:dyDescent="0.25">
      <c r="B618" s="222" t="s">
        <v>4434</v>
      </c>
    </row>
    <row r="619" spans="2:2" ht="37.5" x14ac:dyDescent="0.25">
      <c r="B619" s="222" t="s">
        <v>4955</v>
      </c>
    </row>
    <row r="620" spans="2:2" ht="18.75" x14ac:dyDescent="0.25">
      <c r="B620" s="218"/>
    </row>
    <row r="621" spans="2:2" ht="56.25" x14ac:dyDescent="0.25">
      <c r="B621" s="221" t="s">
        <v>4436</v>
      </c>
    </row>
    <row r="622" spans="2:2" ht="18.75" x14ac:dyDescent="0.25">
      <c r="B622" s="222"/>
    </row>
    <row r="623" spans="2:2" ht="37.5" x14ac:dyDescent="0.25">
      <c r="B623" s="222" t="s">
        <v>4437</v>
      </c>
    </row>
    <row r="624" spans="2:2" ht="75" x14ac:dyDescent="0.25">
      <c r="B624" s="222" t="s">
        <v>4956</v>
      </c>
    </row>
    <row r="625" spans="2:3" ht="18.75" x14ac:dyDescent="0.25">
      <c r="B625" s="222" t="s">
        <v>4439</v>
      </c>
    </row>
    <row r="626" spans="2:3" ht="18.75" x14ac:dyDescent="0.25">
      <c r="B626" s="222" t="s">
        <v>4440</v>
      </c>
    </row>
    <row r="627" spans="2:3" ht="37.5" x14ac:dyDescent="0.25">
      <c r="B627" s="222" t="s">
        <v>4441</v>
      </c>
    </row>
    <row r="628" spans="2:3" ht="56.25" x14ac:dyDescent="0.25">
      <c r="B628" s="222" t="s">
        <v>4442</v>
      </c>
    </row>
    <row r="629" spans="2:3" ht="56.25" x14ac:dyDescent="0.25">
      <c r="B629" s="222" t="s">
        <v>4443</v>
      </c>
      <c r="C629" s="214"/>
    </row>
    <row r="630" spans="2:3" ht="37.5" x14ac:dyDescent="0.25">
      <c r="B630" s="222" t="s">
        <v>4444</v>
      </c>
      <c r="C630" s="214"/>
    </row>
    <row r="631" spans="2:3" ht="37.5" x14ac:dyDescent="0.25">
      <c r="B631" s="222" t="s">
        <v>4445</v>
      </c>
      <c r="C631" s="214"/>
    </row>
    <row r="632" spans="2:3" ht="18.75" x14ac:dyDescent="0.25">
      <c r="B632" s="221"/>
    </row>
    <row r="633" spans="2:3" ht="18.75" x14ac:dyDescent="0.25">
      <c r="B633" s="221" t="s">
        <v>4446</v>
      </c>
    </row>
    <row r="634" spans="2:3" ht="18.75" x14ac:dyDescent="0.25">
      <c r="B634" s="219"/>
    </row>
    <row r="635" spans="2:3" ht="37.5" x14ac:dyDescent="0.25">
      <c r="B635" s="222" t="s">
        <v>4957</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4958</v>
      </c>
    </row>
    <row r="642" spans="2:3" ht="18.75" x14ac:dyDescent="0.25">
      <c r="B642" s="222" t="s">
        <v>4448</v>
      </c>
      <c r="C642" s="214"/>
    </row>
    <row r="643" spans="2:3" ht="18.75" x14ac:dyDescent="0.25">
      <c r="B643" s="222" t="s">
        <v>4449</v>
      </c>
    </row>
    <row r="644" spans="2:3" ht="18.75" x14ac:dyDescent="0.25">
      <c r="B644" s="222" t="s">
        <v>4450</v>
      </c>
    </row>
    <row r="645" spans="2:3" ht="37.5" x14ac:dyDescent="0.25">
      <c r="B645" s="222" t="s">
        <v>4451</v>
      </c>
    </row>
    <row r="646" spans="2:3" ht="75" x14ac:dyDescent="0.25">
      <c r="B646" s="222" t="s">
        <v>4452</v>
      </c>
    </row>
    <row r="647" spans="2:3" ht="37.5" x14ac:dyDescent="0.25">
      <c r="B647" s="222" t="s">
        <v>4453</v>
      </c>
    </row>
    <row r="648" spans="2:3" ht="56.25" x14ac:dyDescent="0.25">
      <c r="B648" s="222" t="s">
        <v>1057</v>
      </c>
    </row>
    <row r="649" spans="2:3" ht="56.25" x14ac:dyDescent="0.25">
      <c r="B649" s="222" t="s">
        <v>1058</v>
      </c>
    </row>
    <row r="650" spans="2:3" ht="93.75" x14ac:dyDescent="0.25">
      <c r="B650" s="222" t="s">
        <v>4454</v>
      </c>
    </row>
    <row r="651" spans="2:3" ht="56.25" x14ac:dyDescent="0.25">
      <c r="B651" s="222" t="s">
        <v>4455</v>
      </c>
    </row>
    <row r="652" spans="2:3" ht="18.75" x14ac:dyDescent="0.25">
      <c r="B652" s="221"/>
    </row>
    <row r="653" spans="2:3" ht="18.75" x14ac:dyDescent="0.25">
      <c r="B653" s="221" t="s">
        <v>4456</v>
      </c>
    </row>
    <row r="654" spans="2:3" ht="18.75" x14ac:dyDescent="0.25">
      <c r="B654" s="222"/>
    </row>
    <row r="655" spans="2:3" ht="75" x14ac:dyDescent="0.25">
      <c r="B655" s="222" t="s">
        <v>4959</v>
      </c>
    </row>
    <row r="656" spans="2:3" ht="18.75" x14ac:dyDescent="0.25">
      <c r="B656" s="222"/>
    </row>
    <row r="657" spans="2:3" ht="18.75" x14ac:dyDescent="0.25">
      <c r="B657" s="221">
        <v>31</v>
      </c>
    </row>
    <row r="658" spans="2:3" ht="18.75" x14ac:dyDescent="0.25">
      <c r="B658" s="221"/>
    </row>
    <row r="659" spans="2:3" ht="56.25" x14ac:dyDescent="0.25">
      <c r="B659" s="222" t="s">
        <v>4960</v>
      </c>
    </row>
    <row r="660" spans="2:3" ht="18.75" x14ac:dyDescent="0.25">
      <c r="B660" s="221"/>
    </row>
    <row r="661" spans="2:3" ht="18.75" x14ac:dyDescent="0.25">
      <c r="B661" s="221" t="s">
        <v>4458</v>
      </c>
    </row>
    <row r="662" spans="2:3" ht="18.75" x14ac:dyDescent="0.25">
      <c r="B662" s="222"/>
    </row>
    <row r="663" spans="2:3" ht="37.5" x14ac:dyDescent="0.25">
      <c r="B663" s="222" t="s">
        <v>4459</v>
      </c>
    </row>
    <row r="664" spans="2:3" ht="18.75" x14ac:dyDescent="0.25">
      <c r="B664" s="222"/>
    </row>
    <row r="665" spans="2:3" ht="18.75" x14ac:dyDescent="0.25">
      <c r="B665" s="221" t="s">
        <v>4460</v>
      </c>
    </row>
    <row r="666" spans="2:3" ht="18.75" x14ac:dyDescent="0.25">
      <c r="B666" s="222"/>
    </row>
    <row r="667" spans="2:3" ht="37.5" x14ac:dyDescent="0.25">
      <c r="B667" s="222" t="s">
        <v>4749</v>
      </c>
    </row>
    <row r="668" spans="2:3" ht="112.5" x14ac:dyDescent="0.25">
      <c r="B668" s="222" t="s">
        <v>4462</v>
      </c>
      <c r="C668" s="214"/>
    </row>
    <row r="669" spans="2:3" ht="18.75" x14ac:dyDescent="0.25">
      <c r="B669" s="222" t="s">
        <v>3986</v>
      </c>
      <c r="C669" s="214"/>
    </row>
    <row r="670" spans="2:3" ht="56.25" x14ac:dyDescent="0.25">
      <c r="B670" s="222" t="s">
        <v>4463</v>
      </c>
      <c r="C670" s="214"/>
    </row>
    <row r="671" spans="2:3" ht="56.25" x14ac:dyDescent="0.25">
      <c r="B671" s="222" t="s">
        <v>4464</v>
      </c>
      <c r="C671" s="214"/>
    </row>
    <row r="672" spans="2:3" ht="18.75" x14ac:dyDescent="0.25">
      <c r="B672" s="222"/>
    </row>
    <row r="673" spans="2:2" ht="18.75" x14ac:dyDescent="0.25">
      <c r="B673" s="221" t="s">
        <v>4465</v>
      </c>
    </row>
    <row r="674" spans="2:2" ht="18.75" x14ac:dyDescent="0.25">
      <c r="B674" s="218"/>
    </row>
    <row r="675" spans="2:2" ht="37.5" x14ac:dyDescent="0.25">
      <c r="B675" s="222" t="s">
        <v>4466</v>
      </c>
    </row>
    <row r="676" spans="2:2" ht="18.75" x14ac:dyDescent="0.25">
      <c r="B676" s="222"/>
    </row>
    <row r="677" spans="2:2" ht="37.5" x14ac:dyDescent="0.25">
      <c r="B677" s="221" t="s">
        <v>4961</v>
      </c>
    </row>
    <row r="678" spans="2:2" ht="18.75" x14ac:dyDescent="0.25">
      <c r="B678" s="218"/>
    </row>
    <row r="679" spans="2:2" ht="37.5" x14ac:dyDescent="0.25">
      <c r="B679" s="222" t="s">
        <v>4468</v>
      </c>
    </row>
    <row r="680" spans="2:2" ht="18.75" x14ac:dyDescent="0.25">
      <c r="B680" s="221">
        <v>32</v>
      </c>
    </row>
    <row r="681" spans="2:2" ht="18.75" x14ac:dyDescent="0.25">
      <c r="B681" s="222"/>
    </row>
    <row r="682" spans="2:2" ht="37.5" x14ac:dyDescent="0.25">
      <c r="B682" s="222" t="s">
        <v>4469</v>
      </c>
    </row>
    <row r="683" spans="2:2" ht="18.75" x14ac:dyDescent="0.25">
      <c r="B683" s="221"/>
    </row>
    <row r="684" spans="2:2" ht="37.5" x14ac:dyDescent="0.25">
      <c r="B684" s="221" t="s">
        <v>4470</v>
      </c>
    </row>
    <row r="685" spans="2:2" ht="18.75" x14ac:dyDescent="0.25">
      <c r="B685" s="222"/>
    </row>
    <row r="686" spans="2:2" ht="75" x14ac:dyDescent="0.25">
      <c r="B686" s="222" t="s">
        <v>4962</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4473</v>
      </c>
    </row>
    <row r="692" spans="2:45" ht="18.75" x14ac:dyDescent="0.25">
      <c r="B692" s="220" t="s">
        <v>4474</v>
      </c>
    </row>
    <row r="693" spans="2:45" ht="18.75" x14ac:dyDescent="0.25">
      <c r="B693" s="220" t="s">
        <v>9</v>
      </c>
    </row>
    <row r="694" spans="2:45" ht="18.75" x14ac:dyDescent="0.25">
      <c r="B694" s="220" t="s">
        <v>4475</v>
      </c>
    </row>
    <row r="695" spans="2:45" ht="18.75" x14ac:dyDescent="0.3">
      <c r="B695" s="258" t="s">
        <v>4963</v>
      </c>
    </row>
    <row r="697" spans="2:45" ht="18.75" x14ac:dyDescent="0.25">
      <c r="B697" s="256" t="s">
        <v>173</v>
      </c>
    </row>
    <row r="698" spans="2:45" ht="18.75" x14ac:dyDescent="0.25">
      <c r="B698" s="256" t="s">
        <v>4969</v>
      </c>
    </row>
    <row r="699" spans="2:45" ht="18.75" x14ac:dyDescent="0.25">
      <c r="B699" s="256" t="s">
        <v>4964</v>
      </c>
    </row>
    <row r="700" spans="2:45" ht="18.75" x14ac:dyDescent="0.25">
      <c r="B700" s="259" t="s">
        <v>4965</v>
      </c>
    </row>
    <row r="701" spans="2:45" ht="18.75" x14ac:dyDescent="0.25">
      <c r="B701" s="256" t="s">
        <v>4966</v>
      </c>
    </row>
    <row r="702" spans="2:45" ht="18.75" x14ac:dyDescent="0.25">
      <c r="B702" s="256" t="s">
        <v>4967</v>
      </c>
    </row>
    <row r="703" spans="2:45" ht="18.75" x14ac:dyDescent="0.25">
      <c r="B703" s="256" t="s">
        <v>4968</v>
      </c>
    </row>
    <row r="704" spans="2:45" x14ac:dyDescent="0.25">
      <c r="B704" s="344" t="s">
        <v>4970</v>
      </c>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c r="AS704" s="344"/>
    </row>
    <row r="705" spans="2:45" x14ac:dyDescent="0.25">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c r="AA705" s="337"/>
      <c r="AB705" s="337"/>
      <c r="AC705" s="337"/>
      <c r="AD705" s="337"/>
      <c r="AE705" s="337"/>
      <c r="AF705" s="337"/>
      <c r="AG705" s="337"/>
      <c r="AH705" s="337"/>
      <c r="AI705" s="337"/>
      <c r="AJ705" s="337"/>
      <c r="AK705" s="337"/>
      <c r="AL705" s="337"/>
      <c r="AM705" s="337"/>
      <c r="AN705" s="337"/>
      <c r="AO705" s="337"/>
      <c r="AP705" s="337"/>
      <c r="AQ705" s="337"/>
      <c r="AR705" s="337"/>
      <c r="AS705" s="337"/>
    </row>
    <row r="706" spans="2:45" x14ac:dyDescent="0.25">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t="s">
        <v>4971</v>
      </c>
      <c r="Z706" s="337"/>
      <c r="AA706" s="337"/>
      <c r="AB706" s="337"/>
      <c r="AC706" s="337"/>
      <c r="AD706" s="337"/>
      <c r="AE706" s="337"/>
      <c r="AF706" s="337"/>
      <c r="AG706" s="337"/>
      <c r="AH706" s="337"/>
      <c r="AI706" s="337"/>
      <c r="AJ706" s="337"/>
      <c r="AK706" s="337"/>
      <c r="AL706" s="337"/>
      <c r="AM706" s="337"/>
      <c r="AN706" s="337"/>
      <c r="AO706" s="337"/>
      <c r="AP706" s="337"/>
      <c r="AQ706" s="337"/>
      <c r="AR706" s="337"/>
      <c r="AS706" s="337"/>
    </row>
    <row r="707" spans="2:45" x14ac:dyDescent="0.25">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46" t="s">
        <v>4478</v>
      </c>
      <c r="Z707" s="346"/>
      <c r="AA707" s="346"/>
      <c r="AB707" s="346"/>
      <c r="AC707" s="346"/>
      <c r="AD707" s="346"/>
      <c r="AE707" s="346"/>
      <c r="AF707" s="346"/>
      <c r="AG707" s="346"/>
      <c r="AH707" s="346"/>
      <c r="AI707" s="346"/>
      <c r="AJ707" s="346"/>
      <c r="AK707" s="346"/>
      <c r="AL707" s="346"/>
      <c r="AM707" s="346"/>
      <c r="AN707" s="346"/>
      <c r="AO707" s="346"/>
      <c r="AP707" s="346"/>
      <c r="AQ707" s="346"/>
      <c r="AR707" s="346"/>
      <c r="AS707" s="346"/>
    </row>
    <row r="708" spans="2:45" ht="15.75" thickBot="1" x14ac:dyDescent="0.3">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9"/>
      <c r="Z708" s="339"/>
      <c r="AA708" s="339"/>
      <c r="AB708" s="339"/>
      <c r="AC708" s="339"/>
      <c r="AD708" s="339"/>
      <c r="AE708" s="339"/>
      <c r="AF708" s="339"/>
      <c r="AG708" s="339"/>
      <c r="AH708" s="339"/>
      <c r="AI708" s="339"/>
      <c r="AJ708" s="339"/>
      <c r="AK708" s="339"/>
      <c r="AL708" s="339"/>
      <c r="AM708" s="339"/>
      <c r="AN708" s="339"/>
      <c r="AO708" s="339"/>
      <c r="AP708" s="339"/>
      <c r="AQ708" s="339"/>
      <c r="AR708" s="339"/>
      <c r="AS708" s="339"/>
    </row>
    <row r="709" spans="2:45" ht="15.75" thickBot="1" x14ac:dyDescent="0.3">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42" t="s">
        <v>4972</v>
      </c>
      <c r="Z709" s="342"/>
      <c r="AA709" s="342"/>
      <c r="AB709" s="342"/>
      <c r="AC709" s="342"/>
      <c r="AD709" s="342"/>
      <c r="AE709" s="340"/>
      <c r="AF709" s="340"/>
      <c r="AG709" s="340"/>
      <c r="AH709" s="340"/>
      <c r="AI709" s="340"/>
      <c r="AJ709" s="340"/>
      <c r="AK709" s="340"/>
      <c r="AL709" s="340"/>
      <c r="AM709" s="340"/>
      <c r="AN709" s="340"/>
      <c r="AO709" s="340"/>
      <c r="AP709" s="340"/>
      <c r="AQ709" s="340"/>
      <c r="AR709" s="340"/>
      <c r="AS709" s="340"/>
    </row>
    <row r="710" spans="2:45" x14ac:dyDescent="0.25">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8" t="s">
        <v>4973</v>
      </c>
      <c r="Z710" s="338"/>
      <c r="AA710" s="338"/>
      <c r="AB710" s="338"/>
      <c r="AC710" s="338"/>
      <c r="AD710" s="338"/>
      <c r="AE710" s="338"/>
      <c r="AF710" s="338"/>
      <c r="AG710" s="338"/>
      <c r="AH710" s="338"/>
      <c r="AI710" s="338"/>
      <c r="AJ710" s="338"/>
      <c r="AK710" s="338"/>
      <c r="AL710" s="338"/>
      <c r="AM710" s="338"/>
      <c r="AN710" s="338"/>
      <c r="AO710" s="338"/>
      <c r="AP710" s="338"/>
      <c r="AQ710" s="338"/>
      <c r="AR710" s="338"/>
      <c r="AS710" s="338"/>
    </row>
    <row r="711" spans="2:45" ht="15.75" thickBot="1" x14ac:dyDescent="0.3">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9"/>
      <c r="Z711" s="339"/>
      <c r="AA711" s="339"/>
      <c r="AB711" s="339"/>
      <c r="AC711" s="339"/>
      <c r="AD711" s="339"/>
      <c r="AE711" s="339"/>
      <c r="AF711" s="339"/>
      <c r="AG711" s="339"/>
      <c r="AH711" s="339"/>
      <c r="AI711" s="339"/>
      <c r="AJ711" s="339"/>
      <c r="AK711" s="339"/>
      <c r="AL711" s="339"/>
      <c r="AM711" s="339"/>
      <c r="AN711" s="339"/>
      <c r="AO711" s="339"/>
      <c r="AP711" s="339"/>
      <c r="AQ711" s="339"/>
      <c r="AR711" s="339"/>
      <c r="AS711" s="339"/>
    </row>
    <row r="712" spans="2:45" x14ac:dyDescent="0.25">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43" t="s">
        <v>4974</v>
      </c>
      <c r="Z712" s="343"/>
      <c r="AA712" s="343"/>
      <c r="AB712" s="343"/>
      <c r="AC712" s="343"/>
      <c r="AD712" s="343"/>
      <c r="AE712" s="343"/>
      <c r="AF712" s="343"/>
      <c r="AG712" s="343"/>
      <c r="AH712" s="343"/>
      <c r="AI712" s="343"/>
      <c r="AJ712" s="343"/>
      <c r="AK712" s="343"/>
      <c r="AL712" s="343"/>
      <c r="AM712" s="343"/>
      <c r="AN712" s="343"/>
      <c r="AO712" s="343"/>
      <c r="AP712" s="343"/>
      <c r="AQ712" s="343"/>
      <c r="AR712" s="343"/>
      <c r="AS712" s="343"/>
    </row>
    <row r="713" spans="2:45" ht="15.75" thickBot="1" x14ac:dyDescent="0.3">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9"/>
      <c r="Z713" s="339"/>
      <c r="AA713" s="339"/>
      <c r="AB713" s="339"/>
      <c r="AC713" s="339"/>
      <c r="AD713" s="339"/>
      <c r="AE713" s="339"/>
      <c r="AF713" s="339"/>
      <c r="AG713" s="339"/>
      <c r="AH713" s="339"/>
      <c r="AI713" s="339"/>
      <c r="AJ713" s="339"/>
      <c r="AK713" s="339"/>
      <c r="AL713" s="339"/>
      <c r="AM713" s="339"/>
      <c r="AN713" s="339"/>
      <c r="AO713" s="339"/>
      <c r="AP713" s="339"/>
      <c r="AQ713" s="339"/>
      <c r="AR713" s="339"/>
      <c r="AS713" s="339"/>
    </row>
    <row r="714" spans="2:45" x14ac:dyDescent="0.25">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43" t="s">
        <v>4975</v>
      </c>
      <c r="Z714" s="343"/>
      <c r="AA714" s="343"/>
      <c r="AB714" s="343"/>
      <c r="AC714" s="343"/>
      <c r="AD714" s="343"/>
      <c r="AE714" s="343"/>
      <c r="AF714" s="343"/>
      <c r="AG714" s="343"/>
      <c r="AH714" s="343"/>
      <c r="AI714" s="343"/>
      <c r="AJ714" s="343"/>
      <c r="AK714" s="343"/>
      <c r="AL714" s="343"/>
      <c r="AM714" s="343"/>
      <c r="AN714" s="343"/>
      <c r="AO714" s="343"/>
      <c r="AP714" s="343"/>
      <c r="AQ714" s="343"/>
      <c r="AR714" s="343"/>
      <c r="AS714" s="343"/>
    </row>
    <row r="715" spans="2:45" ht="15.75" thickBot="1" x14ac:dyDescent="0.3">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9"/>
      <c r="Z715" s="339"/>
      <c r="AA715" s="339"/>
      <c r="AB715" s="339"/>
      <c r="AC715" s="339"/>
      <c r="AD715" s="339"/>
      <c r="AE715" s="339"/>
      <c r="AF715" s="339"/>
      <c r="AG715" s="339"/>
      <c r="AH715" s="339"/>
      <c r="AI715" s="339"/>
      <c r="AJ715" s="339"/>
      <c r="AK715" s="339"/>
      <c r="AL715" s="339"/>
      <c r="AM715" s="339"/>
      <c r="AN715" s="339"/>
      <c r="AO715" s="339"/>
      <c r="AP715" s="339"/>
      <c r="AQ715" s="339"/>
      <c r="AR715" s="339"/>
      <c r="AS715" s="339"/>
    </row>
    <row r="716" spans="2:45" x14ac:dyDescent="0.25">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43" t="s">
        <v>4976</v>
      </c>
      <c r="Z716" s="343"/>
      <c r="AA716" s="343"/>
      <c r="AB716" s="343"/>
      <c r="AC716" s="343"/>
      <c r="AD716" s="343"/>
      <c r="AE716" s="343"/>
      <c r="AF716" s="343"/>
      <c r="AG716" s="343"/>
      <c r="AH716" s="343"/>
      <c r="AI716" s="343"/>
      <c r="AJ716" s="343"/>
      <c r="AK716" s="343"/>
      <c r="AL716" s="343"/>
      <c r="AM716" s="343"/>
      <c r="AN716" s="343"/>
      <c r="AO716" s="343"/>
      <c r="AP716" s="343"/>
      <c r="AQ716" s="343"/>
      <c r="AR716" s="343"/>
      <c r="AS716" s="343"/>
    </row>
    <row r="717" spans="2:45" ht="15.75" thickBot="1" x14ac:dyDescent="0.3">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9"/>
      <c r="Z717" s="339"/>
      <c r="AA717" s="339"/>
      <c r="AB717" s="339"/>
      <c r="AC717" s="339"/>
      <c r="AD717" s="339"/>
      <c r="AE717" s="339"/>
      <c r="AF717" s="339"/>
      <c r="AG717" s="339"/>
      <c r="AH717" s="339"/>
      <c r="AI717" s="339"/>
      <c r="AJ717" s="339"/>
      <c r="AK717" s="339"/>
      <c r="AL717" s="339"/>
      <c r="AM717" s="339"/>
      <c r="AN717" s="339"/>
      <c r="AO717" s="339"/>
      <c r="AP717" s="339"/>
      <c r="AQ717" s="339"/>
      <c r="AR717" s="339"/>
      <c r="AS717" s="339"/>
    </row>
    <row r="718" spans="2:45" x14ac:dyDescent="0.25">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43" t="s">
        <v>4977</v>
      </c>
      <c r="Z718" s="343"/>
      <c r="AA718" s="343"/>
      <c r="AB718" s="343"/>
      <c r="AC718" s="343"/>
      <c r="AD718" s="343"/>
      <c r="AE718" s="343"/>
      <c r="AF718" s="343"/>
      <c r="AG718" s="343"/>
      <c r="AH718" s="343"/>
      <c r="AI718" s="343"/>
      <c r="AJ718" s="343"/>
      <c r="AK718" s="343"/>
      <c r="AL718" s="343"/>
      <c r="AM718" s="343"/>
      <c r="AN718" s="343"/>
      <c r="AO718" s="343"/>
      <c r="AP718" s="343"/>
      <c r="AQ718" s="343"/>
      <c r="AR718" s="343"/>
      <c r="AS718" s="343"/>
    </row>
    <row r="719" spans="2:45" x14ac:dyDescent="0.25">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row>
    <row r="720" spans="2:45" x14ac:dyDescent="0.25">
      <c r="B720" s="345" t="s">
        <v>4152</v>
      </c>
      <c r="C720" s="345"/>
      <c r="D720" s="345"/>
      <c r="E720" s="345"/>
      <c r="F720" s="345"/>
      <c r="G720" s="345"/>
      <c r="H720" s="345"/>
      <c r="I720" s="345"/>
      <c r="J720" s="345"/>
      <c r="K720" s="345"/>
      <c r="L720" s="345"/>
      <c r="M720" s="345"/>
      <c r="N720" s="345"/>
      <c r="O720" s="345"/>
      <c r="P720" s="345"/>
      <c r="Q720" s="345"/>
      <c r="R720" s="345"/>
      <c r="S720" s="345"/>
      <c r="T720" s="345"/>
      <c r="U720" s="345"/>
      <c r="V720" s="345"/>
      <c r="W720" s="345"/>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c r="AS720" s="345"/>
    </row>
    <row r="721" spans="2:45" x14ac:dyDescent="0.25">
      <c r="B721" s="345" t="s">
        <v>4978</v>
      </c>
      <c r="C721" s="345"/>
      <c r="D721" s="345"/>
      <c r="E721" s="345"/>
      <c r="F721" s="345"/>
      <c r="G721" s="345"/>
      <c r="H721" s="345"/>
      <c r="I721" s="345"/>
      <c r="J721" s="345"/>
      <c r="K721" s="345"/>
      <c r="L721" s="345"/>
      <c r="M721" s="345"/>
      <c r="N721" s="345"/>
      <c r="O721" s="345"/>
      <c r="P721" s="345"/>
      <c r="Q721" s="345"/>
      <c r="R721" s="345"/>
      <c r="S721" s="345"/>
      <c r="T721" s="345"/>
      <c r="U721" s="345"/>
      <c r="V721" s="345"/>
      <c r="W721" s="345"/>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c r="AS721" s="345"/>
    </row>
    <row r="722" spans="2:45" x14ac:dyDescent="0.25">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c r="AA722" s="337"/>
      <c r="AB722" s="337"/>
      <c r="AC722" s="337"/>
      <c r="AD722" s="337"/>
      <c r="AE722" s="337"/>
      <c r="AF722" s="337"/>
      <c r="AG722" s="337"/>
      <c r="AH722" s="337"/>
      <c r="AI722" s="337"/>
      <c r="AJ722" s="337"/>
      <c r="AK722" s="337"/>
      <c r="AL722" s="337"/>
      <c r="AM722" s="337"/>
      <c r="AN722" s="337"/>
      <c r="AO722" s="337"/>
      <c r="AP722" s="337"/>
      <c r="AQ722" s="337"/>
      <c r="AR722" s="337"/>
      <c r="AS722" s="337"/>
    </row>
    <row r="723" spans="2:45" x14ac:dyDescent="0.25">
      <c r="B723" s="337" t="s">
        <v>4979</v>
      </c>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c r="AA723" s="337"/>
      <c r="AB723" s="337"/>
      <c r="AC723" s="337"/>
      <c r="AD723" s="337"/>
      <c r="AE723" s="337"/>
      <c r="AF723" s="337"/>
      <c r="AG723" s="337"/>
      <c r="AH723" s="337"/>
      <c r="AI723" s="337"/>
      <c r="AJ723" s="337"/>
      <c r="AK723" s="337"/>
      <c r="AL723" s="337"/>
      <c r="AM723" s="337"/>
      <c r="AN723" s="337"/>
      <c r="AO723" s="337"/>
      <c r="AP723" s="337"/>
      <c r="AQ723" s="337"/>
      <c r="AR723" s="337"/>
      <c r="AS723" s="337"/>
    </row>
    <row r="724" spans="2:45" ht="15.75" thickBot="1" x14ac:dyDescent="0.3">
      <c r="B724" s="337" t="s">
        <v>4980</v>
      </c>
      <c r="C724" s="337"/>
      <c r="D724" s="337"/>
      <c r="E724" s="337"/>
      <c r="F724" s="337"/>
      <c r="G724" s="337"/>
      <c r="H724" s="337"/>
      <c r="I724" s="339"/>
      <c r="J724" s="339"/>
      <c r="K724" s="339"/>
      <c r="L724" s="339"/>
      <c r="M724" s="339"/>
      <c r="N724" s="339"/>
      <c r="O724" s="339"/>
      <c r="P724" s="339"/>
      <c r="Q724" s="339"/>
      <c r="R724" s="339"/>
      <c r="S724" s="339"/>
      <c r="T724" s="339"/>
      <c r="U724" s="339"/>
      <c r="V724" s="339"/>
      <c r="W724" s="339"/>
      <c r="X724" s="339"/>
      <c r="Y724" s="339"/>
      <c r="Z724" s="339"/>
      <c r="AA724" s="339"/>
      <c r="AB724" s="339"/>
      <c r="AC724" s="339"/>
      <c r="AD724" s="339"/>
      <c r="AE724" s="339"/>
      <c r="AF724" s="339"/>
      <c r="AG724" s="339"/>
      <c r="AH724" s="339"/>
      <c r="AI724" s="339"/>
      <c r="AJ724" s="339"/>
      <c r="AK724" s="339"/>
      <c r="AL724" s="339"/>
      <c r="AM724" s="339"/>
      <c r="AN724" s="339"/>
      <c r="AO724" s="339"/>
      <c r="AP724" s="339"/>
      <c r="AQ724" s="339"/>
      <c r="AR724" s="339"/>
      <c r="AS724" s="339"/>
    </row>
    <row r="725" spans="2:45" x14ac:dyDescent="0.25">
      <c r="B725" s="337"/>
      <c r="C725" s="337"/>
      <c r="D725" s="337"/>
      <c r="E725" s="337"/>
      <c r="F725" s="337"/>
      <c r="G725" s="337"/>
      <c r="H725" s="337"/>
      <c r="I725" s="343" t="s">
        <v>4981</v>
      </c>
      <c r="J725" s="343"/>
      <c r="K725" s="343"/>
      <c r="L725" s="343"/>
      <c r="M725" s="343"/>
      <c r="N725" s="343"/>
      <c r="O725" s="343"/>
      <c r="P725" s="343"/>
      <c r="Q725" s="343"/>
      <c r="R725" s="343"/>
      <c r="S725" s="343"/>
      <c r="T725" s="343"/>
      <c r="U725" s="343"/>
      <c r="V725" s="343"/>
      <c r="W725" s="343"/>
      <c r="X725" s="343"/>
      <c r="Y725" s="343"/>
      <c r="Z725" s="343"/>
      <c r="AA725" s="343"/>
      <c r="AB725" s="343"/>
      <c r="AC725" s="343"/>
      <c r="AD725" s="343"/>
      <c r="AE725" s="343"/>
      <c r="AF725" s="343"/>
      <c r="AG725" s="343"/>
      <c r="AH725" s="343"/>
      <c r="AI725" s="343"/>
      <c r="AJ725" s="343"/>
      <c r="AK725" s="343"/>
      <c r="AL725" s="343"/>
      <c r="AM725" s="343"/>
      <c r="AN725" s="343"/>
      <c r="AO725" s="343"/>
      <c r="AP725" s="343"/>
      <c r="AQ725" s="343"/>
      <c r="AR725" s="343"/>
      <c r="AS725" s="343"/>
    </row>
    <row r="726" spans="2:45" ht="15.75" thickBot="1" x14ac:dyDescent="0.3">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c r="AS726" s="339"/>
    </row>
    <row r="727" spans="2:45" ht="15.75" thickBot="1" x14ac:dyDescent="0.3">
      <c r="B727" s="342" t="s">
        <v>4982</v>
      </c>
      <c r="C727" s="342"/>
      <c r="D727" s="342"/>
      <c r="E727" s="342"/>
      <c r="F727" s="342"/>
      <c r="G727" s="342"/>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0"/>
      <c r="AD727" s="340"/>
      <c r="AE727" s="340"/>
      <c r="AF727" s="340"/>
      <c r="AG727" s="340"/>
      <c r="AH727" s="340"/>
      <c r="AI727" s="340"/>
      <c r="AJ727" s="340"/>
      <c r="AK727" s="340"/>
      <c r="AL727" s="340"/>
      <c r="AM727" s="340"/>
      <c r="AN727" s="340"/>
      <c r="AO727" s="340"/>
      <c r="AP727" s="340"/>
      <c r="AQ727" s="340"/>
      <c r="AR727" s="340"/>
      <c r="AS727" s="340"/>
    </row>
    <row r="728" spans="2:45" ht="15.75" thickBot="1" x14ac:dyDescent="0.3">
      <c r="B728" s="337" t="s">
        <v>4983</v>
      </c>
      <c r="C728" s="337"/>
      <c r="D728" s="337"/>
      <c r="E728" s="337"/>
      <c r="F728" s="337"/>
      <c r="G728" s="337"/>
      <c r="H728" s="337"/>
      <c r="I728" s="337"/>
      <c r="J728" s="337"/>
      <c r="K728" s="337"/>
      <c r="L728" s="337"/>
      <c r="M728" s="337"/>
      <c r="N728" s="337"/>
      <c r="O728" s="339"/>
      <c r="P728" s="339"/>
      <c r="Q728" s="339"/>
      <c r="R728" s="339"/>
      <c r="S728" s="339"/>
      <c r="T728" s="339"/>
      <c r="U728" s="339"/>
      <c r="V728" s="339"/>
      <c r="W728" s="339"/>
      <c r="X728" s="339"/>
      <c r="Y728" s="339"/>
      <c r="Z728" s="339"/>
      <c r="AA728" s="339"/>
      <c r="AB728" s="339"/>
      <c r="AC728" s="339"/>
      <c r="AD728" s="339"/>
      <c r="AE728" s="339"/>
      <c r="AF728" s="339"/>
      <c r="AG728" s="339"/>
      <c r="AH728" s="339"/>
      <c r="AI728" s="339"/>
      <c r="AJ728" s="339"/>
      <c r="AK728" s="339"/>
      <c r="AL728" s="339"/>
      <c r="AM728" s="339"/>
      <c r="AN728" s="339"/>
      <c r="AO728" s="339"/>
      <c r="AP728" s="339"/>
      <c r="AQ728" s="339"/>
      <c r="AR728" s="339"/>
      <c r="AS728" s="339"/>
    </row>
    <row r="729" spans="2:45" x14ac:dyDescent="0.25">
      <c r="B729" s="337"/>
      <c r="C729" s="337"/>
      <c r="D729" s="337"/>
      <c r="E729" s="337"/>
      <c r="F729" s="337"/>
      <c r="G729" s="337"/>
      <c r="H729" s="337"/>
      <c r="I729" s="337"/>
      <c r="J729" s="337"/>
      <c r="K729" s="337"/>
      <c r="L729" s="337"/>
      <c r="M729" s="337"/>
      <c r="N729" s="337"/>
      <c r="O729" s="343" t="s">
        <v>4984</v>
      </c>
      <c r="P729" s="343"/>
      <c r="Q729" s="343"/>
      <c r="R729" s="343"/>
      <c r="S729" s="343"/>
      <c r="T729" s="343"/>
      <c r="U729" s="343"/>
      <c r="V729" s="343"/>
      <c r="W729" s="343"/>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c r="AS729" s="343"/>
    </row>
    <row r="730" spans="2:45" ht="15.75" thickBot="1" x14ac:dyDescent="0.3">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c r="AA730" s="339"/>
      <c r="AB730" s="339"/>
      <c r="AC730" s="339"/>
      <c r="AD730" s="339"/>
      <c r="AE730" s="339"/>
      <c r="AF730" s="339"/>
      <c r="AG730" s="339"/>
      <c r="AH730" s="339"/>
      <c r="AI730" s="339"/>
      <c r="AJ730" s="339"/>
      <c r="AK730" s="339"/>
      <c r="AL730" s="339"/>
      <c r="AM730" s="339"/>
      <c r="AN730" s="339"/>
      <c r="AO730" s="339"/>
      <c r="AP730" s="339"/>
      <c r="AQ730" s="339"/>
      <c r="AR730" s="339"/>
      <c r="AS730" s="339"/>
    </row>
    <row r="731" spans="2:45" x14ac:dyDescent="0.25">
      <c r="B731" s="343" t="s">
        <v>4985</v>
      </c>
      <c r="C731" s="343"/>
      <c r="D731" s="343"/>
      <c r="E731" s="343"/>
      <c r="F731" s="343"/>
      <c r="G731" s="343"/>
      <c r="H731" s="343"/>
      <c r="I731" s="343"/>
      <c r="J731" s="343"/>
      <c r="K731" s="343"/>
      <c r="L731" s="343"/>
      <c r="M731" s="343"/>
      <c r="N731" s="343"/>
      <c r="O731" s="343"/>
      <c r="P731" s="343"/>
      <c r="Q731" s="343"/>
      <c r="R731" s="343"/>
      <c r="S731" s="343"/>
      <c r="T731" s="343"/>
      <c r="U731" s="343"/>
      <c r="V731" s="343"/>
      <c r="W731" s="343"/>
      <c r="X731" s="343"/>
      <c r="Y731" s="343"/>
      <c r="Z731" s="343"/>
      <c r="AA731" s="343"/>
      <c r="AB731" s="343"/>
      <c r="AC731" s="343"/>
      <c r="AD731" s="343"/>
      <c r="AE731" s="343"/>
      <c r="AF731" s="343"/>
      <c r="AG731" s="343"/>
      <c r="AH731" s="343"/>
      <c r="AI731" s="343"/>
      <c r="AJ731" s="343"/>
      <c r="AK731" s="343"/>
      <c r="AL731" s="343"/>
      <c r="AM731" s="343"/>
      <c r="AN731" s="343"/>
      <c r="AO731" s="343"/>
      <c r="AP731" s="343"/>
      <c r="AQ731" s="343"/>
      <c r="AR731" s="343"/>
      <c r="AS731" s="343"/>
    </row>
    <row r="732" spans="2:45" ht="15.75" thickBot="1" x14ac:dyDescent="0.3">
      <c r="B732" s="337" t="s">
        <v>4986</v>
      </c>
      <c r="C732" s="337"/>
      <c r="D732" s="337"/>
      <c r="E732" s="337"/>
      <c r="F732" s="337"/>
      <c r="G732" s="337"/>
      <c r="H732" s="337"/>
      <c r="I732" s="337"/>
      <c r="J732" s="337"/>
      <c r="K732" s="337"/>
      <c r="L732" s="337"/>
      <c r="M732" s="337"/>
      <c r="N732" s="337"/>
      <c r="O732" s="337"/>
      <c r="P732" s="337"/>
      <c r="Q732" s="339"/>
      <c r="R732" s="339"/>
      <c r="S732" s="339"/>
      <c r="T732" s="339"/>
      <c r="U732" s="339"/>
      <c r="V732" s="339"/>
      <c r="W732" s="339"/>
      <c r="X732" s="339"/>
      <c r="Y732" s="339"/>
      <c r="Z732" s="339"/>
      <c r="AA732" s="339"/>
      <c r="AB732" s="339"/>
      <c r="AC732" s="339"/>
      <c r="AD732" s="339"/>
      <c r="AE732" s="339"/>
      <c r="AF732" s="339"/>
      <c r="AG732" s="339"/>
      <c r="AH732" s="339"/>
      <c r="AI732" s="339"/>
      <c r="AJ732" s="339"/>
      <c r="AK732" s="339"/>
      <c r="AL732" s="339"/>
      <c r="AM732" s="339"/>
      <c r="AN732" s="339"/>
      <c r="AO732" s="339"/>
      <c r="AP732" s="337" t="s">
        <v>4987</v>
      </c>
      <c r="AQ732" s="337"/>
      <c r="AR732" s="337"/>
      <c r="AS732" s="337"/>
    </row>
    <row r="733" spans="2:45" ht="15.75" thickBot="1" x14ac:dyDescent="0.3">
      <c r="B733" s="337" t="s">
        <v>4988</v>
      </c>
      <c r="C733" s="337"/>
      <c r="D733" s="337"/>
      <c r="E733" s="337"/>
      <c r="F733" s="337"/>
      <c r="G733" s="337"/>
      <c r="H733" s="337"/>
      <c r="I733" s="337"/>
      <c r="J733" s="339"/>
      <c r="K733" s="339"/>
      <c r="L733" s="339"/>
      <c r="M733" s="339"/>
      <c r="N733" s="339"/>
      <c r="O733" s="339"/>
      <c r="P733" s="339"/>
      <c r="Q733" s="339"/>
      <c r="R733" s="339"/>
      <c r="S733" s="339"/>
      <c r="T733" s="339"/>
      <c r="U733" s="339"/>
      <c r="V733" s="339"/>
      <c r="W733" s="339"/>
      <c r="X733" s="339"/>
      <c r="Y733" s="339"/>
      <c r="Z733" s="339"/>
      <c r="AA733" s="339"/>
      <c r="AB733" s="339"/>
      <c r="AC733" s="339"/>
      <c r="AD733" s="339"/>
      <c r="AE733" s="339"/>
      <c r="AF733" s="339"/>
      <c r="AG733" s="339"/>
      <c r="AH733" s="339"/>
      <c r="AI733" s="339"/>
      <c r="AJ733" s="339"/>
      <c r="AK733" s="339"/>
      <c r="AL733" s="339"/>
      <c r="AM733" s="339"/>
      <c r="AN733" s="339"/>
      <c r="AO733" s="339"/>
      <c r="AP733" s="337" t="s">
        <v>4989</v>
      </c>
      <c r="AQ733" s="337"/>
      <c r="AR733" s="337"/>
      <c r="AS733" s="337"/>
    </row>
    <row r="734" spans="2:45" ht="15.75" thickBot="1" x14ac:dyDescent="0.3">
      <c r="B734" s="337" t="s">
        <v>4990</v>
      </c>
      <c r="C734" s="337"/>
      <c r="D734" s="337"/>
      <c r="E734" s="337"/>
      <c r="F734" s="337"/>
      <c r="G734" s="337"/>
      <c r="H734" s="337"/>
      <c r="I734" s="337"/>
      <c r="J734" s="337"/>
      <c r="K734" s="337"/>
      <c r="L734" s="340"/>
      <c r="M734" s="340"/>
      <c r="N734" s="340"/>
      <c r="O734" s="340"/>
      <c r="P734" s="340"/>
      <c r="Q734" s="340"/>
      <c r="R734" s="340"/>
      <c r="S734" s="340"/>
      <c r="T734" s="340"/>
      <c r="U734" s="340"/>
      <c r="V734" s="340"/>
      <c r="W734" s="340"/>
      <c r="X734" s="340"/>
      <c r="Y734" s="340"/>
      <c r="Z734" s="340"/>
      <c r="AA734" s="340"/>
      <c r="AB734" s="340"/>
      <c r="AC734" s="340"/>
      <c r="AD734" s="340"/>
      <c r="AE734" s="340"/>
      <c r="AF734" s="340"/>
      <c r="AG734" s="340"/>
      <c r="AH734" s="340"/>
      <c r="AI734" s="340"/>
      <c r="AJ734" s="340"/>
      <c r="AK734" s="340"/>
      <c r="AL734" s="340"/>
      <c r="AM734" s="340"/>
      <c r="AN734" s="340"/>
      <c r="AO734" s="340"/>
      <c r="AP734" s="337" t="s">
        <v>4989</v>
      </c>
      <c r="AQ734" s="337"/>
      <c r="AR734" s="337"/>
      <c r="AS734" s="337"/>
    </row>
    <row r="735" spans="2:45" ht="15.75" thickBot="1" x14ac:dyDescent="0.3">
      <c r="B735" s="337" t="s">
        <v>4991</v>
      </c>
      <c r="C735" s="337"/>
      <c r="D735" s="337"/>
      <c r="E735" s="337"/>
      <c r="F735" s="337"/>
      <c r="G735" s="337"/>
      <c r="H735" s="337"/>
      <c r="I735" s="337"/>
      <c r="J735" s="337"/>
      <c r="K735" s="337"/>
      <c r="L735" s="340"/>
      <c r="M735" s="340"/>
      <c r="N735" s="340"/>
      <c r="O735" s="340"/>
      <c r="P735" s="340"/>
      <c r="Q735" s="340"/>
      <c r="R735" s="340"/>
      <c r="S735" s="340"/>
      <c r="T735" s="340"/>
      <c r="U735" s="340"/>
      <c r="V735" s="340"/>
      <c r="W735" s="340"/>
      <c r="X735" s="340"/>
      <c r="Y735" s="340"/>
      <c r="Z735" s="340"/>
      <c r="AA735" s="340"/>
      <c r="AB735" s="340"/>
      <c r="AC735" s="340"/>
      <c r="AD735" s="340"/>
      <c r="AE735" s="340"/>
      <c r="AF735" s="340"/>
      <c r="AG735" s="340"/>
      <c r="AH735" s="340"/>
      <c r="AI735" s="340"/>
      <c r="AJ735" s="340"/>
      <c r="AK735" s="340"/>
      <c r="AL735" s="340"/>
      <c r="AM735" s="340"/>
      <c r="AN735" s="340"/>
      <c r="AO735" s="340"/>
      <c r="AP735" s="337" t="s">
        <v>4992</v>
      </c>
      <c r="AQ735" s="337"/>
      <c r="AR735" s="337"/>
      <c r="AS735" s="337"/>
    </row>
    <row r="736" spans="2:45" ht="15.75" thickBot="1" x14ac:dyDescent="0.3">
      <c r="B736" s="337" t="s">
        <v>4993</v>
      </c>
      <c r="C736" s="337"/>
      <c r="D736" s="337"/>
      <c r="E736" s="337"/>
      <c r="F736" s="337"/>
      <c r="G736" s="337"/>
      <c r="H736" s="337"/>
      <c r="I736" s="337"/>
      <c r="J736" s="339"/>
      <c r="K736" s="339"/>
      <c r="L736" s="339"/>
      <c r="M736" s="339"/>
      <c r="N736" s="339"/>
      <c r="O736" s="339"/>
      <c r="P736" s="339"/>
      <c r="Q736" s="339"/>
      <c r="R736" s="339"/>
      <c r="S736" s="339"/>
      <c r="T736" s="339"/>
      <c r="U736" s="339"/>
      <c r="V736" s="339"/>
      <c r="W736" s="339"/>
      <c r="X736" s="339"/>
      <c r="Y736" s="339"/>
      <c r="Z736" s="339"/>
      <c r="AA736" s="339"/>
      <c r="AB736" s="339"/>
      <c r="AC736" s="339"/>
      <c r="AD736" s="339"/>
      <c r="AE736" s="339"/>
      <c r="AF736" s="339"/>
      <c r="AG736" s="339"/>
      <c r="AH736" s="339"/>
      <c r="AI736" s="339"/>
      <c r="AJ736" s="339"/>
      <c r="AK736" s="339"/>
      <c r="AL736" s="339"/>
      <c r="AM736" s="339"/>
      <c r="AN736" s="339"/>
      <c r="AO736" s="339"/>
      <c r="AP736" s="337" t="s">
        <v>4992</v>
      </c>
      <c r="AQ736" s="337"/>
      <c r="AR736" s="337"/>
      <c r="AS736" s="337"/>
    </row>
    <row r="737" spans="2:45" x14ac:dyDescent="0.25">
      <c r="B737" s="338" t="s">
        <v>4994</v>
      </c>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row>
    <row r="738" spans="2:45" ht="15.75" thickBot="1" x14ac:dyDescent="0.3">
      <c r="B738" s="337" t="s">
        <v>4995</v>
      </c>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9"/>
      <c r="Z738" s="339"/>
      <c r="AA738" s="339"/>
      <c r="AB738" s="339"/>
      <c r="AC738" s="339"/>
      <c r="AD738" s="339"/>
      <c r="AE738" s="339"/>
      <c r="AF738" s="339"/>
      <c r="AG738" s="339"/>
      <c r="AH738" s="339"/>
      <c r="AI738" s="339"/>
      <c r="AJ738" s="339"/>
      <c r="AK738" s="339"/>
      <c r="AL738" s="339"/>
      <c r="AM738" s="339"/>
      <c r="AN738" s="339"/>
      <c r="AO738" s="339"/>
      <c r="AP738" s="339"/>
      <c r="AQ738" s="339"/>
      <c r="AR738" s="339"/>
      <c r="AS738" s="339"/>
    </row>
    <row r="739" spans="2:45" x14ac:dyDescent="0.25">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42">
        <v>2</v>
      </c>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row>
    <row r="740" spans="2:45" x14ac:dyDescent="0.25">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c r="AA740" s="337"/>
      <c r="AB740" s="337"/>
      <c r="AC740" s="337"/>
      <c r="AD740" s="337"/>
      <c r="AE740" s="337"/>
      <c r="AF740" s="337"/>
      <c r="AG740" s="337"/>
      <c r="AH740" s="337"/>
      <c r="AI740" s="337"/>
      <c r="AJ740" s="337"/>
      <c r="AK740" s="337"/>
      <c r="AL740" s="337"/>
      <c r="AM740" s="337"/>
      <c r="AN740" s="337"/>
      <c r="AO740" s="337"/>
      <c r="AP740" s="337"/>
      <c r="AQ740" s="337"/>
      <c r="AR740" s="337"/>
      <c r="AS740" s="337"/>
    </row>
    <row r="741" spans="2:45" ht="15.75" thickBot="1" x14ac:dyDescent="0.3">
      <c r="B741" s="337" t="s">
        <v>4996</v>
      </c>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9"/>
      <c r="Z741" s="339"/>
      <c r="AA741" s="339"/>
      <c r="AB741" s="339"/>
      <c r="AC741" s="339"/>
      <c r="AD741" s="339"/>
      <c r="AE741" s="339"/>
      <c r="AF741" s="339"/>
      <c r="AG741" s="339"/>
      <c r="AH741" s="339"/>
      <c r="AI741" s="339"/>
      <c r="AJ741" s="339"/>
      <c r="AK741" s="339"/>
      <c r="AL741" s="339"/>
      <c r="AM741" s="339"/>
      <c r="AN741" s="339"/>
      <c r="AO741" s="339"/>
      <c r="AP741" s="339"/>
      <c r="AQ741" s="339"/>
      <c r="AR741" s="339"/>
      <c r="AS741" s="339"/>
    </row>
    <row r="742" spans="2:45" x14ac:dyDescent="0.25">
      <c r="B742" s="338" t="s">
        <v>4997</v>
      </c>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row>
    <row r="743" spans="2:45" ht="15.75" thickBot="1" x14ac:dyDescent="0.3">
      <c r="B743" s="337" t="s">
        <v>4998</v>
      </c>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9"/>
      <c r="Z743" s="339"/>
      <c r="AA743" s="339"/>
      <c r="AB743" s="339"/>
      <c r="AC743" s="339"/>
      <c r="AD743" s="339"/>
      <c r="AE743" s="339"/>
      <c r="AF743" s="339"/>
      <c r="AG743" s="339"/>
      <c r="AH743" s="339"/>
      <c r="AI743" s="339"/>
      <c r="AJ743" s="339"/>
      <c r="AK743" s="339"/>
      <c r="AL743" s="339"/>
      <c r="AM743" s="339"/>
      <c r="AN743" s="339"/>
      <c r="AO743" s="339"/>
      <c r="AP743" s="339"/>
      <c r="AQ743" s="339"/>
      <c r="AR743" s="339"/>
      <c r="AS743" s="339"/>
    </row>
    <row r="744" spans="2:45" ht="15.75" thickBot="1" x14ac:dyDescent="0.3">
      <c r="B744" s="337" t="s">
        <v>4999</v>
      </c>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40"/>
      <c r="Z744" s="340"/>
      <c r="AA744" s="340"/>
      <c r="AB744" s="340"/>
      <c r="AC744" s="340"/>
      <c r="AD744" s="340"/>
      <c r="AE744" s="340"/>
      <c r="AF744" s="340"/>
      <c r="AG744" s="340"/>
      <c r="AH744" s="340"/>
      <c r="AI744" s="340"/>
      <c r="AJ744" s="340"/>
      <c r="AK744" s="340"/>
      <c r="AL744" s="340"/>
      <c r="AM744" s="340"/>
      <c r="AN744" s="340"/>
      <c r="AO744" s="340"/>
      <c r="AP744" s="340"/>
      <c r="AQ744" s="340"/>
      <c r="AR744" s="340"/>
      <c r="AS744" s="340"/>
    </row>
    <row r="745" spans="2:45" ht="15.75" thickBot="1" x14ac:dyDescent="0.3">
      <c r="B745" s="337" t="s">
        <v>5000</v>
      </c>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40"/>
      <c r="Z745" s="340"/>
      <c r="AA745" s="340"/>
      <c r="AB745" s="340"/>
      <c r="AC745" s="340"/>
      <c r="AD745" s="340"/>
      <c r="AE745" s="340"/>
      <c r="AF745" s="340"/>
      <c r="AG745" s="340"/>
      <c r="AH745" s="340"/>
      <c r="AI745" s="340"/>
      <c r="AJ745" s="340"/>
      <c r="AK745" s="340"/>
      <c r="AL745" s="340"/>
      <c r="AM745" s="340"/>
      <c r="AN745" s="340"/>
      <c r="AO745" s="340"/>
      <c r="AP745" s="340"/>
      <c r="AQ745" s="340"/>
      <c r="AR745" s="340"/>
      <c r="AS745" s="340"/>
    </row>
    <row r="746" spans="2:45" x14ac:dyDescent="0.25">
      <c r="B746" s="338" t="s">
        <v>5001</v>
      </c>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row>
    <row r="747" spans="2:45" x14ac:dyDescent="0.25">
      <c r="B747" s="337" t="s">
        <v>5002</v>
      </c>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row>
    <row r="748" spans="2:45" ht="15.75" thickBot="1" x14ac:dyDescent="0.3">
      <c r="B748" s="337" t="s">
        <v>5003</v>
      </c>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9"/>
      <c r="Z748" s="339"/>
      <c r="AA748" s="339"/>
      <c r="AB748" s="339"/>
      <c r="AC748" s="339"/>
      <c r="AD748" s="339"/>
      <c r="AE748" s="339"/>
      <c r="AF748" s="339"/>
      <c r="AG748" s="339"/>
      <c r="AH748" s="339"/>
      <c r="AI748" s="339"/>
      <c r="AJ748" s="339"/>
      <c r="AK748" s="339"/>
      <c r="AL748" s="339"/>
      <c r="AM748" s="339"/>
      <c r="AN748" s="339"/>
      <c r="AO748" s="339"/>
      <c r="AP748" s="337" t="s">
        <v>4989</v>
      </c>
      <c r="AQ748" s="337"/>
      <c r="AR748" s="337"/>
      <c r="AS748" s="337"/>
    </row>
    <row r="749" spans="2:45" x14ac:dyDescent="0.25">
      <c r="B749" s="337" t="s">
        <v>5004</v>
      </c>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42"/>
      <c r="AA749" s="342"/>
      <c r="AB749" s="342"/>
      <c r="AC749" s="342"/>
      <c r="AD749" s="342"/>
      <c r="AE749" s="342"/>
      <c r="AF749" s="342"/>
      <c r="AG749" s="342"/>
      <c r="AH749" s="342"/>
      <c r="AI749" s="342"/>
      <c r="AJ749" s="342"/>
      <c r="AK749" s="342"/>
      <c r="AL749" s="342"/>
      <c r="AM749" s="342"/>
      <c r="AN749" s="342"/>
      <c r="AO749" s="342"/>
      <c r="AP749" s="337" t="s">
        <v>4992</v>
      </c>
      <c r="AQ749" s="337"/>
      <c r="AR749" s="337"/>
      <c r="AS749" s="337"/>
    </row>
    <row r="750" spans="2:45" ht="15.75" thickBot="1" x14ac:dyDescent="0.3">
      <c r="B750" s="337" t="s">
        <v>5005</v>
      </c>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9"/>
      <c r="Z750" s="339"/>
      <c r="AA750" s="339"/>
      <c r="AB750" s="339"/>
      <c r="AC750" s="339"/>
      <c r="AD750" s="339"/>
      <c r="AE750" s="339"/>
      <c r="AF750" s="339"/>
      <c r="AG750" s="339"/>
      <c r="AH750" s="339"/>
      <c r="AI750" s="339"/>
      <c r="AJ750" s="339"/>
      <c r="AK750" s="339"/>
      <c r="AL750" s="339"/>
      <c r="AM750" s="339"/>
      <c r="AN750" s="339"/>
      <c r="AO750" s="339"/>
      <c r="AP750" s="339"/>
      <c r="AQ750" s="337" t="s">
        <v>5006</v>
      </c>
      <c r="AR750" s="337"/>
      <c r="AS750" s="337"/>
    </row>
    <row r="751" spans="2:45" ht="15.75" thickBot="1" x14ac:dyDescent="0.3">
      <c r="B751" s="337" t="s">
        <v>5007</v>
      </c>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40"/>
      <c r="Z751" s="340"/>
      <c r="AA751" s="340"/>
      <c r="AB751" s="340"/>
      <c r="AC751" s="340"/>
      <c r="AD751" s="340"/>
      <c r="AE751" s="340"/>
      <c r="AF751" s="340"/>
      <c r="AG751" s="340"/>
      <c r="AH751" s="340"/>
      <c r="AI751" s="340"/>
      <c r="AJ751" s="340"/>
      <c r="AK751" s="340"/>
      <c r="AL751" s="340"/>
      <c r="AM751" s="340"/>
      <c r="AN751" s="340"/>
      <c r="AO751" s="337" t="s">
        <v>5008</v>
      </c>
      <c r="AP751" s="337"/>
      <c r="AQ751" s="337"/>
      <c r="AR751" s="337"/>
      <c r="AS751" s="337"/>
    </row>
    <row r="752" spans="2:45" x14ac:dyDescent="0.25">
      <c r="B752" s="337" t="s">
        <v>5009</v>
      </c>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c r="AA752" s="337"/>
      <c r="AB752" s="337"/>
      <c r="AC752" s="337"/>
      <c r="AD752" s="337"/>
      <c r="AE752" s="337"/>
      <c r="AF752" s="337"/>
      <c r="AG752" s="337"/>
      <c r="AH752" s="337"/>
      <c r="AI752" s="337"/>
      <c r="AJ752" s="337"/>
      <c r="AK752" s="337"/>
      <c r="AL752" s="337"/>
      <c r="AM752" s="337"/>
      <c r="AN752" s="337"/>
      <c r="AO752" s="337"/>
      <c r="AP752" s="337"/>
      <c r="AQ752" s="337"/>
      <c r="AR752" s="337"/>
      <c r="AS752" s="337"/>
    </row>
    <row r="753" spans="2:45" ht="15.75" thickBot="1" x14ac:dyDescent="0.3">
      <c r="B753" s="337" t="s">
        <v>5010</v>
      </c>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9"/>
      <c r="Z753" s="339"/>
      <c r="AA753" s="339"/>
      <c r="AB753" s="339"/>
      <c r="AC753" s="339"/>
      <c r="AD753" s="339"/>
      <c r="AE753" s="339"/>
      <c r="AF753" s="339"/>
      <c r="AG753" s="339"/>
      <c r="AH753" s="339"/>
      <c r="AI753" s="339"/>
      <c r="AJ753" s="339"/>
      <c r="AK753" s="339"/>
      <c r="AL753" s="339"/>
      <c r="AM753" s="339"/>
      <c r="AN753" s="339"/>
      <c r="AO753" s="337" t="s">
        <v>5008</v>
      </c>
      <c r="AP753" s="337"/>
      <c r="AQ753" s="337"/>
      <c r="AR753" s="337"/>
      <c r="AS753" s="337"/>
    </row>
    <row r="754" spans="2:45" ht="15.75" thickBot="1" x14ac:dyDescent="0.3">
      <c r="B754" s="337" t="s">
        <v>5011</v>
      </c>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40"/>
      <c r="Z754" s="340"/>
      <c r="AA754" s="340"/>
      <c r="AB754" s="340"/>
      <c r="AC754" s="340"/>
      <c r="AD754" s="340"/>
      <c r="AE754" s="340"/>
      <c r="AF754" s="340"/>
      <c r="AG754" s="340"/>
      <c r="AH754" s="340"/>
      <c r="AI754" s="340"/>
      <c r="AJ754" s="340"/>
      <c r="AK754" s="340"/>
      <c r="AL754" s="340"/>
      <c r="AM754" s="340"/>
      <c r="AN754" s="340"/>
      <c r="AO754" s="337" t="s">
        <v>5008</v>
      </c>
      <c r="AP754" s="337"/>
      <c r="AQ754" s="337"/>
      <c r="AR754" s="337"/>
      <c r="AS754" s="337"/>
    </row>
    <row r="755" spans="2:45" ht="15.75" thickBot="1" x14ac:dyDescent="0.3">
      <c r="B755" s="337" t="s">
        <v>5012</v>
      </c>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40"/>
      <c r="Z755" s="340"/>
      <c r="AA755" s="340"/>
      <c r="AB755" s="340"/>
      <c r="AC755" s="340"/>
      <c r="AD755" s="340"/>
      <c r="AE755" s="340"/>
      <c r="AF755" s="340"/>
      <c r="AG755" s="340"/>
      <c r="AH755" s="340"/>
      <c r="AI755" s="340"/>
      <c r="AJ755" s="340"/>
      <c r="AK755" s="340"/>
      <c r="AL755" s="340"/>
      <c r="AM755" s="340"/>
      <c r="AN755" s="340"/>
      <c r="AO755" s="337" t="s">
        <v>5008</v>
      </c>
      <c r="AP755" s="337"/>
      <c r="AQ755" s="337"/>
      <c r="AR755" s="337"/>
      <c r="AS755" s="337"/>
    </row>
    <row r="756" spans="2:45" x14ac:dyDescent="0.25">
      <c r="B756" s="337" t="s">
        <v>5013</v>
      </c>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42"/>
      <c r="Z756" s="342"/>
      <c r="AA756" s="342"/>
      <c r="AB756" s="342"/>
      <c r="AC756" s="342"/>
      <c r="AD756" s="342"/>
      <c r="AE756" s="342"/>
      <c r="AF756" s="342"/>
      <c r="AG756" s="342"/>
      <c r="AH756" s="342"/>
      <c r="AI756" s="342"/>
      <c r="AJ756" s="342"/>
      <c r="AK756" s="342"/>
      <c r="AL756" s="342"/>
      <c r="AM756" s="342"/>
      <c r="AN756" s="342"/>
      <c r="AO756" s="337" t="s">
        <v>5008</v>
      </c>
      <c r="AP756" s="337"/>
      <c r="AQ756" s="337"/>
      <c r="AR756" s="337"/>
      <c r="AS756" s="337"/>
    </row>
    <row r="757" spans="2:45" ht="15.75" thickBot="1" x14ac:dyDescent="0.3">
      <c r="B757" s="337" t="s">
        <v>5014</v>
      </c>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9"/>
      <c r="Z757" s="339"/>
      <c r="AA757" s="339"/>
      <c r="AB757" s="339"/>
      <c r="AC757" s="339"/>
      <c r="AD757" s="339"/>
      <c r="AE757" s="339"/>
      <c r="AF757" s="339"/>
      <c r="AG757" s="339"/>
      <c r="AH757" s="339"/>
      <c r="AI757" s="339"/>
      <c r="AJ757" s="339"/>
      <c r="AK757" s="339"/>
      <c r="AL757" s="339"/>
      <c r="AM757" s="339"/>
      <c r="AN757" s="339"/>
      <c r="AO757" s="337" t="s">
        <v>5008</v>
      </c>
      <c r="AP757" s="337"/>
      <c r="AQ757" s="337"/>
      <c r="AR757" s="337"/>
      <c r="AS757" s="337"/>
    </row>
    <row r="758" spans="2:45" x14ac:dyDescent="0.25">
      <c r="B758" s="337" t="s">
        <v>5015</v>
      </c>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row>
    <row r="759" spans="2:45" ht="15.75" thickBot="1" x14ac:dyDescent="0.3">
      <c r="B759" s="337" t="s">
        <v>5016</v>
      </c>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9"/>
      <c r="Z759" s="339"/>
      <c r="AA759" s="339"/>
      <c r="AB759" s="339"/>
      <c r="AC759" s="339"/>
      <c r="AD759" s="339"/>
      <c r="AE759" s="339"/>
      <c r="AF759" s="339"/>
      <c r="AG759" s="339"/>
      <c r="AH759" s="339"/>
      <c r="AI759" s="339"/>
      <c r="AJ759" s="339"/>
      <c r="AK759" s="339"/>
      <c r="AL759" s="339"/>
      <c r="AM759" s="339"/>
      <c r="AN759" s="339"/>
      <c r="AO759" s="339"/>
      <c r="AP759" s="337" t="s">
        <v>4989</v>
      </c>
      <c r="AQ759" s="337"/>
      <c r="AR759" s="337"/>
      <c r="AS759" s="337"/>
    </row>
    <row r="760" spans="2:45" ht="15.75" thickBot="1" x14ac:dyDescent="0.3">
      <c r="B760" s="337" t="s">
        <v>5017</v>
      </c>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9"/>
      <c r="AI760" s="339"/>
      <c r="AJ760" s="339"/>
      <c r="AK760" s="339"/>
      <c r="AL760" s="339"/>
      <c r="AM760" s="339"/>
      <c r="AN760" s="339"/>
      <c r="AO760" s="339"/>
      <c r="AP760" s="339"/>
      <c r="AQ760" s="339"/>
      <c r="AR760" s="339"/>
      <c r="AS760" s="339"/>
    </row>
    <row r="761" spans="2:45" x14ac:dyDescent="0.25">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c r="AA761" s="337"/>
      <c r="AB761" s="337"/>
      <c r="AC761" s="337"/>
      <c r="AD761" s="337"/>
      <c r="AE761" s="337"/>
      <c r="AF761" s="337"/>
      <c r="AG761" s="337"/>
      <c r="AH761" s="343" t="s">
        <v>4777</v>
      </c>
      <c r="AI761" s="343"/>
      <c r="AJ761" s="343"/>
      <c r="AK761" s="343"/>
      <c r="AL761" s="343"/>
      <c r="AM761" s="343"/>
      <c r="AN761" s="343"/>
      <c r="AO761" s="343"/>
      <c r="AP761" s="343"/>
      <c r="AQ761" s="343"/>
      <c r="AR761" s="343"/>
      <c r="AS761" s="343"/>
    </row>
    <row r="762" spans="2:45" ht="15.75" thickBot="1" x14ac:dyDescent="0.3">
      <c r="B762" s="337" t="s">
        <v>5018</v>
      </c>
      <c r="C762" s="337"/>
      <c r="D762" s="337"/>
      <c r="E762" s="339"/>
      <c r="F762" s="339"/>
      <c r="G762" s="261" t="s">
        <v>5019</v>
      </c>
      <c r="H762" s="339"/>
      <c r="I762" s="339"/>
      <c r="J762" s="339"/>
      <c r="K762" s="339"/>
      <c r="L762" s="339"/>
      <c r="M762" s="339"/>
      <c r="N762" s="339"/>
      <c r="O762" s="339"/>
      <c r="P762" s="339"/>
      <c r="Q762" s="339"/>
      <c r="R762" s="339"/>
      <c r="S762" s="339"/>
      <c r="T762" s="339"/>
      <c r="U762" s="337">
        <v>20</v>
      </c>
      <c r="V762" s="337"/>
      <c r="W762" s="337"/>
      <c r="X762" s="339"/>
      <c r="Y762" s="339"/>
      <c r="Z762" s="339"/>
      <c r="AA762" s="339"/>
      <c r="AB762" s="337" t="s">
        <v>5020</v>
      </c>
      <c r="AC762" s="337"/>
      <c r="AD762" s="337"/>
      <c r="AE762" s="339"/>
      <c r="AF762" s="339"/>
      <c r="AG762" s="339"/>
      <c r="AH762" s="339"/>
      <c r="AI762" s="339"/>
      <c r="AJ762" s="337"/>
      <c r="AK762" s="337"/>
      <c r="AL762" s="337"/>
      <c r="AM762" s="337"/>
      <c r="AN762" s="337"/>
      <c r="AO762" s="337"/>
      <c r="AP762" s="337"/>
      <c r="AQ762" s="337"/>
      <c r="AR762" s="337"/>
      <c r="AS762" s="337"/>
    </row>
    <row r="763" spans="2:45" ht="15.75" thickBot="1" x14ac:dyDescent="0.3">
      <c r="B763" s="337" t="s">
        <v>4778</v>
      </c>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9"/>
      <c r="Z763" s="339"/>
      <c r="AA763" s="339"/>
      <c r="AB763" s="339"/>
      <c r="AC763" s="339"/>
      <c r="AD763" s="339"/>
      <c r="AE763" s="339"/>
      <c r="AF763" s="339"/>
      <c r="AG763" s="339"/>
      <c r="AH763" s="339"/>
      <c r="AI763" s="339"/>
      <c r="AJ763" s="339"/>
      <c r="AK763" s="339"/>
      <c r="AL763" s="339"/>
      <c r="AM763" s="339"/>
      <c r="AN763" s="339"/>
      <c r="AO763" s="339"/>
      <c r="AP763" s="339"/>
      <c r="AQ763" s="339"/>
      <c r="AR763" s="339"/>
      <c r="AS763" s="339"/>
    </row>
    <row r="764" spans="2:45" x14ac:dyDescent="0.25">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43" t="s">
        <v>4777</v>
      </c>
      <c r="Z764" s="343"/>
      <c r="AA764" s="343"/>
      <c r="AB764" s="343"/>
      <c r="AC764" s="343"/>
      <c r="AD764" s="343"/>
      <c r="AE764" s="343"/>
      <c r="AF764" s="343"/>
      <c r="AG764" s="343"/>
      <c r="AH764" s="343"/>
      <c r="AI764" s="343"/>
      <c r="AJ764" s="343"/>
      <c r="AK764" s="343"/>
      <c r="AL764" s="343"/>
      <c r="AM764" s="343"/>
      <c r="AN764" s="343"/>
      <c r="AO764" s="343"/>
      <c r="AP764" s="343"/>
      <c r="AQ764" s="343"/>
      <c r="AR764" s="343"/>
      <c r="AS764" s="343"/>
    </row>
    <row r="765" spans="2:45" ht="15.75" thickBot="1" x14ac:dyDescent="0.3">
      <c r="B765" s="339"/>
      <c r="C765" s="339"/>
      <c r="D765" s="339"/>
      <c r="E765" s="339"/>
      <c r="F765" s="339"/>
      <c r="G765" s="339"/>
      <c r="H765" s="339"/>
      <c r="I765" s="339"/>
      <c r="J765" s="339"/>
      <c r="K765" s="339"/>
      <c r="L765" s="339"/>
      <c r="M765" s="339"/>
      <c r="N765" s="339"/>
      <c r="O765" s="339"/>
      <c r="P765" s="339"/>
      <c r="Q765" s="339"/>
      <c r="R765" s="339"/>
      <c r="S765" s="337" t="s">
        <v>5018</v>
      </c>
      <c r="T765" s="337"/>
      <c r="U765" s="337"/>
      <c r="V765" s="337"/>
      <c r="W765" s="339"/>
      <c r="X765" s="339"/>
      <c r="Y765" s="339"/>
      <c r="Z765" s="337" t="s">
        <v>5019</v>
      </c>
      <c r="AA765" s="337"/>
      <c r="AB765" s="339"/>
      <c r="AC765" s="339"/>
      <c r="AD765" s="339"/>
      <c r="AE765" s="339"/>
      <c r="AF765" s="339"/>
      <c r="AG765" s="337">
        <v>20</v>
      </c>
      <c r="AH765" s="337"/>
      <c r="AI765" s="339"/>
      <c r="AJ765" s="339"/>
      <c r="AK765" s="339"/>
      <c r="AL765" s="339"/>
      <c r="AM765" s="261" t="s">
        <v>5020</v>
      </c>
      <c r="AN765" s="339"/>
      <c r="AO765" s="339"/>
      <c r="AP765" s="339"/>
      <c r="AQ765" s="339"/>
      <c r="AR765" s="339"/>
      <c r="AS765" s="339"/>
    </row>
    <row r="766" spans="2:45" ht="15.75" thickBot="1" x14ac:dyDescent="0.3">
      <c r="B766" s="342" t="s">
        <v>5021</v>
      </c>
      <c r="C766" s="342"/>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c r="AC766" s="339"/>
      <c r="AD766" s="339"/>
      <c r="AE766" s="339"/>
      <c r="AF766" s="339"/>
      <c r="AG766" s="339"/>
      <c r="AH766" s="339"/>
      <c r="AI766" s="339"/>
      <c r="AJ766" s="339"/>
      <c r="AK766" s="339"/>
      <c r="AL766" s="339"/>
      <c r="AM766" s="339"/>
      <c r="AN766" s="339"/>
      <c r="AO766" s="339"/>
      <c r="AP766" s="339"/>
      <c r="AQ766" s="339"/>
      <c r="AR766" s="342" t="s">
        <v>5022</v>
      </c>
      <c r="AS766" s="342"/>
    </row>
    <row r="767" spans="2:45" ht="15.75" thickBot="1" x14ac:dyDescent="0.3">
      <c r="B767" s="337" t="s">
        <v>5023</v>
      </c>
      <c r="C767" s="337"/>
      <c r="D767" s="337"/>
      <c r="E767" s="337"/>
      <c r="F767" s="337"/>
      <c r="G767" s="337"/>
      <c r="H767" s="337"/>
      <c r="I767" s="337"/>
      <c r="J767" s="337"/>
      <c r="K767" s="337"/>
      <c r="L767" s="337"/>
      <c r="M767" s="337"/>
      <c r="N767" s="337"/>
      <c r="O767" s="337"/>
      <c r="P767" s="337"/>
      <c r="Q767" s="337"/>
      <c r="R767" s="337"/>
      <c r="S767" s="337"/>
      <c r="T767" s="339"/>
      <c r="U767" s="339"/>
      <c r="V767" s="339"/>
      <c r="W767" s="339"/>
      <c r="X767" s="339"/>
      <c r="Y767" s="339"/>
      <c r="Z767" s="339"/>
      <c r="AA767" s="339"/>
      <c r="AB767" s="339"/>
      <c r="AC767" s="339"/>
      <c r="AD767" s="339"/>
      <c r="AE767" s="339"/>
      <c r="AF767" s="339"/>
      <c r="AG767" s="339"/>
      <c r="AH767" s="339"/>
      <c r="AI767" s="339"/>
      <c r="AJ767" s="339"/>
      <c r="AK767" s="339"/>
      <c r="AL767" s="339"/>
      <c r="AM767" s="339"/>
      <c r="AN767" s="339"/>
      <c r="AO767" s="339"/>
      <c r="AP767" s="339"/>
      <c r="AQ767" s="339"/>
      <c r="AR767" s="339"/>
      <c r="AS767" s="339"/>
    </row>
    <row r="768" spans="2:45" ht="15.75" thickBot="1" x14ac:dyDescent="0.3">
      <c r="B768" s="337" t="s">
        <v>5024</v>
      </c>
      <c r="C768" s="337"/>
      <c r="D768" s="337"/>
      <c r="E768" s="337"/>
      <c r="F768" s="337"/>
      <c r="G768" s="337"/>
      <c r="H768" s="337"/>
      <c r="I768" s="337"/>
      <c r="J768" s="337"/>
      <c r="K768" s="337"/>
      <c r="L768" s="337"/>
      <c r="M768" s="337"/>
      <c r="N768" s="337"/>
      <c r="O768" s="337"/>
      <c r="P768" s="337"/>
      <c r="Q768" s="337"/>
      <c r="R768" s="337"/>
      <c r="S768" s="337"/>
      <c r="T768" s="337"/>
      <c r="U768" s="340"/>
      <c r="V768" s="340"/>
      <c r="W768" s="340"/>
      <c r="X768" s="340"/>
      <c r="Y768" s="340"/>
      <c r="Z768" s="340"/>
      <c r="AA768" s="340"/>
      <c r="AB768" s="340"/>
      <c r="AC768" s="340"/>
      <c r="AD768" s="340"/>
      <c r="AE768" s="340"/>
      <c r="AF768" s="340"/>
      <c r="AG768" s="340"/>
      <c r="AH768" s="340"/>
      <c r="AI768" s="340"/>
      <c r="AJ768" s="340"/>
      <c r="AK768" s="340"/>
      <c r="AL768" s="340"/>
      <c r="AM768" s="340"/>
      <c r="AN768" s="340"/>
      <c r="AO768" s="340"/>
      <c r="AP768" s="340"/>
      <c r="AQ768" s="340"/>
      <c r="AR768" s="340"/>
      <c r="AS768" s="340"/>
    </row>
    <row r="769" spans="2:45" x14ac:dyDescent="0.25">
      <c r="B769" s="341" t="s">
        <v>5025</v>
      </c>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c r="AN769" s="341"/>
      <c r="AO769" s="341"/>
      <c r="AP769" s="341"/>
      <c r="AQ769" s="341"/>
      <c r="AR769" s="341"/>
      <c r="AS769" s="341"/>
    </row>
    <row r="770" spans="2:45" ht="15.75" thickBot="1" x14ac:dyDescent="0.3">
      <c r="B770" s="337" t="s">
        <v>5021</v>
      </c>
      <c r="C770" s="337"/>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c r="AC770" s="339"/>
      <c r="AD770" s="339"/>
      <c r="AE770" s="339"/>
      <c r="AF770" s="339"/>
      <c r="AG770" s="339"/>
      <c r="AH770" s="339"/>
      <c r="AI770" s="339"/>
      <c r="AJ770" s="339"/>
      <c r="AK770" s="339"/>
      <c r="AL770" s="339"/>
      <c r="AM770" s="339"/>
      <c r="AN770" s="339"/>
      <c r="AO770" s="339"/>
      <c r="AP770" s="339"/>
      <c r="AQ770" s="339"/>
      <c r="AR770" s="337" t="s">
        <v>5022</v>
      </c>
      <c r="AS770" s="337"/>
    </row>
    <row r="771" spans="2:45" x14ac:dyDescent="0.25">
      <c r="B771" s="337" t="s">
        <v>5026</v>
      </c>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c r="AA771" s="337"/>
      <c r="AB771" s="337"/>
      <c r="AC771" s="337"/>
      <c r="AD771" s="337"/>
      <c r="AE771" s="337"/>
      <c r="AF771" s="337"/>
      <c r="AG771" s="337"/>
      <c r="AH771" s="337"/>
      <c r="AI771" s="337"/>
      <c r="AJ771" s="337"/>
      <c r="AK771" s="337"/>
      <c r="AL771" s="337"/>
      <c r="AM771" s="337"/>
      <c r="AN771" s="337"/>
      <c r="AO771" s="337"/>
      <c r="AP771" s="337"/>
      <c r="AQ771" s="337"/>
      <c r="AR771" s="337"/>
      <c r="AS771" s="337"/>
    </row>
    <row r="772" spans="2:45" ht="15.75" thickBot="1" x14ac:dyDescent="0.3">
      <c r="B772" s="337" t="s">
        <v>5021</v>
      </c>
      <c r="C772" s="337"/>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c r="AC772" s="339"/>
      <c r="AD772" s="339"/>
      <c r="AE772" s="339"/>
      <c r="AF772" s="339"/>
      <c r="AG772" s="339"/>
      <c r="AH772" s="339"/>
      <c r="AI772" s="339"/>
      <c r="AJ772" s="339"/>
      <c r="AK772" s="339"/>
      <c r="AL772" s="339"/>
      <c r="AM772" s="339"/>
      <c r="AN772" s="339"/>
      <c r="AO772" s="339"/>
      <c r="AP772" s="339"/>
      <c r="AQ772" s="339"/>
      <c r="AR772" s="337" t="s">
        <v>5022</v>
      </c>
      <c r="AS772" s="337"/>
    </row>
    <row r="773" spans="2:45" x14ac:dyDescent="0.25">
      <c r="B773" s="337" t="s">
        <v>5027</v>
      </c>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337"/>
      <c r="AL773" s="337"/>
      <c r="AM773" s="337"/>
      <c r="AN773" s="337"/>
      <c r="AO773" s="337"/>
      <c r="AP773" s="337"/>
      <c r="AQ773" s="337"/>
      <c r="AR773" s="337"/>
      <c r="AS773" s="337"/>
    </row>
    <row r="774" spans="2:45" x14ac:dyDescent="0.25">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c r="AA774" s="337"/>
      <c r="AB774" s="337"/>
      <c r="AC774" s="337"/>
      <c r="AD774" s="337"/>
      <c r="AE774" s="337"/>
      <c r="AF774" s="337"/>
      <c r="AG774" s="337"/>
      <c r="AH774" s="337"/>
      <c r="AI774" s="337"/>
      <c r="AJ774" s="337"/>
      <c r="AK774" s="337"/>
      <c r="AL774" s="337"/>
      <c r="AM774" s="337"/>
      <c r="AN774" s="337"/>
      <c r="AO774" s="337"/>
      <c r="AP774" s="337"/>
      <c r="AQ774" s="337"/>
      <c r="AR774" s="337"/>
      <c r="AS774" s="337"/>
    </row>
    <row r="775" spans="2:45" x14ac:dyDescent="0.25">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c r="AA775" s="338"/>
      <c r="AB775" s="338"/>
      <c r="AC775" s="338"/>
      <c r="AD775" s="338"/>
      <c r="AE775" s="338"/>
      <c r="AF775" s="338"/>
      <c r="AG775" s="338"/>
      <c r="AH775" s="338"/>
      <c r="AI775" s="338"/>
      <c r="AJ775" s="338"/>
      <c r="AK775" s="338"/>
      <c r="AL775" s="338"/>
      <c r="AM775" s="338"/>
      <c r="AN775" s="338"/>
      <c r="AO775" s="338"/>
      <c r="AP775" s="338"/>
      <c r="AQ775" s="338"/>
      <c r="AR775" s="338"/>
      <c r="AS775" s="338"/>
    </row>
    <row r="776" spans="2:45" x14ac:dyDescent="0.25">
      <c r="B776" s="338">
        <v>3</v>
      </c>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338"/>
      <c r="AC776" s="338"/>
      <c r="AD776" s="338"/>
      <c r="AE776" s="338"/>
      <c r="AF776" s="338"/>
      <c r="AG776" s="338"/>
      <c r="AH776" s="338"/>
      <c r="AI776" s="338"/>
      <c r="AJ776" s="338"/>
      <c r="AK776" s="338"/>
      <c r="AL776" s="338"/>
      <c r="AM776" s="338"/>
      <c r="AN776" s="338"/>
      <c r="AO776" s="338"/>
      <c r="AP776" s="338"/>
      <c r="AQ776" s="338"/>
      <c r="AR776" s="338"/>
      <c r="AS776" s="338"/>
    </row>
    <row r="777" spans="2:45" ht="15.75" x14ac:dyDescent="0.25">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c r="AG777" s="320"/>
      <c r="AH777" s="320"/>
      <c r="AI777" s="320"/>
      <c r="AJ777" s="320"/>
      <c r="AK777" s="320"/>
      <c r="AL777" s="320"/>
      <c r="AM777" s="320"/>
      <c r="AN777" s="320"/>
      <c r="AO777" s="320"/>
      <c r="AP777" s="320"/>
      <c r="AQ777" s="320"/>
      <c r="AR777" s="320"/>
      <c r="AS777" s="320"/>
    </row>
    <row r="778" spans="2:45" x14ac:dyDescent="0.25">
      <c r="B778" s="337" t="s">
        <v>5028</v>
      </c>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c r="AA778" s="337"/>
      <c r="AB778" s="337"/>
      <c r="AC778" s="337"/>
      <c r="AD778" s="337"/>
      <c r="AE778" s="337"/>
      <c r="AF778" s="337"/>
      <c r="AG778" s="337"/>
      <c r="AH778" s="337"/>
      <c r="AI778" s="337"/>
      <c r="AJ778" s="337"/>
      <c r="AK778" s="337"/>
      <c r="AL778" s="337"/>
      <c r="AM778" s="337"/>
      <c r="AN778" s="337"/>
      <c r="AO778" s="337"/>
      <c r="AP778" s="337"/>
      <c r="AQ778" s="337"/>
      <c r="AR778" s="337"/>
      <c r="AS778" s="337"/>
    </row>
    <row r="779" spans="2:45" x14ac:dyDescent="0.25">
      <c r="B779" s="337" t="s">
        <v>5029</v>
      </c>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c r="AA779" s="337"/>
      <c r="AB779" s="337"/>
      <c r="AC779" s="337"/>
      <c r="AD779" s="337"/>
      <c r="AE779" s="337"/>
      <c r="AF779" s="337"/>
      <c r="AG779" s="337"/>
      <c r="AH779" s="337"/>
      <c r="AI779" s="337"/>
      <c r="AJ779" s="337"/>
      <c r="AK779" s="337"/>
      <c r="AL779" s="337"/>
      <c r="AM779" s="337"/>
      <c r="AN779" s="337"/>
      <c r="AO779" s="337"/>
      <c r="AP779" s="337"/>
      <c r="AQ779" s="337"/>
      <c r="AR779" s="337"/>
      <c r="AS779" s="337"/>
    </row>
    <row r="780" spans="2:45" x14ac:dyDescent="0.25">
      <c r="B780" s="337" t="s">
        <v>5030</v>
      </c>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c r="AA780" s="337"/>
      <c r="AB780" s="337"/>
      <c r="AC780" s="337"/>
      <c r="AD780" s="337"/>
      <c r="AE780" s="337"/>
      <c r="AF780" s="337"/>
      <c r="AG780" s="337"/>
      <c r="AH780" s="337"/>
      <c r="AI780" s="337"/>
      <c r="AJ780" s="337"/>
      <c r="AK780" s="337"/>
      <c r="AL780" s="337"/>
      <c r="AM780" s="337"/>
      <c r="AN780" s="337"/>
      <c r="AO780" s="337"/>
      <c r="AP780" s="337"/>
      <c r="AQ780" s="337"/>
      <c r="AR780" s="337"/>
      <c r="AS780" s="337"/>
    </row>
    <row r="781" spans="2:45" ht="15.75" thickBot="1" x14ac:dyDescent="0.3">
      <c r="B781" s="261" t="s">
        <v>5019</v>
      </c>
      <c r="C781" s="339"/>
      <c r="D781" s="339"/>
      <c r="E781" s="339"/>
      <c r="F781" s="261" t="s">
        <v>5019</v>
      </c>
      <c r="G781" s="339"/>
      <c r="H781" s="339"/>
      <c r="I781" s="339"/>
      <c r="J781" s="339"/>
      <c r="K781" s="339"/>
      <c r="L781" s="339"/>
      <c r="M781" s="339"/>
      <c r="N781" s="337">
        <v>20</v>
      </c>
      <c r="O781" s="337"/>
      <c r="P781" s="339"/>
      <c r="Q781" s="339"/>
      <c r="R781" s="337" t="s">
        <v>5031</v>
      </c>
      <c r="S781" s="337"/>
      <c r="T781" s="337"/>
      <c r="U781" s="337"/>
      <c r="V781" s="339"/>
      <c r="W781" s="339"/>
      <c r="X781" s="339"/>
      <c r="Y781" s="337" t="s">
        <v>5032</v>
      </c>
      <c r="Z781" s="337"/>
      <c r="AA781" s="337"/>
      <c r="AB781" s="337"/>
      <c r="AC781" s="337"/>
      <c r="AD781" s="339"/>
      <c r="AE781" s="339"/>
      <c r="AF781" s="337" t="s">
        <v>5033</v>
      </c>
      <c r="AG781" s="337"/>
      <c r="AH781" s="337"/>
      <c r="AI781" s="337"/>
      <c r="AJ781" s="337"/>
      <c r="AK781" s="337"/>
      <c r="AL781" s="337"/>
      <c r="AM781" s="337"/>
      <c r="AN781" s="337"/>
      <c r="AO781" s="337"/>
      <c r="AP781" s="337"/>
      <c r="AQ781" s="337"/>
      <c r="AR781" s="337"/>
      <c r="AS781" s="337"/>
    </row>
    <row r="782" spans="2:45" x14ac:dyDescent="0.25">
      <c r="B782" s="338" t="s">
        <v>5034</v>
      </c>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c r="AA782" s="337"/>
      <c r="AB782" s="337"/>
      <c r="AC782" s="337"/>
      <c r="AD782" s="337"/>
      <c r="AE782" s="337"/>
      <c r="AF782" s="337"/>
      <c r="AG782" s="337"/>
      <c r="AH782" s="337"/>
      <c r="AI782" s="337"/>
      <c r="AJ782" s="337"/>
      <c r="AK782" s="337"/>
      <c r="AL782" s="337"/>
      <c r="AM782" s="337"/>
      <c r="AN782" s="337"/>
      <c r="AO782" s="337"/>
      <c r="AP782" s="337"/>
      <c r="AQ782" s="337"/>
      <c r="AR782" s="337"/>
      <c r="AS782" s="337"/>
    </row>
    <row r="783" spans="2:45" ht="15.75" thickBot="1" x14ac:dyDescent="0.3">
      <c r="B783" s="261" t="s">
        <v>5035</v>
      </c>
      <c r="C783" s="339"/>
      <c r="D783" s="339"/>
      <c r="E783" s="339"/>
      <c r="F783" s="339"/>
      <c r="G783" s="339"/>
      <c r="H783" s="339"/>
      <c r="I783" s="339"/>
      <c r="J783" s="339"/>
      <c r="K783" s="337" t="s">
        <v>5035</v>
      </c>
      <c r="L783" s="337"/>
      <c r="M783" s="337"/>
      <c r="N783" s="339"/>
      <c r="O783" s="339"/>
      <c r="P783" s="339"/>
      <c r="Q783" s="339"/>
      <c r="R783" s="339"/>
      <c r="S783" s="339"/>
      <c r="T783" s="339"/>
      <c r="U783" s="339"/>
      <c r="V783" s="339"/>
      <c r="W783" s="339"/>
      <c r="X783" s="339"/>
      <c r="Y783" s="339"/>
      <c r="Z783" s="339"/>
      <c r="AA783" s="339"/>
      <c r="AB783" s="337" t="s">
        <v>5035</v>
      </c>
      <c r="AC783" s="337"/>
      <c r="AD783" s="339"/>
      <c r="AE783" s="339"/>
      <c r="AF783" s="339"/>
      <c r="AG783" s="339"/>
      <c r="AH783" s="339"/>
      <c r="AI783" s="339"/>
      <c r="AJ783" s="339"/>
      <c r="AK783" s="339"/>
      <c r="AL783" s="339"/>
      <c r="AM783" s="339"/>
      <c r="AN783" s="339"/>
      <c r="AO783" s="339"/>
      <c r="AP783" s="339"/>
      <c r="AQ783" s="339"/>
      <c r="AR783" s="337" t="s">
        <v>5035</v>
      </c>
      <c r="AS783" s="337"/>
    </row>
    <row r="784" spans="2:45" x14ac:dyDescent="0.25">
      <c r="B784" s="338" t="s">
        <v>4821</v>
      </c>
      <c r="C784" s="338"/>
      <c r="D784" s="338"/>
      <c r="E784" s="338"/>
      <c r="F784" s="338"/>
      <c r="G784" s="338"/>
      <c r="H784" s="338"/>
      <c r="I784" s="338"/>
      <c r="J784" s="338"/>
      <c r="K784" s="338"/>
      <c r="L784" s="338"/>
      <c r="M784" s="338"/>
      <c r="N784" s="343" t="s">
        <v>5036</v>
      </c>
      <c r="O784" s="343"/>
      <c r="P784" s="343"/>
      <c r="Q784" s="343"/>
      <c r="R784" s="343"/>
      <c r="S784" s="343"/>
      <c r="T784" s="343"/>
      <c r="U784" s="343"/>
      <c r="V784" s="343"/>
      <c r="W784" s="343"/>
      <c r="X784" s="343"/>
      <c r="Y784" s="343"/>
      <c r="Z784" s="343"/>
      <c r="AA784" s="343"/>
      <c r="AB784" s="338" t="s">
        <v>5037</v>
      </c>
      <c r="AC784" s="338"/>
      <c r="AD784" s="338"/>
      <c r="AE784" s="338"/>
      <c r="AF784" s="338"/>
      <c r="AG784" s="338"/>
      <c r="AH784" s="338"/>
      <c r="AI784" s="338"/>
      <c r="AJ784" s="338"/>
      <c r="AK784" s="338"/>
      <c r="AL784" s="338"/>
      <c r="AM784" s="338"/>
      <c r="AN784" s="338"/>
      <c r="AO784" s="338"/>
      <c r="AP784" s="338"/>
      <c r="AQ784" s="338"/>
      <c r="AR784" s="338"/>
      <c r="AS784" s="338"/>
    </row>
    <row r="785" spans="2:45" ht="15.75" thickBot="1" x14ac:dyDescent="0.3">
      <c r="B785" s="337" t="s">
        <v>5038</v>
      </c>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9"/>
      <c r="AA785" s="339"/>
      <c r="AB785" s="339"/>
      <c r="AC785" s="339"/>
      <c r="AD785" s="339"/>
      <c r="AE785" s="339"/>
      <c r="AF785" s="339"/>
      <c r="AG785" s="339"/>
      <c r="AH785" s="339"/>
      <c r="AI785" s="339"/>
      <c r="AJ785" s="339"/>
      <c r="AK785" s="337" t="s">
        <v>5035</v>
      </c>
      <c r="AL785" s="337"/>
      <c r="AM785" s="339"/>
      <c r="AN785" s="339"/>
      <c r="AO785" s="339"/>
      <c r="AP785" s="339"/>
      <c r="AQ785" s="339"/>
      <c r="AR785" s="337" t="s">
        <v>5035</v>
      </c>
      <c r="AS785" s="337"/>
    </row>
    <row r="786" spans="2:45" x14ac:dyDescent="0.25">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c r="AA786" s="338" t="s">
        <v>5039</v>
      </c>
      <c r="AB786" s="338"/>
      <c r="AC786" s="338"/>
      <c r="AD786" s="338"/>
      <c r="AE786" s="338"/>
      <c r="AF786" s="338"/>
      <c r="AG786" s="338"/>
      <c r="AH786" s="338"/>
      <c r="AI786" s="338"/>
      <c r="AJ786" s="338"/>
      <c r="AK786" s="338"/>
      <c r="AL786" s="338" t="s">
        <v>5040</v>
      </c>
      <c r="AM786" s="338"/>
      <c r="AN786" s="338"/>
      <c r="AO786" s="338"/>
      <c r="AP786" s="338"/>
      <c r="AQ786" s="338"/>
      <c r="AR786" s="338"/>
      <c r="AS786" s="338"/>
    </row>
    <row r="787" spans="2:45" x14ac:dyDescent="0.25">
      <c r="B787" s="337" t="s">
        <v>5041</v>
      </c>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c r="AA787" s="337"/>
      <c r="AB787" s="337"/>
      <c r="AC787" s="337"/>
      <c r="AD787" s="337"/>
      <c r="AE787" s="337"/>
      <c r="AF787" s="337"/>
      <c r="AG787" s="337"/>
      <c r="AH787" s="337"/>
      <c r="AI787" s="337"/>
      <c r="AJ787" s="337"/>
      <c r="AK787" s="337"/>
      <c r="AL787" s="337"/>
      <c r="AM787" s="337"/>
      <c r="AN787" s="337"/>
      <c r="AO787" s="337"/>
      <c r="AP787" s="337"/>
      <c r="AQ787" s="337"/>
      <c r="AR787" s="337"/>
      <c r="AS787" s="337"/>
    </row>
    <row r="788" spans="2:45" ht="15.75" thickBot="1" x14ac:dyDescent="0.3">
      <c r="B788" s="337" t="s">
        <v>5042</v>
      </c>
      <c r="C788" s="337"/>
      <c r="D788" s="337"/>
      <c r="E788" s="337"/>
      <c r="F788" s="337"/>
      <c r="G788" s="337"/>
      <c r="H788" s="337"/>
      <c r="I788" s="337"/>
      <c r="J788" s="337"/>
      <c r="K788" s="337"/>
      <c r="L788" s="337"/>
      <c r="M788" s="339"/>
      <c r="N788" s="339"/>
      <c r="O788" s="339"/>
      <c r="P788" s="339"/>
      <c r="Q788" s="339"/>
      <c r="R788" s="339"/>
      <c r="S788" s="339"/>
      <c r="T788" s="339"/>
      <c r="U788" s="339"/>
      <c r="V788" s="339"/>
      <c r="W788" s="339"/>
      <c r="X788" s="339"/>
      <c r="Y788" s="339"/>
      <c r="Z788" s="339"/>
      <c r="AA788" s="339"/>
      <c r="AB788" s="339"/>
      <c r="AC788" s="337" t="s">
        <v>5043</v>
      </c>
      <c r="AD788" s="337"/>
      <c r="AE788" s="339"/>
      <c r="AF788" s="339"/>
      <c r="AG788" s="339"/>
      <c r="AH788" s="339"/>
      <c r="AI788" s="339"/>
      <c r="AJ788" s="339"/>
      <c r="AK788" s="339"/>
      <c r="AL788" s="339"/>
      <c r="AM788" s="339"/>
      <c r="AN788" s="339"/>
      <c r="AO788" s="339"/>
      <c r="AP788" s="339"/>
      <c r="AQ788" s="339"/>
      <c r="AR788" s="339"/>
      <c r="AS788" s="261" t="s">
        <v>5044</v>
      </c>
    </row>
  </sheetData>
  <mergeCells count="19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63:X763"/>
    <mergeCell ref="Y763:AS763"/>
    <mergeCell ref="B764:X764"/>
    <mergeCell ref="Y764:AS764"/>
    <mergeCell ref="B765:R765"/>
    <mergeCell ref="S765:V765"/>
    <mergeCell ref="W765:Y765"/>
    <mergeCell ref="Z765:AA765"/>
    <mergeCell ref="AB765:AF765"/>
    <mergeCell ref="AG765:AH765"/>
    <mergeCell ref="B761:AG761"/>
    <mergeCell ref="AH761:AS761"/>
    <mergeCell ref="B762:D762"/>
    <mergeCell ref="E762:F762"/>
    <mergeCell ref="H762:T762"/>
    <mergeCell ref="U762:W762"/>
    <mergeCell ref="X762:AA762"/>
    <mergeCell ref="AB762:AD762"/>
    <mergeCell ref="AE762:AI762"/>
    <mergeCell ref="AJ762:AS762"/>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13:X713"/>
    <mergeCell ref="Y713:AS713"/>
    <mergeCell ref="B714:X714"/>
    <mergeCell ref="Y714:AS714"/>
    <mergeCell ref="B709:X709"/>
    <mergeCell ref="Y709:AD709"/>
    <mergeCell ref="AE709:AS709"/>
    <mergeCell ref="B710:X710"/>
    <mergeCell ref="Y710:AS710"/>
    <mergeCell ref="B711:X711"/>
    <mergeCell ref="Y711:AS711"/>
    <mergeCell ref="B704:AS704"/>
    <mergeCell ref="B705:AS705"/>
    <mergeCell ref="B706:X707"/>
    <mergeCell ref="Y706:AS706"/>
    <mergeCell ref="Y707:AS707"/>
    <mergeCell ref="B708:X708"/>
    <mergeCell ref="Y708:AS708"/>
    <mergeCell ref="B712:X712"/>
    <mergeCell ref="Y712:AS712"/>
  </mergeCells>
  <hyperlinks>
    <hyperlink ref="B1" location="'Калькулятор 5'!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24"/>
  <sheetViews>
    <sheetView topLeftCell="A10" workbookViewId="0"/>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5'!A1" display="ВЕРНУТЬСЯ К КАЛЬКУЛЯТОРУ"/>
    <hyperlink ref="B24" location="'Калькулятор 5'!A1" display="ВЕРНУТЬСЯ К КАЛЬКУЛЯТОРУ"/>
  </hyperlinks>
  <pageMargins left="0.7" right="0.7" top="0.75" bottom="0.75" header="0.3" footer="0.3"/>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42"/>
  <sheetViews>
    <sheetView topLeftCell="A22" workbookViewId="0"/>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1" location="'Калькулятор 5'!A1" display="ВЕРНУТЬСЯ К КАЛЬКУЛЯТОРУ"/>
    <hyperlink ref="B42" location="'Калькулятор 5'!A1" display="ВЕРНУТЬСЯ К КАЛЬКУЛЯТОРУ"/>
  </hyperlinks>
  <pageMargins left="0.7" right="0.7" top="0.75" bottom="0.75" header="0.3" footer="0.3"/>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41"/>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4492</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ht="16.5" x14ac:dyDescent="0.25">
      <c r="B13" s="203"/>
    </row>
    <row r="14" spans="2:2" ht="16.5" x14ac:dyDescent="0.25">
      <c r="B14" s="84"/>
    </row>
    <row r="15" spans="2:2" ht="6.75" customHeight="1" x14ac:dyDescent="0.25">
      <c r="B15" s="84"/>
    </row>
    <row r="16" spans="2:2" ht="16.5" hidden="1" x14ac:dyDescent="0.25">
      <c r="B16" s="85"/>
    </row>
    <row r="17" spans="2:2" ht="16.5" hidden="1" x14ac:dyDescent="0.25">
      <c r="B17" s="85"/>
    </row>
    <row r="18" spans="2:2" hidden="1" x14ac:dyDescent="0.25">
      <c r="B18" s="204"/>
    </row>
    <row r="19" spans="2:2" hidden="1" x14ac:dyDescent="0.25">
      <c r="B19" s="204"/>
    </row>
    <row r="20" spans="2:2" hidden="1" x14ac:dyDescent="0.25">
      <c r="B20" s="204"/>
    </row>
    <row r="21" spans="2:2" hidden="1" x14ac:dyDescent="0.25">
      <c r="B21" s="204"/>
    </row>
    <row r="22" spans="2:2" hidden="1" x14ac:dyDescent="0.25">
      <c r="B22" s="204"/>
    </row>
    <row r="23" spans="2:2" hidden="1" x14ac:dyDescent="0.25">
      <c r="B23" s="204"/>
    </row>
    <row r="24" spans="2:2" hidden="1" x14ac:dyDescent="0.25">
      <c r="B24" s="204"/>
    </row>
    <row r="25" spans="2:2" hidden="1" x14ac:dyDescent="0.25">
      <c r="B25" s="204"/>
    </row>
    <row r="26" spans="2:2" ht="16.5" hidden="1" x14ac:dyDescent="0.25">
      <c r="B26" s="85"/>
    </row>
    <row r="27" spans="2:2" ht="16.5" hidden="1" x14ac:dyDescent="0.25">
      <c r="B27" s="85"/>
    </row>
    <row r="28" spans="2:2" ht="13.5" hidden="1" customHeight="1" x14ac:dyDescent="0.25">
      <c r="B28" s="204"/>
    </row>
    <row r="29" spans="2:2" hidden="1" x14ac:dyDescent="0.25">
      <c r="B29" s="204"/>
    </row>
    <row r="30" spans="2:2" hidden="1" x14ac:dyDescent="0.25">
      <c r="B30" s="204"/>
    </row>
    <row r="31" spans="2:2" ht="16.5" hidden="1" x14ac:dyDescent="0.25">
      <c r="B31" s="85"/>
    </row>
    <row r="32" spans="2:2" hidden="1" x14ac:dyDescent="0.25">
      <c r="B32" s="204"/>
    </row>
    <row r="33" spans="2:2" ht="16.5" hidden="1" x14ac:dyDescent="0.25">
      <c r="B33" s="85"/>
    </row>
    <row r="34" spans="2:2" ht="16.5" hidden="1" x14ac:dyDescent="0.25">
      <c r="B34" s="85"/>
    </row>
    <row r="35" spans="2:2" ht="16.5" hidden="1" x14ac:dyDescent="0.25">
      <c r="B35" s="85"/>
    </row>
    <row r="36" spans="2:2" ht="16.5" hidden="1" x14ac:dyDescent="0.25">
      <c r="B36" s="85"/>
    </row>
    <row r="37" spans="2:2" ht="16.5" hidden="1" x14ac:dyDescent="0.25">
      <c r="B37" s="85"/>
    </row>
    <row r="38" spans="2:2" ht="16.5" hidden="1" x14ac:dyDescent="0.25">
      <c r="B38" s="85"/>
    </row>
    <row r="39" spans="2:2" ht="16.5" hidden="1" x14ac:dyDescent="0.25">
      <c r="B39" s="94"/>
    </row>
    <row r="40" spans="2:2" ht="16.5" hidden="1" x14ac:dyDescent="0.25">
      <c r="B40" s="205"/>
    </row>
    <row r="41" spans="2:2" x14ac:dyDescent="0.25">
      <c r="B41" s="4" t="s">
        <v>10</v>
      </c>
    </row>
  </sheetData>
  <hyperlinks>
    <hyperlink ref="B1" location="'Калькулятор 5'!A1" display="ВЕРНУТЬСЯ К КАЛЬКУЛЯТОРУ"/>
    <hyperlink ref="B41" location="'Калькулятор 5'!A1" display="ВЕРНУТЬСЯ К КАЛЬКУЛЯТОРУ"/>
  </hyperlinks>
  <pageMargins left="0.7" right="0.7" top="0.75" bottom="0.75" header="0.3" footer="0.3"/>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7"/>
  <sheetViews>
    <sheetView workbookViewId="0">
      <selection activeCell="B7" sqref="B7"/>
    </sheetView>
  </sheetViews>
  <sheetFormatPr defaultRowHeight="15" x14ac:dyDescent="0.25"/>
  <cols>
    <col min="2" max="2" width="105.710937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5'!A1" display="ВЕРНУТЬСЯ К КАЛЬКУЛЯТОРУ"/>
    <hyperlink ref="B7" location="'Калькулятор 5'!A1" display="ВЕРНУТЬСЯ К КАЛЬКУЛЯТОРУ"/>
  </hyperlinks>
  <pageMargins left="0.7" right="0.7" top="0.75" bottom="0.75" header="0.3" footer="0.3"/>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D36"/>
  <sheetViews>
    <sheetView topLeftCell="A25" workbookViewId="0">
      <selection activeCell="B36" sqref="B36"/>
    </sheetView>
  </sheetViews>
  <sheetFormatPr defaultRowHeight="15" x14ac:dyDescent="0.25"/>
  <cols>
    <col min="2" max="2" width="129.140625" customWidth="1"/>
  </cols>
  <sheetData>
    <row r="1" spans="2:2" x14ac:dyDescent="0.25">
      <c r="B1" s="4" t="s">
        <v>10</v>
      </c>
    </row>
    <row r="2" spans="2:2" ht="37.5" x14ac:dyDescent="0.25">
      <c r="B2" s="17" t="s">
        <v>312</v>
      </c>
    </row>
    <row r="3" spans="2:2" ht="75" x14ac:dyDescent="0.25">
      <c r="B3" s="17" t="s">
        <v>222</v>
      </c>
    </row>
    <row r="4" spans="2:2" ht="18.75" x14ac:dyDescent="0.25">
      <c r="B4" s="16"/>
    </row>
    <row r="5" spans="2:2" ht="56.25" x14ac:dyDescent="0.25">
      <c r="B5" s="21" t="s">
        <v>295</v>
      </c>
    </row>
    <row r="6" spans="2:2" ht="37.5" x14ac:dyDescent="0.25">
      <c r="B6" s="21" t="s">
        <v>4833</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50" x14ac:dyDescent="0.25">
      <c r="B18" s="21" t="s">
        <v>197</v>
      </c>
    </row>
    <row r="19" spans="2:4" ht="37.5" x14ac:dyDescent="0.25">
      <c r="B19" s="21" t="s">
        <v>198</v>
      </c>
    </row>
    <row r="20" spans="2:4" ht="187.5" x14ac:dyDescent="0.25">
      <c r="B20" s="21" t="s">
        <v>309</v>
      </c>
    </row>
    <row r="21" spans="2:4" ht="56.25" x14ac:dyDescent="0.25">
      <c r="B21" s="21" t="s">
        <v>310</v>
      </c>
      <c r="D21" s="55"/>
    </row>
    <row r="22" spans="2:4" ht="56.25" x14ac:dyDescent="0.25">
      <c r="B22" s="21" t="s">
        <v>313</v>
      </c>
    </row>
    <row r="23" spans="2:4" ht="37.5" x14ac:dyDescent="0.25">
      <c r="B23" s="21" t="s">
        <v>216</v>
      </c>
    </row>
    <row r="24" spans="2:4" ht="37.5" x14ac:dyDescent="0.25">
      <c r="B24" s="21" t="s">
        <v>228</v>
      </c>
    </row>
    <row r="25" spans="2:4" ht="56.25" x14ac:dyDescent="0.25">
      <c r="B25" s="21" t="s">
        <v>229</v>
      </c>
    </row>
    <row r="26" spans="2:4" ht="18.75" x14ac:dyDescent="0.25">
      <c r="B26" s="17"/>
    </row>
    <row r="27" spans="2:4" ht="18.75" x14ac:dyDescent="0.25">
      <c r="B27" s="17"/>
    </row>
    <row r="28" spans="2:4" ht="93.75" x14ac:dyDescent="0.25">
      <c r="B28" s="17" t="s">
        <v>185</v>
      </c>
    </row>
    <row r="29" spans="2:4" ht="18.75" x14ac:dyDescent="0.25">
      <c r="B29" s="21"/>
    </row>
    <row r="30" spans="2:4" ht="37.5" x14ac:dyDescent="0.25">
      <c r="B30" s="21" t="s">
        <v>230</v>
      </c>
    </row>
    <row r="31" spans="2:4" ht="56.25" x14ac:dyDescent="0.25">
      <c r="B31" s="21" t="s">
        <v>204</v>
      </c>
    </row>
    <row r="32" spans="2:4" ht="18.75" x14ac:dyDescent="0.25">
      <c r="B32" s="21" t="s">
        <v>205</v>
      </c>
    </row>
    <row r="33" spans="2:2" ht="56.25" x14ac:dyDescent="0.25">
      <c r="B33" s="21" t="s">
        <v>206</v>
      </c>
    </row>
    <row r="34" spans="2:2" ht="37.5" x14ac:dyDescent="0.25">
      <c r="B34" s="21" t="s">
        <v>207</v>
      </c>
    </row>
    <row r="35" spans="2:2" ht="18.75" x14ac:dyDescent="0.25">
      <c r="B35" s="21"/>
    </row>
    <row r="36" spans="2:2" x14ac:dyDescent="0.25">
      <c r="B36" s="4" t="s">
        <v>10</v>
      </c>
    </row>
  </sheetData>
  <hyperlinks>
    <hyperlink ref="B1" location="'Калькулятор 5'!A1" display="ВЕРНУТЬСЯ К КАЛЬКУЛЯТОРУ"/>
    <hyperlink ref="B36" location="'Калькулятор 5'!A1" display="ВЕРНУТЬСЯ К КАЛЬКУЛЯТОРУ"/>
  </hyperlinks>
  <pageMargins left="0.7" right="0.7" top="0.75" bottom="0.75" header="0.3" footer="0.3"/>
  <pageSetup paperSize="9"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28"/>
  <sheetViews>
    <sheetView topLeftCell="A22" workbookViewId="0">
      <selection activeCell="B28" sqref="B28"/>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5045</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8" spans="2:2" x14ac:dyDescent="0.25">
      <c r="B28" s="4" t="s">
        <v>10</v>
      </c>
    </row>
  </sheetData>
  <hyperlinks>
    <hyperlink ref="B1" location="'Калькулятор 5'!A1" display="ВЕРНУТЬСЯ К КАЛЬКУЛЯТОРУ"/>
    <hyperlink ref="B28" location="'Калькулятор 5'!A1" display="ВЕРНУТЬСЯ К КАЛЬКУЛЯТОРУ"/>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s>
  <pageMargins left="0.7" right="0.7" top="0.75" bottom="0.75" header="0.3" footer="0.3"/>
  <pageSetup paperSize="9" orientation="portrait" r:id="rId6"/>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8"/>
  <sheetViews>
    <sheetView workbookViewId="0"/>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8" spans="2:2" x14ac:dyDescent="0.25">
      <c r="B8" s="4" t="s">
        <v>10</v>
      </c>
    </row>
  </sheetData>
  <hyperlinks>
    <hyperlink ref="B1" location="'Калькулятор 5'!A1" display="ВЕРНУТЬСЯ К КАЛЬКУЛЯТОРУ"/>
    <hyperlink ref="B8" location="'Калькулятор 5'!A1" display="ВЕРНУТЬСЯ К КАЛЬКУЛЯТОРУ"/>
  </hyperlinks>
  <pageMargins left="0.7" right="0.7" top="0.75" bottom="0.75" header="0.3" footer="0.3"/>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5'!A1" display="ВЕРНУТЬСЯ К КАЛЬКУЛЯТОРУ"/>
  </hyperlinks>
  <pageMargins left="0.7" right="0.7" top="0.75" bottom="0.75" header="0.3" footer="0.3"/>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G509"/>
  <sheetViews>
    <sheetView topLeftCell="A502" workbookViewId="0">
      <selection activeCell="B509" sqref="B509"/>
    </sheetView>
  </sheetViews>
  <sheetFormatPr defaultRowHeight="15" x14ac:dyDescent="0.25"/>
  <cols>
    <col min="2" max="2" width="119.7109375" customWidth="1"/>
    <col min="3" max="3" width="22.7109375" customWidth="1"/>
  </cols>
  <sheetData>
    <row r="1" spans="2:7" x14ac:dyDescent="0.25">
      <c r="B1" s="4" t="s">
        <v>10</v>
      </c>
    </row>
    <row r="2" spans="2:7" ht="16.5" x14ac:dyDescent="0.25">
      <c r="B2" s="193" t="s">
        <v>4014</v>
      </c>
    </row>
    <row r="3" spans="2:7" ht="19.5" x14ac:dyDescent="0.25">
      <c r="B3" s="194"/>
      <c r="C3" s="1"/>
      <c r="D3" s="1"/>
      <c r="E3" s="1"/>
      <c r="F3" s="1"/>
      <c r="G3" s="1"/>
    </row>
    <row r="4" spans="2:7" ht="15.75" x14ac:dyDescent="0.25">
      <c r="B4" s="195" t="s">
        <v>4147</v>
      </c>
      <c r="C4" s="1"/>
      <c r="D4" s="1"/>
      <c r="E4" s="1"/>
      <c r="F4" s="1"/>
      <c r="G4" s="1"/>
    </row>
    <row r="5" spans="2:7" ht="18.75" x14ac:dyDescent="0.25">
      <c r="B5" s="16" t="s">
        <v>4015</v>
      </c>
      <c r="C5" s="1"/>
      <c r="D5" s="1"/>
      <c r="E5" s="1"/>
      <c r="F5" s="1"/>
      <c r="G5" s="1"/>
    </row>
    <row r="6" spans="2:7" ht="18.75" x14ac:dyDescent="0.25">
      <c r="B6" s="196"/>
      <c r="C6" s="1"/>
      <c r="D6" s="1"/>
      <c r="E6" s="1"/>
      <c r="F6" s="1"/>
      <c r="G6" s="1"/>
    </row>
    <row r="7" spans="2:7" ht="18.75" x14ac:dyDescent="0.25">
      <c r="B7" s="22" t="s">
        <v>1811</v>
      </c>
      <c r="C7" s="1"/>
      <c r="D7" s="1"/>
      <c r="E7" s="1"/>
      <c r="F7" s="1"/>
      <c r="G7" s="1"/>
    </row>
    <row r="8" spans="2:7" ht="37.5" x14ac:dyDescent="0.25">
      <c r="B8" s="22" t="s">
        <v>4016</v>
      </c>
      <c r="C8" s="1"/>
      <c r="D8" s="1"/>
      <c r="E8" s="1"/>
      <c r="F8" s="1"/>
      <c r="G8" s="1"/>
    </row>
    <row r="9" spans="2:7" ht="18.75" x14ac:dyDescent="0.25">
      <c r="B9" s="22"/>
      <c r="C9" s="1"/>
      <c r="D9" s="1"/>
      <c r="E9" s="1"/>
      <c r="F9" s="1"/>
      <c r="G9" s="1"/>
    </row>
    <row r="10" spans="2:7" ht="18.75" x14ac:dyDescent="0.25">
      <c r="B10" s="22"/>
      <c r="C10" s="1"/>
      <c r="D10" s="1"/>
      <c r="E10" s="1"/>
      <c r="F10" s="1"/>
      <c r="G10" s="1"/>
    </row>
    <row r="11" spans="2:7" ht="45" x14ac:dyDescent="0.25">
      <c r="B11" s="24" t="s">
        <v>4017</v>
      </c>
      <c r="C11" s="1"/>
      <c r="D11" s="1"/>
      <c r="E11" s="1"/>
      <c r="F11" s="1"/>
      <c r="G11" s="1"/>
    </row>
    <row r="12" spans="2:7" ht="45" x14ac:dyDescent="0.25">
      <c r="B12" s="24" t="s">
        <v>4018</v>
      </c>
      <c r="C12" s="1"/>
      <c r="D12" s="1"/>
      <c r="E12" s="1"/>
      <c r="F12" s="1"/>
      <c r="G12" s="1"/>
    </row>
    <row r="13" spans="2:7" ht="37.5" x14ac:dyDescent="0.25">
      <c r="B13" s="21" t="s">
        <v>4019</v>
      </c>
      <c r="C13" s="1"/>
      <c r="D13" s="1"/>
      <c r="E13" s="1"/>
      <c r="F13" s="1"/>
      <c r="G13" s="1"/>
    </row>
    <row r="14" spans="2:7" ht="93.75" x14ac:dyDescent="0.25">
      <c r="B14" s="21" t="s">
        <v>4020</v>
      </c>
      <c r="C14" s="1"/>
      <c r="D14" s="1"/>
      <c r="E14" s="1"/>
      <c r="F14" s="1"/>
      <c r="G14" s="1"/>
    </row>
    <row r="15" spans="2:7" ht="18.75" x14ac:dyDescent="0.25">
      <c r="B15" s="21" t="s">
        <v>4021</v>
      </c>
      <c r="C15" s="1"/>
      <c r="D15" s="1"/>
      <c r="E15" s="1"/>
      <c r="F15" s="1"/>
      <c r="G15" s="1"/>
    </row>
    <row r="16" spans="2:7" ht="37.5" x14ac:dyDescent="0.25">
      <c r="B16" s="21" t="s">
        <v>4022</v>
      </c>
      <c r="C16" s="1"/>
      <c r="D16" s="1"/>
      <c r="E16" s="1"/>
      <c r="F16" s="1"/>
      <c r="G16" s="1"/>
    </row>
    <row r="17" spans="2:7" ht="18.75" x14ac:dyDescent="0.25">
      <c r="B17" s="21" t="s">
        <v>4023</v>
      </c>
      <c r="C17" s="1"/>
      <c r="D17" s="1"/>
      <c r="E17" s="1"/>
      <c r="F17" s="1"/>
      <c r="G17" s="1"/>
    </row>
    <row r="18" spans="2:7" ht="18.75" x14ac:dyDescent="0.25">
      <c r="B18" s="18"/>
      <c r="C18" s="1"/>
      <c r="D18" s="1"/>
      <c r="E18" s="1"/>
      <c r="F18" s="1"/>
      <c r="G18" s="1"/>
    </row>
    <row r="19" spans="2:7" ht="18.75" x14ac:dyDescent="0.25">
      <c r="B19" s="18"/>
      <c r="C19" s="1"/>
      <c r="D19" s="1"/>
      <c r="E19" s="1"/>
      <c r="F19" s="1"/>
      <c r="G19" s="1"/>
    </row>
    <row r="20" spans="2:7" ht="18.75" x14ac:dyDescent="0.25">
      <c r="B20" s="18"/>
      <c r="C20" s="1"/>
      <c r="D20" s="1"/>
      <c r="E20" s="1"/>
      <c r="F20" s="1"/>
      <c r="G20" s="1"/>
    </row>
    <row r="21" spans="2:7" ht="18.75" x14ac:dyDescent="0.25">
      <c r="B21" s="21" t="s">
        <v>4024</v>
      </c>
      <c r="C21" s="1"/>
      <c r="D21" s="1"/>
      <c r="E21" s="1"/>
      <c r="F21" s="1"/>
      <c r="G21" s="1"/>
    </row>
    <row r="22" spans="2:7" ht="18.75" x14ac:dyDescent="0.25">
      <c r="B22" s="21" t="s">
        <v>4010</v>
      </c>
      <c r="C22" s="1"/>
      <c r="D22" s="1"/>
      <c r="E22" s="1"/>
      <c r="F22" s="1"/>
      <c r="G22" s="1"/>
    </row>
    <row r="23" spans="2:7" ht="18.75" x14ac:dyDescent="0.25">
      <c r="B23" s="21" t="s">
        <v>4025</v>
      </c>
      <c r="C23" s="1"/>
      <c r="D23" s="1"/>
      <c r="E23" s="1"/>
      <c r="F23" s="1"/>
      <c r="G23" s="1"/>
    </row>
    <row r="24" spans="2:7" x14ac:dyDescent="0.25">
      <c r="B24" s="350" t="s">
        <v>4148</v>
      </c>
      <c r="C24" s="1"/>
      <c r="D24" s="1"/>
      <c r="E24" s="1"/>
      <c r="F24" s="1"/>
      <c r="G24" s="1"/>
    </row>
    <row r="25" spans="2:7" x14ac:dyDescent="0.25">
      <c r="B25" s="350"/>
      <c r="C25" s="1"/>
      <c r="D25" s="1"/>
      <c r="E25" s="1"/>
      <c r="F25" s="1"/>
      <c r="G25" s="1"/>
    </row>
    <row r="26" spans="2:7" x14ac:dyDescent="0.25">
      <c r="B26" s="350"/>
      <c r="C26" s="1"/>
      <c r="D26" s="1"/>
      <c r="E26" s="1"/>
      <c r="F26" s="1"/>
      <c r="G26" s="1"/>
    </row>
    <row r="27" spans="2:7" x14ac:dyDescent="0.25">
      <c r="B27" s="350"/>
      <c r="C27" s="1"/>
      <c r="D27" s="1"/>
      <c r="E27" s="1"/>
      <c r="F27" s="1"/>
      <c r="G27" s="1"/>
    </row>
    <row r="28" spans="2:7" x14ac:dyDescent="0.25">
      <c r="B28" s="350"/>
      <c r="C28" s="1"/>
      <c r="D28" s="1"/>
      <c r="E28" s="1"/>
      <c r="F28" s="1"/>
      <c r="G28" s="1"/>
    </row>
    <row r="29" spans="2:7" x14ac:dyDescent="0.25">
      <c r="B29" s="350"/>
      <c r="C29" s="1"/>
      <c r="D29" s="1"/>
      <c r="E29" s="1"/>
      <c r="F29" s="1"/>
      <c r="G29" s="1"/>
    </row>
    <row r="30" spans="2:7" x14ac:dyDescent="0.25">
      <c r="B30" s="350"/>
      <c r="C30" s="1"/>
      <c r="D30" s="1"/>
      <c r="E30" s="1"/>
      <c r="F30" s="1"/>
      <c r="G30" s="1"/>
    </row>
    <row r="31" spans="2:7" x14ac:dyDescent="0.25">
      <c r="B31" s="350"/>
      <c r="C31" s="1"/>
      <c r="D31" s="1"/>
      <c r="E31" s="1"/>
      <c r="F31" s="1"/>
      <c r="G31" s="1"/>
    </row>
    <row r="32" spans="2:7" x14ac:dyDescent="0.25">
      <c r="B32" s="350"/>
      <c r="C32" s="1"/>
      <c r="D32" s="1"/>
      <c r="E32" s="1"/>
      <c r="F32" s="1"/>
      <c r="G32" s="1"/>
    </row>
    <row r="33" spans="2:7" x14ac:dyDescent="0.25">
      <c r="B33" s="350"/>
      <c r="C33" s="1"/>
      <c r="D33" s="1"/>
      <c r="E33" s="1"/>
      <c r="F33" s="1"/>
      <c r="G33" s="1"/>
    </row>
    <row r="34" spans="2:7" ht="18.75" x14ac:dyDescent="0.25">
      <c r="B34" s="22"/>
      <c r="C34" s="1"/>
      <c r="D34" s="1"/>
      <c r="E34" s="1"/>
      <c r="F34" s="1"/>
      <c r="G34" s="1"/>
    </row>
    <row r="35" spans="2:7" ht="18.75" x14ac:dyDescent="0.25">
      <c r="B35" s="22"/>
      <c r="C35" s="183"/>
      <c r="D35" s="1"/>
      <c r="E35" s="1"/>
      <c r="F35" s="1"/>
      <c r="G35" s="1"/>
    </row>
    <row r="36" spans="2:7" ht="18.75" x14ac:dyDescent="0.25">
      <c r="B36" s="19" t="s">
        <v>7</v>
      </c>
      <c r="C36" s="1"/>
      <c r="D36" s="1"/>
      <c r="E36" s="1"/>
      <c r="F36" s="1"/>
      <c r="G36" s="1"/>
    </row>
    <row r="37" spans="2:7" ht="56.25" x14ac:dyDescent="0.25">
      <c r="B37" s="191" t="s">
        <v>4026</v>
      </c>
      <c r="C37" s="1"/>
      <c r="D37" s="1"/>
      <c r="E37" s="1"/>
      <c r="F37" s="1"/>
      <c r="G37" s="1"/>
    </row>
    <row r="38" spans="2:7" ht="18.75" x14ac:dyDescent="0.25">
      <c r="B38" s="22"/>
      <c r="C38" s="1"/>
      <c r="D38" s="1"/>
      <c r="E38" s="1"/>
      <c r="F38" s="1"/>
      <c r="G38" s="1"/>
    </row>
    <row r="39" spans="2:7" ht="18.75" x14ac:dyDescent="0.25">
      <c r="B39" s="19" t="s">
        <v>3660</v>
      </c>
      <c r="C39" s="1"/>
      <c r="D39" s="1"/>
      <c r="E39" s="1"/>
      <c r="F39" s="1"/>
      <c r="G39" s="1"/>
    </row>
    <row r="40" spans="2:7" ht="18.75" x14ac:dyDescent="0.25">
      <c r="B40" s="20"/>
      <c r="C40" s="1"/>
      <c r="D40" s="1"/>
      <c r="E40" s="1"/>
      <c r="F40" s="1"/>
      <c r="G40" s="1"/>
    </row>
    <row r="41" spans="2:7" ht="18.75" x14ac:dyDescent="0.25">
      <c r="B41" s="19" t="s">
        <v>4027</v>
      </c>
      <c r="C41" s="183"/>
      <c r="D41" s="1"/>
      <c r="E41" s="1"/>
      <c r="F41" s="1"/>
      <c r="G41" s="1"/>
    </row>
    <row r="42" spans="2:7" ht="18.75" x14ac:dyDescent="0.25">
      <c r="B42" s="19" t="s">
        <v>3661</v>
      </c>
      <c r="C42" s="1"/>
      <c r="D42" s="1"/>
      <c r="E42" s="1"/>
      <c r="F42" s="1"/>
      <c r="G42" s="1"/>
    </row>
    <row r="43" spans="2:7" ht="18.75" x14ac:dyDescent="0.25">
      <c r="B43" s="19"/>
      <c r="C43" s="1"/>
      <c r="D43" s="1"/>
      <c r="E43" s="1"/>
      <c r="F43" s="1"/>
      <c r="G43" s="1"/>
    </row>
    <row r="44" spans="2:7" ht="131.25" x14ac:dyDescent="0.25">
      <c r="B44" s="20" t="s">
        <v>4028</v>
      </c>
      <c r="C44" s="1"/>
      <c r="D44" s="1"/>
      <c r="E44" s="1"/>
      <c r="F44" s="1"/>
      <c r="G44" s="1"/>
    </row>
    <row r="45" spans="2:7" ht="18.75" x14ac:dyDescent="0.25">
      <c r="B45" s="20"/>
      <c r="C45" s="1"/>
      <c r="D45" s="1"/>
      <c r="E45" s="1"/>
      <c r="F45" s="1"/>
      <c r="G45" s="1"/>
    </row>
    <row r="46" spans="2:7" ht="18.75" x14ac:dyDescent="0.25">
      <c r="B46" s="19" t="s">
        <v>3664</v>
      </c>
      <c r="C46" s="1"/>
      <c r="D46" s="1"/>
      <c r="E46" s="1"/>
      <c r="F46" s="1"/>
      <c r="G46" s="1"/>
    </row>
    <row r="47" spans="2:7" ht="18.75" x14ac:dyDescent="0.25">
      <c r="B47" s="20"/>
      <c r="C47" s="1"/>
      <c r="D47" s="1"/>
      <c r="E47" s="1"/>
      <c r="F47" s="1"/>
      <c r="G47" s="1"/>
    </row>
    <row r="48" spans="2:7" ht="37.5" x14ac:dyDescent="0.25">
      <c r="B48" s="20" t="s">
        <v>4029</v>
      </c>
      <c r="C48" s="1"/>
      <c r="D48" s="1"/>
      <c r="E48" s="1"/>
      <c r="F48" s="1"/>
      <c r="G48" s="1"/>
    </row>
    <row r="49" spans="2:7" ht="18.75" x14ac:dyDescent="0.25">
      <c r="B49" s="20"/>
      <c r="C49" s="1"/>
      <c r="D49" s="1"/>
      <c r="E49" s="1"/>
      <c r="F49" s="1"/>
      <c r="G49" s="1"/>
    </row>
    <row r="50" spans="2:7" ht="18.75" x14ac:dyDescent="0.25">
      <c r="B50" s="19" t="s">
        <v>4030</v>
      </c>
      <c r="C50" s="181"/>
      <c r="D50" s="1"/>
      <c r="E50" s="1"/>
      <c r="F50" s="1"/>
      <c r="G50" s="1"/>
    </row>
    <row r="51" spans="2:7" ht="18.75" x14ac:dyDescent="0.25">
      <c r="B51" s="19" t="s">
        <v>3667</v>
      </c>
      <c r="C51" s="181"/>
      <c r="D51" s="1"/>
      <c r="E51" s="1"/>
      <c r="F51" s="1"/>
      <c r="G51" s="1"/>
    </row>
    <row r="52" spans="2:7" ht="18.75" x14ac:dyDescent="0.25">
      <c r="B52" s="19"/>
      <c r="C52" s="181"/>
      <c r="D52" s="1"/>
      <c r="E52" s="1"/>
      <c r="F52" s="1"/>
      <c r="G52" s="1"/>
    </row>
    <row r="53" spans="2:7" ht="18.75" x14ac:dyDescent="0.25">
      <c r="B53" s="20" t="s">
        <v>3668</v>
      </c>
      <c r="C53" s="181"/>
      <c r="D53" s="1"/>
      <c r="E53" s="1"/>
      <c r="F53" s="1"/>
      <c r="G53" s="1"/>
    </row>
    <row r="54" spans="2:7" ht="37.5" x14ac:dyDescent="0.25">
      <c r="B54" s="20" t="s">
        <v>3669</v>
      </c>
      <c r="C54" s="181"/>
      <c r="D54" s="1"/>
      <c r="E54" s="1"/>
      <c r="F54" s="1"/>
      <c r="G54" s="1"/>
    </row>
    <row r="55" spans="2:7" ht="18.75" x14ac:dyDescent="0.25">
      <c r="B55" s="20" t="s">
        <v>3568</v>
      </c>
      <c r="C55" s="181"/>
      <c r="D55" s="1"/>
      <c r="E55" s="1"/>
      <c r="F55" s="1"/>
      <c r="G55" s="1"/>
    </row>
    <row r="56" spans="2:7" ht="18.75" x14ac:dyDescent="0.25">
      <c r="B56" s="20" t="s">
        <v>3569</v>
      </c>
      <c r="C56" s="182"/>
      <c r="D56" s="1"/>
      <c r="E56" s="1"/>
      <c r="F56" s="1"/>
      <c r="G56" s="1"/>
    </row>
    <row r="57" spans="2:7" ht="18.75" x14ac:dyDescent="0.25">
      <c r="B57" s="20" t="s">
        <v>3670</v>
      </c>
      <c r="C57" s="1"/>
      <c r="D57" s="1"/>
      <c r="E57" s="1"/>
      <c r="F57" s="1"/>
      <c r="G57" s="1"/>
    </row>
    <row r="58" spans="2:7" ht="18.75" x14ac:dyDescent="0.25">
      <c r="B58" s="20" t="s">
        <v>3671</v>
      </c>
      <c r="C58" s="1"/>
      <c r="D58" s="1"/>
      <c r="E58" s="1"/>
      <c r="F58" s="1"/>
      <c r="G58" s="1"/>
    </row>
    <row r="59" spans="2:7" ht="37.5" x14ac:dyDescent="0.25">
      <c r="B59" s="20" t="s">
        <v>4031</v>
      </c>
      <c r="C59" s="1"/>
      <c r="D59" s="1"/>
      <c r="E59" s="1"/>
      <c r="F59" s="1"/>
      <c r="G59" s="1"/>
    </row>
    <row r="60" spans="2:7" ht="18.75" x14ac:dyDescent="0.25">
      <c r="B60" s="20" t="s">
        <v>3570</v>
      </c>
      <c r="C60" s="1"/>
      <c r="D60" s="1"/>
      <c r="E60" s="1"/>
      <c r="F60" s="1"/>
      <c r="G60" s="1"/>
    </row>
    <row r="61" spans="2:7" ht="37.5" x14ac:dyDescent="0.25">
      <c r="B61" s="21" t="s">
        <v>4032</v>
      </c>
      <c r="C61" s="1"/>
      <c r="D61" s="1"/>
      <c r="E61" s="1"/>
      <c r="F61" s="1"/>
      <c r="G61" s="1"/>
    </row>
    <row r="62" spans="2:7" ht="37.5" x14ac:dyDescent="0.25">
      <c r="B62" s="21" t="s">
        <v>4033</v>
      </c>
      <c r="C62" s="1"/>
      <c r="D62" s="1"/>
      <c r="E62" s="1"/>
      <c r="F62" s="1"/>
      <c r="G62" s="1"/>
    </row>
    <row r="63" spans="2:7" ht="75" x14ac:dyDescent="0.25">
      <c r="B63" s="20" t="s">
        <v>3673</v>
      </c>
      <c r="C63" s="1"/>
      <c r="D63" s="1"/>
      <c r="E63" s="1"/>
      <c r="F63" s="1"/>
      <c r="G63" s="1"/>
    </row>
    <row r="64" spans="2:7" ht="18.75" x14ac:dyDescent="0.25">
      <c r="B64" s="20" t="s">
        <v>3674</v>
      </c>
      <c r="C64" s="1"/>
      <c r="D64" s="1"/>
      <c r="E64" s="1"/>
      <c r="F64" s="1"/>
      <c r="G64" s="1"/>
    </row>
    <row r="65" spans="2:7" ht="18.75" x14ac:dyDescent="0.25">
      <c r="B65" s="20" t="s">
        <v>3675</v>
      </c>
      <c r="C65" s="1"/>
      <c r="D65" s="1"/>
      <c r="E65" s="1"/>
      <c r="F65" s="1"/>
      <c r="G65" s="1"/>
    </row>
    <row r="66" spans="2:7" ht="37.5" x14ac:dyDescent="0.25">
      <c r="B66" s="20" t="s">
        <v>3676</v>
      </c>
      <c r="C66" s="1"/>
      <c r="D66" s="1"/>
      <c r="E66" s="1"/>
      <c r="F66" s="1"/>
      <c r="G66" s="1"/>
    </row>
    <row r="67" spans="2:7" ht="56.25" x14ac:dyDescent="0.25">
      <c r="B67" s="20" t="s">
        <v>3571</v>
      </c>
      <c r="C67" s="1"/>
      <c r="D67" s="1"/>
      <c r="E67" s="1"/>
      <c r="F67" s="1"/>
      <c r="G67" s="1"/>
    </row>
    <row r="68" spans="2:7" ht="56.25" x14ac:dyDescent="0.25">
      <c r="B68" s="20" t="s">
        <v>3572</v>
      </c>
      <c r="C68" s="1"/>
      <c r="D68" s="1"/>
      <c r="E68" s="1"/>
      <c r="F68" s="1"/>
      <c r="G68" s="1"/>
    </row>
    <row r="69" spans="2:7" ht="56.25" x14ac:dyDescent="0.25">
      <c r="B69" s="20" t="s">
        <v>3677</v>
      </c>
      <c r="C69" s="1"/>
      <c r="D69" s="1"/>
      <c r="E69" s="1"/>
      <c r="F69" s="1"/>
      <c r="G69" s="1"/>
    </row>
    <row r="70" spans="2:7" ht="37.5" x14ac:dyDescent="0.25">
      <c r="B70" s="20" t="s">
        <v>3678</v>
      </c>
      <c r="C70" s="1"/>
      <c r="D70" s="1"/>
      <c r="E70" s="1"/>
      <c r="F70" s="1"/>
      <c r="G70" s="1"/>
    </row>
    <row r="71" spans="2:7" ht="56.25" x14ac:dyDescent="0.25">
      <c r="B71" s="20" t="s">
        <v>3679</v>
      </c>
      <c r="C71" s="1"/>
      <c r="D71" s="1"/>
      <c r="E71" s="1"/>
      <c r="F71" s="1"/>
      <c r="G71" s="1"/>
    </row>
    <row r="72" spans="2:7" ht="37.5" x14ac:dyDescent="0.25">
      <c r="B72" s="20" t="s">
        <v>3680</v>
      </c>
      <c r="C72" s="1"/>
      <c r="D72" s="1"/>
      <c r="E72" s="1"/>
      <c r="F72" s="1"/>
      <c r="G72" s="1"/>
    </row>
    <row r="73" spans="2:7" ht="37.5" x14ac:dyDescent="0.25">
      <c r="B73" s="20" t="s">
        <v>3681</v>
      </c>
      <c r="C73" s="1"/>
      <c r="D73" s="1"/>
      <c r="E73" s="1"/>
      <c r="F73" s="1"/>
      <c r="G73" s="1"/>
    </row>
    <row r="74" spans="2:7" ht="18.75" x14ac:dyDescent="0.25">
      <c r="B74" s="20" t="s">
        <v>3573</v>
      </c>
      <c r="C74" s="1"/>
      <c r="D74" s="1"/>
      <c r="E74" s="1"/>
      <c r="F74" s="1"/>
      <c r="G74" s="1"/>
    </row>
    <row r="75" spans="2:7" ht="37.5" x14ac:dyDescent="0.25">
      <c r="B75" s="20" t="s">
        <v>4034</v>
      </c>
      <c r="C75" s="1"/>
      <c r="D75" s="1"/>
      <c r="E75" s="1"/>
      <c r="F75" s="1"/>
      <c r="G75" s="1"/>
    </row>
    <row r="76" spans="2:7" ht="18.75" x14ac:dyDescent="0.25">
      <c r="B76" s="20" t="s">
        <v>3683</v>
      </c>
      <c r="C76" s="1"/>
      <c r="D76" s="1"/>
      <c r="E76" s="1"/>
      <c r="F76" s="1"/>
      <c r="G76" s="1"/>
    </row>
    <row r="77" spans="2:7" ht="18.75" x14ac:dyDescent="0.25">
      <c r="B77" s="20" t="s">
        <v>3684</v>
      </c>
      <c r="C77" s="1"/>
      <c r="D77" s="1"/>
      <c r="E77" s="1"/>
      <c r="F77" s="1"/>
      <c r="G77" s="1"/>
    </row>
    <row r="78" spans="2:7" ht="18.75" x14ac:dyDescent="0.25">
      <c r="B78" s="20" t="s">
        <v>3685</v>
      </c>
      <c r="C78" s="1"/>
      <c r="D78" s="1"/>
      <c r="E78" s="1"/>
      <c r="F78" s="1"/>
      <c r="G78" s="1"/>
    </row>
    <row r="79" spans="2:7" ht="37.5" x14ac:dyDescent="0.25">
      <c r="B79" s="20" t="s">
        <v>3686</v>
      </c>
      <c r="C79" s="1"/>
      <c r="D79" s="1"/>
      <c r="E79" s="1"/>
      <c r="F79" s="1"/>
      <c r="G79" s="1"/>
    </row>
    <row r="80" spans="2:7" ht="18.75" x14ac:dyDescent="0.25">
      <c r="B80" s="20" t="s">
        <v>3687</v>
      </c>
      <c r="C80" s="1"/>
      <c r="D80" s="1"/>
      <c r="E80" s="1"/>
      <c r="F80" s="1"/>
      <c r="G80" s="1"/>
    </row>
    <row r="81" spans="2:7" ht="18.75" x14ac:dyDescent="0.25">
      <c r="B81" s="20" t="s">
        <v>3688</v>
      </c>
      <c r="C81" s="1"/>
      <c r="D81" s="1"/>
      <c r="E81" s="1"/>
      <c r="F81" s="1"/>
      <c r="G81" s="1"/>
    </row>
    <row r="82" spans="2:7" ht="18.75" x14ac:dyDescent="0.25">
      <c r="B82" s="20" t="s">
        <v>3689</v>
      </c>
      <c r="C82" s="1"/>
      <c r="D82" s="1"/>
      <c r="E82" s="1"/>
      <c r="F82" s="1"/>
      <c r="G82" s="1"/>
    </row>
    <row r="83" spans="2:7" ht="37.5" x14ac:dyDescent="0.25">
      <c r="B83" s="20" t="s">
        <v>3574</v>
      </c>
      <c r="C83" s="1"/>
      <c r="D83" s="1"/>
      <c r="E83" s="1"/>
      <c r="F83" s="1"/>
      <c r="G83" s="1"/>
    </row>
    <row r="84" spans="2:7" ht="18.75" x14ac:dyDescent="0.25">
      <c r="B84" s="20" t="s">
        <v>3690</v>
      </c>
      <c r="C84" s="1"/>
      <c r="D84" s="1"/>
      <c r="E84" s="1"/>
      <c r="F84" s="1"/>
      <c r="G84" s="1"/>
    </row>
    <row r="85" spans="2:7" ht="37.5" x14ac:dyDescent="0.25">
      <c r="B85" s="20" t="s">
        <v>4035</v>
      </c>
      <c r="C85" s="1"/>
      <c r="D85" s="1"/>
      <c r="E85" s="1"/>
      <c r="F85" s="1"/>
      <c r="G85" s="1"/>
    </row>
    <row r="86" spans="2:7" ht="37.5" x14ac:dyDescent="0.25">
      <c r="B86" s="20" t="s">
        <v>3692</v>
      </c>
      <c r="C86" s="1"/>
      <c r="D86" s="1"/>
      <c r="E86" s="1"/>
      <c r="F86" s="1"/>
      <c r="G86" s="1"/>
    </row>
    <row r="87" spans="2:7" ht="18.75" x14ac:dyDescent="0.25">
      <c r="B87" s="21" t="s">
        <v>3693</v>
      </c>
      <c r="C87" s="1"/>
      <c r="D87" s="1"/>
      <c r="E87" s="1"/>
      <c r="F87" s="1"/>
      <c r="G87" s="1"/>
    </row>
    <row r="88" spans="2:7" ht="37.5" x14ac:dyDescent="0.25">
      <c r="B88" s="21" t="s">
        <v>3694</v>
      </c>
      <c r="C88" s="1"/>
      <c r="D88" s="1"/>
      <c r="E88" s="1"/>
      <c r="F88" s="1"/>
      <c r="G88" s="1"/>
    </row>
    <row r="89" spans="2:7" ht="18.75" x14ac:dyDescent="0.25">
      <c r="B89" s="21" t="s">
        <v>3695</v>
      </c>
      <c r="C89" s="1"/>
      <c r="D89" s="1"/>
      <c r="E89" s="1"/>
      <c r="F89" s="1"/>
      <c r="G89" s="1"/>
    </row>
    <row r="90" spans="2:7" ht="37.5" x14ac:dyDescent="0.25">
      <c r="B90" s="21" t="s">
        <v>3696</v>
      </c>
      <c r="C90" s="1"/>
      <c r="D90" s="1"/>
      <c r="E90" s="1"/>
      <c r="F90" s="1"/>
      <c r="G90" s="1"/>
    </row>
    <row r="91" spans="2:7" ht="18.75" x14ac:dyDescent="0.25">
      <c r="B91" s="21" t="s">
        <v>3697</v>
      </c>
      <c r="C91" s="1"/>
      <c r="D91" s="1"/>
      <c r="E91" s="1"/>
      <c r="F91" s="1"/>
      <c r="G91" s="1"/>
    </row>
    <row r="92" spans="2:7" ht="112.5" x14ac:dyDescent="0.25">
      <c r="B92" s="20" t="s">
        <v>4036</v>
      </c>
      <c r="C92" s="1"/>
      <c r="D92" s="1"/>
      <c r="E92" s="1"/>
      <c r="F92" s="1"/>
      <c r="G92" s="1"/>
    </row>
    <row r="93" spans="2:7" ht="75" x14ac:dyDescent="0.25">
      <c r="B93" s="20" t="s">
        <v>3699</v>
      </c>
      <c r="C93" s="1"/>
      <c r="D93" s="1"/>
      <c r="E93" s="1"/>
      <c r="F93" s="1"/>
      <c r="G93" s="1"/>
    </row>
    <row r="94" spans="2:7" ht="18.75" x14ac:dyDescent="0.25">
      <c r="B94" s="22"/>
      <c r="C94" s="1"/>
      <c r="D94" s="1"/>
      <c r="E94" s="1"/>
      <c r="F94" s="1"/>
      <c r="G94" s="1"/>
    </row>
    <row r="95" spans="2:7" ht="18.75" x14ac:dyDescent="0.25">
      <c r="B95" s="22"/>
      <c r="C95" s="1"/>
      <c r="D95" s="1"/>
      <c r="E95" s="1"/>
      <c r="F95" s="1"/>
      <c r="G95" s="1"/>
    </row>
    <row r="96" spans="2:7" ht="18.75" x14ac:dyDescent="0.25">
      <c r="B96" s="22"/>
      <c r="C96" s="1"/>
      <c r="D96" s="1"/>
      <c r="E96" s="1"/>
      <c r="F96" s="1"/>
      <c r="G96" s="1"/>
    </row>
    <row r="97" spans="2:7" ht="18.75" x14ac:dyDescent="0.25">
      <c r="B97" s="22"/>
      <c r="C97" s="1"/>
      <c r="D97" s="1"/>
      <c r="E97" s="1"/>
      <c r="F97" s="1"/>
      <c r="G97" s="1"/>
    </row>
    <row r="98" spans="2:7" ht="18.75" x14ac:dyDescent="0.25">
      <c r="B98" s="22"/>
      <c r="C98" s="1"/>
      <c r="D98" s="1"/>
      <c r="E98" s="1"/>
      <c r="F98" s="1"/>
      <c r="G98" s="1"/>
    </row>
    <row r="99" spans="2:7" ht="18.75" x14ac:dyDescent="0.25">
      <c r="B99" s="22"/>
      <c r="C99" s="1"/>
      <c r="D99" s="1"/>
      <c r="E99" s="1"/>
      <c r="F99" s="1"/>
      <c r="G99" s="1"/>
    </row>
    <row r="100" spans="2:7" ht="18.75" x14ac:dyDescent="0.25">
      <c r="B100" s="19" t="s">
        <v>3700</v>
      </c>
      <c r="C100" s="1"/>
      <c r="D100" s="1"/>
      <c r="E100" s="1"/>
      <c r="F100" s="1"/>
      <c r="G100" s="1"/>
    </row>
    <row r="101" spans="2:7" ht="18.75" x14ac:dyDescent="0.25">
      <c r="B101" s="20"/>
      <c r="C101" s="1"/>
      <c r="D101" s="1"/>
      <c r="E101" s="1"/>
      <c r="F101" s="1"/>
      <c r="G101" s="1"/>
    </row>
    <row r="102" spans="2:7" ht="18.75" x14ac:dyDescent="0.25">
      <c r="B102" s="19" t="s">
        <v>3701</v>
      </c>
      <c r="C102" s="1"/>
      <c r="D102" s="1"/>
      <c r="E102" s="1"/>
      <c r="F102" s="1"/>
      <c r="G102" s="1"/>
    </row>
    <row r="103" spans="2:7" ht="18.75" x14ac:dyDescent="0.25">
      <c r="B103" s="19"/>
      <c r="C103" s="1"/>
      <c r="D103" s="1"/>
      <c r="E103" s="1"/>
      <c r="F103" s="1"/>
      <c r="G103" s="1"/>
    </row>
    <row r="104" spans="2:7" ht="37.5" x14ac:dyDescent="0.25">
      <c r="B104" s="20" t="s">
        <v>4037</v>
      </c>
      <c r="C104" s="1"/>
      <c r="D104" s="1"/>
      <c r="E104" s="1"/>
      <c r="F104" s="1"/>
      <c r="G104" s="1"/>
    </row>
    <row r="105" spans="2:7" ht="18.75" x14ac:dyDescent="0.25">
      <c r="B105" s="20"/>
      <c r="C105" s="1"/>
      <c r="D105" s="1"/>
      <c r="E105" s="1"/>
      <c r="F105" s="1"/>
      <c r="G105" s="1"/>
    </row>
    <row r="106" spans="2:7" ht="18.75" x14ac:dyDescent="0.25">
      <c r="B106" s="20" t="s">
        <v>4038</v>
      </c>
      <c r="C106" s="1"/>
      <c r="D106" s="1"/>
      <c r="E106" s="1"/>
      <c r="F106" s="1"/>
      <c r="G106" s="1"/>
    </row>
    <row r="107" spans="2:7" ht="18.75" x14ac:dyDescent="0.25">
      <c r="B107" s="20"/>
      <c r="C107" s="1"/>
      <c r="D107" s="1"/>
      <c r="E107" s="1"/>
      <c r="F107" s="1"/>
      <c r="G107" s="1"/>
    </row>
    <row r="108" spans="2:7" ht="18.75" x14ac:dyDescent="0.25">
      <c r="B108" s="20" t="s">
        <v>3705</v>
      </c>
      <c r="C108" s="1"/>
      <c r="D108" s="1"/>
      <c r="E108" s="1"/>
      <c r="F108" s="1"/>
      <c r="G108" s="1"/>
    </row>
    <row r="109" spans="2:7" ht="18.75" x14ac:dyDescent="0.25">
      <c r="B109" s="20" t="s">
        <v>3706</v>
      </c>
      <c r="C109" s="1"/>
      <c r="D109" s="1"/>
      <c r="E109" s="1"/>
      <c r="F109" s="1"/>
      <c r="G109" s="1"/>
    </row>
    <row r="110" spans="2:7" ht="37.5" x14ac:dyDescent="0.25">
      <c r="B110" s="20" t="s">
        <v>3707</v>
      </c>
      <c r="C110" s="1"/>
      <c r="D110" s="1"/>
      <c r="E110" s="1"/>
      <c r="F110" s="1"/>
      <c r="G110" s="1"/>
    </row>
    <row r="111" spans="2:7" ht="37.5" x14ac:dyDescent="0.25">
      <c r="B111" s="20" t="s">
        <v>4039</v>
      </c>
      <c r="C111" s="1"/>
      <c r="D111" s="1"/>
      <c r="E111" s="1"/>
      <c r="F111" s="1"/>
      <c r="G111" s="1"/>
    </row>
    <row r="112" spans="2:7" ht="37.5" x14ac:dyDescent="0.25">
      <c r="B112" s="20" t="s">
        <v>4040</v>
      </c>
      <c r="C112" s="1"/>
      <c r="D112" s="1"/>
      <c r="E112" s="1"/>
      <c r="F112" s="1"/>
      <c r="G112" s="1"/>
    </row>
    <row r="113" spans="2:7" ht="18.75" x14ac:dyDescent="0.25">
      <c r="B113" s="20" t="s">
        <v>4041</v>
      </c>
      <c r="C113" s="1"/>
      <c r="D113" s="1"/>
      <c r="E113" s="1"/>
      <c r="F113" s="1"/>
      <c r="G113" s="1"/>
    </row>
    <row r="114" spans="2:7" ht="18.75" x14ac:dyDescent="0.25">
      <c r="B114" s="20" t="s">
        <v>4042</v>
      </c>
      <c r="C114" s="1"/>
      <c r="D114" s="1"/>
      <c r="E114" s="1"/>
      <c r="F114" s="1"/>
      <c r="G114" s="1"/>
    </row>
    <row r="115" spans="2:7" x14ac:dyDescent="0.25">
      <c r="B115" s="197" t="s">
        <v>4043</v>
      </c>
      <c r="C115" s="1"/>
      <c r="D115" s="1"/>
      <c r="E115" s="1"/>
      <c r="F115" s="1"/>
      <c r="G115" s="1"/>
    </row>
    <row r="116" spans="2:7" ht="150" x14ac:dyDescent="0.25">
      <c r="B116" s="20" t="s">
        <v>4044</v>
      </c>
      <c r="C116" s="1"/>
      <c r="D116" s="1"/>
      <c r="E116" s="1"/>
      <c r="F116" s="1"/>
      <c r="G116" s="1"/>
    </row>
    <row r="117" spans="2:7" ht="18.75" x14ac:dyDescent="0.25">
      <c r="B117" s="20"/>
      <c r="C117" s="1"/>
      <c r="D117" s="1"/>
      <c r="E117" s="1"/>
      <c r="F117" s="1"/>
      <c r="G117" s="1"/>
    </row>
    <row r="118" spans="2:7" ht="18.75" x14ac:dyDescent="0.25">
      <c r="B118" s="19" t="s">
        <v>3709</v>
      </c>
      <c r="C118" s="1"/>
      <c r="D118" s="1"/>
      <c r="E118" s="1"/>
      <c r="F118" s="1"/>
      <c r="G118" s="1"/>
    </row>
    <row r="119" spans="2:7" ht="18.75" x14ac:dyDescent="0.25">
      <c r="B119" s="19" t="s">
        <v>165</v>
      </c>
      <c r="C119" s="1"/>
      <c r="D119" s="1"/>
      <c r="E119" s="1"/>
      <c r="F119" s="1"/>
      <c r="G119" s="1"/>
    </row>
    <row r="120" spans="2:7" ht="18.75" x14ac:dyDescent="0.25">
      <c r="B120" s="20"/>
      <c r="C120" s="1"/>
      <c r="D120" s="1"/>
      <c r="E120" s="1"/>
      <c r="F120" s="1"/>
      <c r="G120" s="1"/>
    </row>
    <row r="121" spans="2:7" ht="18.75" x14ac:dyDescent="0.25">
      <c r="B121" s="20" t="s">
        <v>3710</v>
      </c>
      <c r="C121" s="1"/>
      <c r="D121" s="1"/>
      <c r="E121" s="1"/>
      <c r="F121" s="1"/>
      <c r="G121" s="1"/>
    </row>
    <row r="122" spans="2:7" ht="18.75" x14ac:dyDescent="0.25">
      <c r="B122" s="20" t="s">
        <v>4045</v>
      </c>
      <c r="C122" s="1"/>
      <c r="D122" s="1"/>
      <c r="E122" s="1"/>
      <c r="F122" s="1"/>
      <c r="G122" s="1"/>
    </row>
    <row r="123" spans="2:7" ht="18.75" x14ac:dyDescent="0.25">
      <c r="B123" s="20" t="s">
        <v>4046</v>
      </c>
      <c r="C123" s="1"/>
      <c r="D123" s="1"/>
      <c r="E123" s="1"/>
      <c r="F123" s="1"/>
      <c r="G123" s="1"/>
    </row>
    <row r="124" spans="2:7" ht="18.75" x14ac:dyDescent="0.25">
      <c r="B124" s="20"/>
      <c r="C124" s="1"/>
      <c r="D124" s="1"/>
      <c r="E124" s="1"/>
      <c r="F124" s="1"/>
      <c r="G124" s="1"/>
    </row>
    <row r="125" spans="2:7" ht="18.75" x14ac:dyDescent="0.25">
      <c r="B125" s="20"/>
      <c r="C125" s="1"/>
      <c r="D125" s="1"/>
      <c r="E125" s="1"/>
      <c r="F125" s="1"/>
      <c r="G125" s="1"/>
    </row>
    <row r="126" spans="2:7" ht="56.25" x14ac:dyDescent="0.25">
      <c r="B126" s="19" t="s">
        <v>4047</v>
      </c>
      <c r="C126" s="1"/>
      <c r="D126" s="1"/>
      <c r="E126" s="1"/>
      <c r="F126" s="1"/>
      <c r="G126" s="1"/>
    </row>
    <row r="127" spans="2:7" ht="18.75" x14ac:dyDescent="0.25">
      <c r="B127" s="19" t="s">
        <v>4048</v>
      </c>
      <c r="C127" s="1"/>
      <c r="D127" s="1"/>
      <c r="E127" s="1"/>
      <c r="F127" s="1"/>
      <c r="G127" s="1"/>
    </row>
    <row r="128" spans="2:7" ht="18.75" x14ac:dyDescent="0.25">
      <c r="B128" s="19" t="s">
        <v>165</v>
      </c>
      <c r="C128" s="1"/>
      <c r="D128" s="1"/>
      <c r="E128" s="1"/>
      <c r="F128" s="1"/>
      <c r="G128" s="1"/>
    </row>
    <row r="129" spans="2:7" ht="18.75" x14ac:dyDescent="0.25">
      <c r="B129" s="20"/>
      <c r="C129" s="1"/>
      <c r="D129" s="1"/>
      <c r="E129" s="1"/>
      <c r="F129" s="1"/>
      <c r="G129" s="1"/>
    </row>
    <row r="130" spans="2:7" ht="56.25" x14ac:dyDescent="0.25">
      <c r="B130" s="20" t="s">
        <v>4049</v>
      </c>
      <c r="C130" s="1"/>
      <c r="D130" s="1"/>
      <c r="E130" s="1"/>
      <c r="F130" s="1"/>
      <c r="G130" s="1"/>
    </row>
    <row r="131" spans="2:7" ht="37.5" x14ac:dyDescent="0.25">
      <c r="B131" s="20" t="s">
        <v>3719</v>
      </c>
      <c r="C131" s="1"/>
      <c r="D131" s="1"/>
      <c r="E131" s="1"/>
      <c r="F131" s="1"/>
      <c r="G131" s="1"/>
    </row>
    <row r="132" spans="2:7" ht="18.75" x14ac:dyDescent="0.25">
      <c r="B132" s="22"/>
      <c r="C132" s="1"/>
      <c r="D132" s="1"/>
      <c r="E132" s="1"/>
      <c r="F132" s="1"/>
      <c r="G132" s="1"/>
    </row>
    <row r="133" spans="2:7" ht="18.75" x14ac:dyDescent="0.25">
      <c r="B133" s="19" t="s">
        <v>3720</v>
      </c>
      <c r="C133" s="1"/>
      <c r="D133" s="1"/>
      <c r="E133" s="1"/>
      <c r="F133" s="1"/>
      <c r="G133" s="1"/>
    </row>
    <row r="134" spans="2:7" ht="18.75" x14ac:dyDescent="0.25">
      <c r="B134" s="19" t="s">
        <v>3721</v>
      </c>
      <c r="C134" s="1"/>
      <c r="D134" s="1"/>
      <c r="E134" s="1"/>
      <c r="F134" s="1"/>
      <c r="G134" s="1"/>
    </row>
    <row r="135" spans="2:7" ht="18.75" x14ac:dyDescent="0.25">
      <c r="B135" s="19" t="s">
        <v>3722</v>
      </c>
      <c r="C135" s="1"/>
      <c r="D135" s="1"/>
      <c r="E135" s="1"/>
      <c r="F135" s="1"/>
      <c r="G135" s="1"/>
    </row>
    <row r="136" spans="2:7" ht="18.75" x14ac:dyDescent="0.25">
      <c r="B136" s="19"/>
      <c r="C136" s="1"/>
      <c r="D136" s="1"/>
      <c r="E136" s="1"/>
      <c r="F136" s="1"/>
      <c r="G136" s="1"/>
    </row>
    <row r="137" spans="2:7" ht="56.25" x14ac:dyDescent="0.25">
      <c r="B137" s="20" t="s">
        <v>4050</v>
      </c>
      <c r="C137" s="1"/>
      <c r="D137" s="1"/>
      <c r="E137" s="1"/>
      <c r="F137" s="1"/>
      <c r="G137" s="1"/>
    </row>
    <row r="138" spans="2:7" ht="75" x14ac:dyDescent="0.25">
      <c r="B138" s="20" t="s">
        <v>3579</v>
      </c>
      <c r="C138" s="1"/>
      <c r="D138" s="1"/>
      <c r="E138" s="1"/>
      <c r="F138" s="1"/>
      <c r="G138" s="1"/>
    </row>
    <row r="139" spans="2:7" ht="56.25" x14ac:dyDescent="0.25">
      <c r="B139" s="20" t="s">
        <v>3724</v>
      </c>
      <c r="C139" s="1"/>
      <c r="D139" s="1"/>
      <c r="E139" s="1"/>
      <c r="F139" s="1"/>
      <c r="G139" s="1"/>
    </row>
    <row r="140" spans="2:7" ht="37.5" x14ac:dyDescent="0.25">
      <c r="B140" s="20" t="s">
        <v>4051</v>
      </c>
      <c r="C140" s="1"/>
      <c r="D140" s="1"/>
      <c r="E140" s="1"/>
      <c r="F140" s="1"/>
      <c r="G140" s="1"/>
    </row>
    <row r="141" spans="2:7" ht="45" x14ac:dyDescent="0.25">
      <c r="B141" s="24" t="s">
        <v>3580</v>
      </c>
      <c r="C141" s="1"/>
      <c r="D141" s="1"/>
      <c r="E141" s="1"/>
      <c r="F141" s="1"/>
      <c r="G141" s="1"/>
    </row>
    <row r="142" spans="2:7" ht="75" x14ac:dyDescent="0.25">
      <c r="B142" s="20" t="s">
        <v>4052</v>
      </c>
      <c r="C142" s="1"/>
      <c r="D142" s="1"/>
      <c r="E142" s="1"/>
      <c r="F142" s="1"/>
      <c r="G142" s="1"/>
    </row>
    <row r="143" spans="2:7" ht="112.5" x14ac:dyDescent="0.25">
      <c r="B143" s="20" t="s">
        <v>4053</v>
      </c>
      <c r="C143" s="1"/>
      <c r="D143" s="1"/>
      <c r="E143" s="1"/>
      <c r="F143" s="1"/>
      <c r="G143" s="1"/>
    </row>
    <row r="144" spans="2:7" ht="93.75" x14ac:dyDescent="0.25">
      <c r="B144" s="20" t="s">
        <v>4054</v>
      </c>
      <c r="C144" s="1"/>
      <c r="D144" s="1"/>
      <c r="E144" s="1"/>
      <c r="F144" s="1"/>
      <c r="G144" s="1"/>
    </row>
    <row r="145" spans="2:7" ht="112.5" x14ac:dyDescent="0.25">
      <c r="B145" s="198" t="s">
        <v>4055</v>
      </c>
      <c r="C145" s="1"/>
      <c r="D145" s="1"/>
      <c r="E145" s="1"/>
      <c r="F145" s="1"/>
      <c r="G145" s="1"/>
    </row>
    <row r="146" spans="2:7" ht="56.25" x14ac:dyDescent="0.25">
      <c r="B146" s="20" t="s">
        <v>3731</v>
      </c>
      <c r="C146" s="1"/>
      <c r="D146" s="1"/>
      <c r="E146" s="1"/>
      <c r="F146" s="1"/>
      <c r="G146" s="1"/>
    </row>
    <row r="147" spans="2:7" ht="18.75" x14ac:dyDescent="0.25">
      <c r="B147" s="20" t="s">
        <v>4056</v>
      </c>
      <c r="C147" s="1"/>
      <c r="D147" s="1"/>
      <c r="E147" s="1"/>
      <c r="F147" s="1"/>
      <c r="G147" s="1"/>
    </row>
    <row r="148" spans="2:7" ht="18.75" x14ac:dyDescent="0.25">
      <c r="B148" s="19"/>
      <c r="C148" s="1"/>
      <c r="D148" s="1"/>
      <c r="E148" s="1"/>
      <c r="F148" s="1"/>
      <c r="G148" s="1"/>
    </row>
    <row r="149" spans="2:7" ht="18.75" x14ac:dyDescent="0.25">
      <c r="B149" s="19" t="s">
        <v>3734</v>
      </c>
      <c r="C149" s="183"/>
      <c r="D149" s="183"/>
      <c r="E149" s="183"/>
      <c r="F149" s="183"/>
      <c r="G149" s="183"/>
    </row>
    <row r="150" spans="2:7" ht="18.75" x14ac:dyDescent="0.25">
      <c r="B150" s="19" t="s">
        <v>3735</v>
      </c>
      <c r="C150" s="1"/>
      <c r="D150" s="1"/>
      <c r="E150" s="1"/>
      <c r="F150" s="1"/>
      <c r="G150" s="1"/>
    </row>
    <row r="151" spans="2:7" ht="18.75" x14ac:dyDescent="0.25">
      <c r="B151" s="19" t="s">
        <v>3736</v>
      </c>
      <c r="C151" s="1"/>
      <c r="D151" s="1"/>
      <c r="E151" s="1"/>
      <c r="F151" s="1"/>
      <c r="G151" s="1"/>
    </row>
    <row r="152" spans="2:7" ht="18.75" x14ac:dyDescent="0.25">
      <c r="B152" s="19" t="s">
        <v>3737</v>
      </c>
      <c r="C152" s="183"/>
      <c r="D152" s="183"/>
      <c r="E152" s="183"/>
      <c r="F152" s="183"/>
      <c r="G152" s="183"/>
    </row>
    <row r="153" spans="2:7" ht="56.25" x14ac:dyDescent="0.25">
      <c r="B153" s="19" t="s">
        <v>4057</v>
      </c>
      <c r="C153" s="1"/>
      <c r="D153" s="1"/>
      <c r="E153" s="1"/>
      <c r="F153" s="1"/>
      <c r="G153" s="1"/>
    </row>
    <row r="154" spans="2:7" ht="18.75" x14ac:dyDescent="0.25">
      <c r="B154" s="20"/>
      <c r="C154" s="1"/>
      <c r="D154" s="1"/>
      <c r="E154" s="1"/>
      <c r="F154" s="1"/>
      <c r="G154" s="1"/>
    </row>
    <row r="155" spans="2:7" ht="18.75" x14ac:dyDescent="0.25">
      <c r="B155" s="20" t="s">
        <v>3741</v>
      </c>
      <c r="C155" s="1"/>
      <c r="D155" s="1"/>
      <c r="E155" s="1"/>
      <c r="F155" s="1"/>
      <c r="G155" s="1"/>
    </row>
    <row r="156" spans="2:7" ht="56.25" x14ac:dyDescent="0.25">
      <c r="B156" s="20" t="s">
        <v>4058</v>
      </c>
      <c r="C156" s="1"/>
      <c r="D156" s="1"/>
      <c r="E156" s="1"/>
      <c r="F156" s="1"/>
      <c r="G156" s="1"/>
    </row>
    <row r="157" spans="2:7" ht="18.75" x14ac:dyDescent="0.25">
      <c r="B157" s="20" t="s">
        <v>3582</v>
      </c>
      <c r="C157" s="1"/>
      <c r="D157" s="1"/>
      <c r="E157" s="1"/>
      <c r="F157" s="1"/>
      <c r="G157" s="1"/>
    </row>
    <row r="158" spans="2:7" ht="18.75" x14ac:dyDescent="0.25">
      <c r="B158" s="20" t="s">
        <v>4059</v>
      </c>
      <c r="C158" s="1"/>
      <c r="D158" s="1"/>
      <c r="E158" s="1"/>
      <c r="F158" s="1"/>
      <c r="G158" s="1"/>
    </row>
    <row r="159" spans="2:7" ht="37.5" x14ac:dyDescent="0.25">
      <c r="B159" s="20" t="s">
        <v>4060</v>
      </c>
      <c r="C159" s="1"/>
      <c r="D159" s="1"/>
      <c r="E159" s="1"/>
      <c r="F159" s="1"/>
      <c r="G159" s="1"/>
    </row>
    <row r="160" spans="2:7" ht="30" x14ac:dyDescent="0.25">
      <c r="B160" s="24" t="s">
        <v>4061</v>
      </c>
      <c r="C160" s="1"/>
      <c r="D160" s="1"/>
      <c r="E160" s="1"/>
      <c r="F160" s="1"/>
      <c r="G160" s="1"/>
    </row>
    <row r="161" spans="2:7" ht="18.75" x14ac:dyDescent="0.25">
      <c r="B161" s="20"/>
      <c r="C161" s="1"/>
      <c r="D161" s="1"/>
      <c r="E161" s="1"/>
      <c r="F161" s="1"/>
      <c r="G161" s="1"/>
    </row>
    <row r="162" spans="2:7" ht="18.75" x14ac:dyDescent="0.25">
      <c r="B162" s="19" t="s">
        <v>3745</v>
      </c>
      <c r="C162" s="1"/>
      <c r="D162" s="1"/>
      <c r="E162" s="1"/>
      <c r="F162" s="1"/>
      <c r="G162" s="1"/>
    </row>
    <row r="163" spans="2:7" ht="37.5" x14ac:dyDescent="0.25">
      <c r="B163" s="19" t="s">
        <v>4062</v>
      </c>
      <c r="C163" s="1"/>
      <c r="D163" s="1"/>
      <c r="E163" s="1"/>
      <c r="F163" s="1"/>
      <c r="G163" s="1"/>
    </row>
    <row r="164" spans="2:7" ht="75" x14ac:dyDescent="0.25">
      <c r="B164" s="19" t="s">
        <v>4063</v>
      </c>
      <c r="C164" s="1"/>
      <c r="D164" s="1"/>
      <c r="E164" s="1"/>
      <c r="F164" s="1"/>
      <c r="G164" s="1"/>
    </row>
    <row r="165" spans="2:7" ht="18.75" x14ac:dyDescent="0.25">
      <c r="B165" s="184"/>
      <c r="C165" s="1"/>
      <c r="D165" s="1"/>
      <c r="E165" s="1"/>
      <c r="F165" s="1"/>
      <c r="G165" s="1"/>
    </row>
    <row r="166" spans="2:7" ht="75" x14ac:dyDescent="0.25">
      <c r="B166" s="20" t="s">
        <v>4064</v>
      </c>
      <c r="C166" s="1"/>
      <c r="D166" s="1"/>
      <c r="E166" s="1"/>
      <c r="F166" s="1"/>
      <c r="G166" s="1"/>
    </row>
    <row r="167" spans="2:7" ht="18.75" x14ac:dyDescent="0.25">
      <c r="B167" s="19"/>
      <c r="C167" s="1"/>
      <c r="D167" s="1"/>
      <c r="E167" s="1"/>
      <c r="F167" s="1"/>
      <c r="G167" s="1"/>
    </row>
    <row r="168" spans="2:7" ht="18.75" x14ac:dyDescent="0.25">
      <c r="B168" s="19" t="s">
        <v>3756</v>
      </c>
      <c r="C168" s="1"/>
      <c r="D168" s="1"/>
      <c r="E168" s="1"/>
      <c r="F168" s="1"/>
      <c r="G168" s="1"/>
    </row>
    <row r="169" spans="2:7" ht="18.75" x14ac:dyDescent="0.25">
      <c r="B169" s="20"/>
      <c r="C169" s="1"/>
      <c r="D169" s="1"/>
      <c r="E169" s="1"/>
      <c r="F169" s="1"/>
      <c r="G169" s="1"/>
    </row>
    <row r="170" spans="2:7" ht="56.25" x14ac:dyDescent="0.25">
      <c r="B170" s="20" t="s">
        <v>3757</v>
      </c>
      <c r="C170" s="1"/>
      <c r="D170" s="1"/>
      <c r="E170" s="1"/>
      <c r="F170" s="1"/>
      <c r="G170" s="1"/>
    </row>
    <row r="171" spans="2:7" ht="112.5" x14ac:dyDescent="0.25">
      <c r="B171" s="20" t="s">
        <v>3758</v>
      </c>
      <c r="C171" s="1"/>
      <c r="D171" s="1"/>
      <c r="E171" s="1"/>
      <c r="F171" s="1"/>
      <c r="G171" s="1"/>
    </row>
    <row r="172" spans="2:7" ht="18.75" x14ac:dyDescent="0.25">
      <c r="B172" s="20"/>
      <c r="C172" s="1"/>
      <c r="D172" s="1"/>
      <c r="E172" s="1"/>
      <c r="F172" s="1"/>
      <c r="G172" s="1"/>
    </row>
    <row r="173" spans="2:7" ht="37.5" x14ac:dyDescent="0.25">
      <c r="B173" s="19" t="s">
        <v>4065</v>
      </c>
      <c r="C173" s="183"/>
      <c r="D173" s="1"/>
      <c r="E173" s="1"/>
      <c r="F173" s="1"/>
      <c r="G173" s="1"/>
    </row>
    <row r="174" spans="2:7" ht="18.75" x14ac:dyDescent="0.25">
      <c r="B174" s="19"/>
      <c r="C174" s="1"/>
      <c r="D174" s="1"/>
      <c r="E174" s="1"/>
      <c r="F174" s="1"/>
      <c r="G174" s="1"/>
    </row>
    <row r="175" spans="2:7" ht="37.5" x14ac:dyDescent="0.25">
      <c r="B175" s="20" t="s">
        <v>3761</v>
      </c>
    </row>
    <row r="176" spans="2:7" ht="18.75" x14ac:dyDescent="0.25">
      <c r="B176" s="20" t="s">
        <v>3762</v>
      </c>
    </row>
    <row r="177" spans="2:2" ht="56.25" x14ac:dyDescent="0.25">
      <c r="B177" s="20" t="s">
        <v>3584</v>
      </c>
    </row>
    <row r="178" spans="2:2" ht="37.5" x14ac:dyDescent="0.25">
      <c r="B178" s="20" t="s">
        <v>3763</v>
      </c>
    </row>
    <row r="179" spans="2:2" ht="75" x14ac:dyDescent="0.25">
      <c r="B179" s="20" t="s">
        <v>3764</v>
      </c>
    </row>
    <row r="180" spans="2:2" ht="75" x14ac:dyDescent="0.25">
      <c r="B180" s="20" t="s">
        <v>3765</v>
      </c>
    </row>
    <row r="181" spans="2:2" ht="37.5" x14ac:dyDescent="0.25">
      <c r="B181" s="20" t="s">
        <v>3585</v>
      </c>
    </row>
    <row r="182" spans="2:2" ht="75" x14ac:dyDescent="0.25">
      <c r="B182" s="20" t="s">
        <v>3766</v>
      </c>
    </row>
    <row r="183" spans="2:2" ht="56.25" x14ac:dyDescent="0.25">
      <c r="B183" s="20" t="s">
        <v>3767</v>
      </c>
    </row>
    <row r="184" spans="2:2" ht="18.75" x14ac:dyDescent="0.25">
      <c r="B184" s="20"/>
    </row>
    <row r="185" spans="2:2" ht="37.5" x14ac:dyDescent="0.25">
      <c r="B185" s="19" t="s">
        <v>4066</v>
      </c>
    </row>
    <row r="186" spans="2:2" ht="18.75" x14ac:dyDescent="0.25">
      <c r="B186" s="20"/>
    </row>
    <row r="187" spans="2:2" ht="37.5" x14ac:dyDescent="0.25">
      <c r="B187" s="20" t="s">
        <v>4067</v>
      </c>
    </row>
    <row r="188" spans="2:2" ht="18.75" x14ac:dyDescent="0.25">
      <c r="B188" s="20" t="s">
        <v>3771</v>
      </c>
    </row>
    <row r="189" spans="2:2" ht="56.25" x14ac:dyDescent="0.25">
      <c r="B189" s="20" t="s">
        <v>4068</v>
      </c>
    </row>
    <row r="190" spans="2:2" ht="37.5" x14ac:dyDescent="0.25">
      <c r="B190" s="20" t="s">
        <v>4069</v>
      </c>
    </row>
    <row r="191" spans="2:2" ht="30" x14ac:dyDescent="0.25">
      <c r="B191" s="24" t="s">
        <v>4070</v>
      </c>
    </row>
    <row r="192" spans="2:2" ht="18.75" x14ac:dyDescent="0.25">
      <c r="B192" s="20" t="s">
        <v>4071</v>
      </c>
    </row>
    <row r="193" spans="2:2" ht="75" x14ac:dyDescent="0.25">
      <c r="B193" s="20" t="s">
        <v>3779</v>
      </c>
    </row>
    <row r="194" spans="2:2" ht="37.5" x14ac:dyDescent="0.25">
      <c r="B194" s="20" t="s">
        <v>3780</v>
      </c>
    </row>
    <row r="195" spans="2:2" ht="18.75" x14ac:dyDescent="0.25">
      <c r="B195" s="19"/>
    </row>
    <row r="196" spans="2:2" ht="75" x14ac:dyDescent="0.25">
      <c r="B196" s="19" t="s">
        <v>4072</v>
      </c>
    </row>
    <row r="197" spans="2:2" ht="18.75" x14ac:dyDescent="0.25">
      <c r="B197" s="20"/>
    </row>
    <row r="198" spans="2:2" ht="18.75" x14ac:dyDescent="0.25">
      <c r="B198" s="20" t="s">
        <v>4073</v>
      </c>
    </row>
    <row r="199" spans="2:2" ht="56.25" x14ac:dyDescent="0.25">
      <c r="B199" s="20" t="s">
        <v>4074</v>
      </c>
    </row>
    <row r="200" spans="2:2" ht="30" x14ac:dyDescent="0.25">
      <c r="B200" s="24" t="s">
        <v>4075</v>
      </c>
    </row>
    <row r="201" spans="2:2" ht="18.75" x14ac:dyDescent="0.25">
      <c r="B201" s="19"/>
    </row>
    <row r="202" spans="2:2" ht="37.5" x14ac:dyDescent="0.25">
      <c r="B202" s="19" t="s">
        <v>4076</v>
      </c>
    </row>
    <row r="203" spans="2:2" ht="18.75" x14ac:dyDescent="0.25">
      <c r="B203" s="22"/>
    </row>
    <row r="204" spans="2:2" ht="37.5" x14ac:dyDescent="0.25">
      <c r="B204" s="20" t="s">
        <v>3787</v>
      </c>
    </row>
    <row r="205" spans="2:2" ht="18.75" x14ac:dyDescent="0.25">
      <c r="B205" s="19"/>
    </row>
    <row r="206" spans="2:2" ht="56.25" x14ac:dyDescent="0.25">
      <c r="B206" s="19" t="s">
        <v>4077</v>
      </c>
    </row>
    <row r="207" spans="2:2" x14ac:dyDescent="0.25">
      <c r="B207" s="199"/>
    </row>
    <row r="208" spans="2:2" ht="56.25" x14ac:dyDescent="0.25">
      <c r="B208" s="20" t="s">
        <v>4078</v>
      </c>
    </row>
    <row r="209" spans="2:2" ht="18.75" x14ac:dyDescent="0.25">
      <c r="B209" s="191"/>
    </row>
    <row r="210" spans="2:2" ht="56.25" x14ac:dyDescent="0.25">
      <c r="B210" s="19" t="s">
        <v>4079</v>
      </c>
    </row>
    <row r="211" spans="2:2" x14ac:dyDescent="0.25">
      <c r="B211" s="199"/>
    </row>
    <row r="212" spans="2:2" ht="56.25" x14ac:dyDescent="0.25">
      <c r="B212" s="20" t="s">
        <v>3798</v>
      </c>
    </row>
    <row r="213" spans="2:2" ht="18.75" x14ac:dyDescent="0.25">
      <c r="B213" s="22"/>
    </row>
    <row r="214" spans="2:2" ht="18.75" x14ac:dyDescent="0.25">
      <c r="B214" s="19" t="s">
        <v>4080</v>
      </c>
    </row>
    <row r="215" spans="2:2" ht="18.75" x14ac:dyDescent="0.25">
      <c r="B215" s="19" t="s">
        <v>4081</v>
      </c>
    </row>
    <row r="216" spans="2:2" ht="18.75" x14ac:dyDescent="0.25">
      <c r="B216" s="19" t="s">
        <v>4082</v>
      </c>
    </row>
    <row r="217" spans="2:2" ht="18.75" x14ac:dyDescent="0.25">
      <c r="B217" s="19" t="s">
        <v>4083</v>
      </c>
    </row>
    <row r="218" spans="2:2" ht="18.75" x14ac:dyDescent="0.25">
      <c r="B218" s="20"/>
    </row>
    <row r="219" spans="2:2" ht="56.25" x14ac:dyDescent="0.25">
      <c r="B219" s="20" t="s">
        <v>3800</v>
      </c>
    </row>
    <row r="220" spans="2:2" ht="56.25" x14ac:dyDescent="0.25">
      <c r="B220" s="20" t="s">
        <v>3801</v>
      </c>
    </row>
    <row r="221" spans="2:2" ht="56.25" x14ac:dyDescent="0.25">
      <c r="B221" s="20" t="s">
        <v>3802</v>
      </c>
    </row>
    <row r="222" spans="2:2" ht="18.75" x14ac:dyDescent="0.25">
      <c r="B222" s="19"/>
    </row>
    <row r="223" spans="2:2" ht="18.75" x14ac:dyDescent="0.25">
      <c r="B223" s="19" t="s">
        <v>3803</v>
      </c>
    </row>
    <row r="224" spans="2:2" ht="60" x14ac:dyDescent="0.25">
      <c r="B224" s="66" t="s">
        <v>4084</v>
      </c>
    </row>
    <row r="225" spans="2:2" ht="18.75" x14ac:dyDescent="0.25">
      <c r="B225" s="22"/>
    </row>
    <row r="226" spans="2:2" ht="37.5" x14ac:dyDescent="0.25">
      <c r="B226" s="20" t="s">
        <v>3807</v>
      </c>
    </row>
    <row r="227" spans="2:2" ht="37.5" x14ac:dyDescent="0.25">
      <c r="B227" s="20" t="s">
        <v>3808</v>
      </c>
    </row>
    <row r="228" spans="2:2" ht="75" x14ac:dyDescent="0.25">
      <c r="B228" s="20" t="s">
        <v>3809</v>
      </c>
    </row>
    <row r="229" spans="2:2" ht="56.25" x14ac:dyDescent="0.25">
      <c r="B229" s="20" t="s">
        <v>3810</v>
      </c>
    </row>
    <row r="230" spans="2:2" ht="37.5" x14ac:dyDescent="0.25">
      <c r="B230" s="20" t="s">
        <v>3589</v>
      </c>
    </row>
    <row r="231" spans="2:2" ht="56.25" x14ac:dyDescent="0.25">
      <c r="B231" s="20" t="s">
        <v>3811</v>
      </c>
    </row>
    <row r="232" spans="2:2" ht="56.25" x14ac:dyDescent="0.25">
      <c r="B232" s="20" t="s">
        <v>3590</v>
      </c>
    </row>
    <row r="233" spans="2:2" ht="56.25" x14ac:dyDescent="0.25">
      <c r="B233" s="20" t="s">
        <v>3591</v>
      </c>
    </row>
    <row r="234" spans="2:2" ht="56.25" x14ac:dyDescent="0.25">
      <c r="B234" s="20" t="s">
        <v>3592</v>
      </c>
    </row>
    <row r="235" spans="2:2" ht="56.25" x14ac:dyDescent="0.25">
      <c r="B235" s="20" t="s">
        <v>3812</v>
      </c>
    </row>
    <row r="236" spans="2:2" ht="56.25" x14ac:dyDescent="0.25">
      <c r="B236" s="20" t="s">
        <v>3813</v>
      </c>
    </row>
    <row r="237" spans="2:2" ht="131.25" x14ac:dyDescent="0.25">
      <c r="B237" s="20" t="s">
        <v>3593</v>
      </c>
    </row>
    <row r="238" spans="2:2" ht="56.25" x14ac:dyDescent="0.25">
      <c r="B238" s="20" t="s">
        <v>4085</v>
      </c>
    </row>
    <row r="239" spans="2:2" ht="37.5" x14ac:dyDescent="0.25">
      <c r="B239" s="20" t="s">
        <v>3815</v>
      </c>
    </row>
    <row r="240" spans="2:2" ht="37.5" x14ac:dyDescent="0.25">
      <c r="B240" s="20" t="s">
        <v>4086</v>
      </c>
    </row>
    <row r="241" spans="2:2" ht="18.75" x14ac:dyDescent="0.25">
      <c r="B241" s="20" t="s">
        <v>3594</v>
      </c>
    </row>
    <row r="242" spans="2:2" ht="131.25" x14ac:dyDescent="0.25">
      <c r="B242" s="20" t="s">
        <v>3817</v>
      </c>
    </row>
    <row r="243" spans="2:2" ht="56.25" x14ac:dyDescent="0.25">
      <c r="B243" s="20" t="s">
        <v>3818</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3819</v>
      </c>
    </row>
    <row r="251" spans="2:2" ht="56.25" x14ac:dyDescent="0.25">
      <c r="B251" s="20" t="s">
        <v>3820</v>
      </c>
    </row>
    <row r="252" spans="2:2" ht="56.25" x14ac:dyDescent="0.25">
      <c r="B252" s="20" t="s">
        <v>3821</v>
      </c>
    </row>
    <row r="253" spans="2:2" ht="37.5" x14ac:dyDescent="0.25">
      <c r="B253" s="20" t="s">
        <v>3601</v>
      </c>
    </row>
    <row r="254" spans="2:2" ht="56.25" x14ac:dyDescent="0.25">
      <c r="B254" s="20" t="s">
        <v>3602</v>
      </c>
    </row>
    <row r="255" spans="2:2" ht="18.75" x14ac:dyDescent="0.25">
      <c r="B255" s="184"/>
    </row>
    <row r="256" spans="2:2" ht="18.75" x14ac:dyDescent="0.25">
      <c r="B256" s="19" t="s">
        <v>4087</v>
      </c>
    </row>
    <row r="257" spans="2:2" ht="18.75" x14ac:dyDescent="0.25">
      <c r="B257" s="19" t="s">
        <v>4088</v>
      </c>
    </row>
    <row r="258" spans="2:2" ht="18.75" x14ac:dyDescent="0.25">
      <c r="B258" s="19" t="s">
        <v>4089</v>
      </c>
    </row>
    <row r="259" spans="2:2" ht="18.75" x14ac:dyDescent="0.25">
      <c r="B259" s="19" t="s">
        <v>4090</v>
      </c>
    </row>
    <row r="260" spans="2:2" ht="18.75" x14ac:dyDescent="0.25">
      <c r="B260" s="19" t="s">
        <v>4091</v>
      </c>
    </row>
    <row r="261" spans="2:2" ht="75" x14ac:dyDescent="0.25">
      <c r="B261" s="19" t="s">
        <v>4092</v>
      </c>
    </row>
    <row r="262" spans="2:2" ht="18.75" x14ac:dyDescent="0.25">
      <c r="B262" s="184"/>
    </row>
    <row r="263" spans="2:2" ht="18.75" x14ac:dyDescent="0.25">
      <c r="B263" s="20" t="s">
        <v>3827</v>
      </c>
    </row>
    <row r="264" spans="2:2" ht="75" x14ac:dyDescent="0.25">
      <c r="B264" s="20" t="s">
        <v>3828</v>
      </c>
    </row>
    <row r="265" spans="2:2" ht="37.5" x14ac:dyDescent="0.25">
      <c r="B265" s="20" t="s">
        <v>3829</v>
      </c>
    </row>
    <row r="266" spans="2:2" ht="37.5" x14ac:dyDescent="0.25">
      <c r="B266" s="20" t="s">
        <v>3830</v>
      </c>
    </row>
    <row r="267" spans="2:2" ht="18.75" x14ac:dyDescent="0.25">
      <c r="B267" s="20" t="s">
        <v>3831</v>
      </c>
    </row>
    <row r="268" spans="2:2" ht="18.75" x14ac:dyDescent="0.25">
      <c r="B268" s="20" t="s">
        <v>3603</v>
      </c>
    </row>
    <row r="269" spans="2:2" ht="56.25" x14ac:dyDescent="0.25">
      <c r="B269" s="20" t="s">
        <v>3832</v>
      </c>
    </row>
    <row r="270" spans="2:2" ht="37.5" x14ac:dyDescent="0.25">
      <c r="B270" s="20" t="s">
        <v>3833</v>
      </c>
    </row>
    <row r="271" spans="2:2" ht="18.75" x14ac:dyDescent="0.25">
      <c r="B271" s="20"/>
    </row>
    <row r="272" spans="2:2" ht="75" x14ac:dyDescent="0.25">
      <c r="B272" s="19" t="s">
        <v>4093</v>
      </c>
    </row>
    <row r="273" spans="2:2" ht="18.75" x14ac:dyDescent="0.25">
      <c r="B273" s="19"/>
    </row>
    <row r="274" spans="2:2" ht="75" x14ac:dyDescent="0.25">
      <c r="B274" s="20" t="s">
        <v>3838</v>
      </c>
    </row>
    <row r="275" spans="2:2" ht="18.75" x14ac:dyDescent="0.25">
      <c r="B275" s="20" t="s">
        <v>3604</v>
      </c>
    </row>
    <row r="276" spans="2:2" ht="18.75" x14ac:dyDescent="0.25">
      <c r="B276" s="20" t="s">
        <v>3605</v>
      </c>
    </row>
    <row r="277" spans="2:2" ht="93.75" x14ac:dyDescent="0.25">
      <c r="B277" s="20" t="s">
        <v>3839</v>
      </c>
    </row>
    <row r="278" spans="2:2" ht="93.75" x14ac:dyDescent="0.25">
      <c r="B278" s="20" t="s">
        <v>3606</v>
      </c>
    </row>
    <row r="279" spans="2:2" ht="56.25" x14ac:dyDescent="0.25">
      <c r="B279" s="20" t="s">
        <v>3840</v>
      </c>
    </row>
    <row r="280" spans="2:2" ht="37.5" x14ac:dyDescent="0.25">
      <c r="B280" s="20" t="s">
        <v>3841</v>
      </c>
    </row>
    <row r="281" spans="2:2" ht="112.5" x14ac:dyDescent="0.25">
      <c r="B281" s="20" t="s">
        <v>4094</v>
      </c>
    </row>
    <row r="282" spans="2:2" ht="75" x14ac:dyDescent="0.25">
      <c r="B282" s="20" t="s">
        <v>3843</v>
      </c>
    </row>
    <row r="283" spans="2:2" ht="37.5" x14ac:dyDescent="0.25">
      <c r="B283" s="20" t="s">
        <v>3844</v>
      </c>
    </row>
    <row r="284" spans="2:2" ht="37.5" x14ac:dyDescent="0.25">
      <c r="B284" s="20" t="s">
        <v>3845</v>
      </c>
    </row>
    <row r="285" spans="2:2" ht="37.5" x14ac:dyDescent="0.25">
      <c r="B285" s="20" t="s">
        <v>3607</v>
      </c>
    </row>
    <row r="286" spans="2:2" ht="75" x14ac:dyDescent="0.25">
      <c r="B286" s="20" t="s">
        <v>3846</v>
      </c>
    </row>
    <row r="287" spans="2:2" ht="56.25" x14ac:dyDescent="0.25">
      <c r="B287" s="20" t="s">
        <v>3847</v>
      </c>
    </row>
    <row r="288" spans="2:2" ht="75" x14ac:dyDescent="0.25">
      <c r="B288" s="20" t="s">
        <v>3848</v>
      </c>
    </row>
    <row r="289" spans="2:2" ht="37.5" x14ac:dyDescent="0.25">
      <c r="B289" s="20" t="s">
        <v>3849</v>
      </c>
    </row>
    <row r="290" spans="2:2" ht="56.25" x14ac:dyDescent="0.25">
      <c r="B290" s="20" t="s">
        <v>3850</v>
      </c>
    </row>
    <row r="291" spans="2:2" ht="75" x14ac:dyDescent="0.25">
      <c r="B291" s="20" t="s">
        <v>3851</v>
      </c>
    </row>
    <row r="292" spans="2:2" ht="93.75" x14ac:dyDescent="0.25">
      <c r="B292" s="20" t="s">
        <v>3852</v>
      </c>
    </row>
    <row r="293" spans="2:2" ht="93.75" x14ac:dyDescent="0.25">
      <c r="B293" s="20" t="s">
        <v>3853</v>
      </c>
    </row>
    <row r="294" spans="2:2" ht="18.75" x14ac:dyDescent="0.25">
      <c r="B294" s="19"/>
    </row>
    <row r="295" spans="2:2" ht="18.75" x14ac:dyDescent="0.25">
      <c r="B295" s="19" t="s">
        <v>3854</v>
      </c>
    </row>
    <row r="296" spans="2:2" ht="18.75" x14ac:dyDescent="0.25">
      <c r="B296" s="19" t="s">
        <v>3855</v>
      </c>
    </row>
    <row r="297" spans="2:2" ht="37.5" x14ac:dyDescent="0.25">
      <c r="B297" s="19" t="s">
        <v>4095</v>
      </c>
    </row>
    <row r="298" spans="2:2" ht="18.75" x14ac:dyDescent="0.25">
      <c r="B298" s="19" t="s">
        <v>4096</v>
      </c>
    </row>
    <row r="299" spans="2:2" ht="18.75" x14ac:dyDescent="0.25">
      <c r="B299" s="19" t="s">
        <v>4097</v>
      </c>
    </row>
    <row r="300" spans="2:2" ht="18.75" x14ac:dyDescent="0.25">
      <c r="B300" s="19" t="s">
        <v>4098</v>
      </c>
    </row>
    <row r="301" spans="2:2" ht="18.75" x14ac:dyDescent="0.25">
      <c r="B301" s="20"/>
    </row>
    <row r="302" spans="2:2" ht="18.75" x14ac:dyDescent="0.25">
      <c r="B302" s="19" t="s">
        <v>3857</v>
      </c>
    </row>
    <row r="303" spans="2:2" ht="18.75" x14ac:dyDescent="0.25">
      <c r="B303" s="19" t="s">
        <v>3858</v>
      </c>
    </row>
    <row r="304" spans="2:2" x14ac:dyDescent="0.25">
      <c r="B304" s="200"/>
    </row>
    <row r="305" spans="2:2" ht="37.5" x14ac:dyDescent="0.25">
      <c r="B305" s="20" t="s">
        <v>3859</v>
      </c>
    </row>
    <row r="306" spans="2:2" ht="37.5" x14ac:dyDescent="0.25">
      <c r="B306" s="20" t="s">
        <v>3608</v>
      </c>
    </row>
    <row r="307" spans="2:2" ht="37.5" x14ac:dyDescent="0.25">
      <c r="B307" s="20" t="s">
        <v>3609</v>
      </c>
    </row>
    <row r="308" spans="2:2" ht="37.5" x14ac:dyDescent="0.25">
      <c r="B308" s="20" t="s">
        <v>4099</v>
      </c>
    </row>
    <row r="309" spans="2:2" ht="37.5" x14ac:dyDescent="0.25">
      <c r="B309" s="20" t="s">
        <v>4100</v>
      </c>
    </row>
    <row r="310" spans="2:2" ht="18.75" x14ac:dyDescent="0.25">
      <c r="B310" s="20" t="s">
        <v>3862</v>
      </c>
    </row>
    <row r="311" spans="2:2" ht="37.5" x14ac:dyDescent="0.25">
      <c r="B311" s="20" t="s">
        <v>3863</v>
      </c>
    </row>
    <row r="312" spans="2:2" ht="56.25" x14ac:dyDescent="0.25">
      <c r="B312" s="20" t="s">
        <v>3613</v>
      </c>
    </row>
    <row r="313" spans="2:2" ht="18.75" x14ac:dyDescent="0.25">
      <c r="B313" s="19"/>
    </row>
    <row r="314" spans="2:2" ht="18.75" x14ac:dyDescent="0.25">
      <c r="B314" s="19" t="s">
        <v>3864</v>
      </c>
    </row>
    <row r="315" spans="2:2" ht="18.75" x14ac:dyDescent="0.25">
      <c r="B315" s="19" t="s">
        <v>3858</v>
      </c>
    </row>
    <row r="316" spans="2:2" ht="18.75" x14ac:dyDescent="0.25">
      <c r="B316" s="22"/>
    </row>
    <row r="317" spans="2:2" ht="37.5" x14ac:dyDescent="0.25">
      <c r="B317" s="20" t="s">
        <v>3865</v>
      </c>
    </row>
    <row r="318" spans="2:2" ht="75" x14ac:dyDescent="0.25">
      <c r="B318" s="20" t="s">
        <v>3866</v>
      </c>
    </row>
    <row r="319" spans="2:2" ht="18.75" x14ac:dyDescent="0.25">
      <c r="B319" s="20" t="s">
        <v>3867</v>
      </c>
    </row>
    <row r="320" spans="2:2" ht="18.75" x14ac:dyDescent="0.25">
      <c r="B320" s="20" t="s">
        <v>3614</v>
      </c>
    </row>
    <row r="321" spans="2:2" ht="56.25" x14ac:dyDescent="0.25">
      <c r="B321" s="20" t="s">
        <v>3615</v>
      </c>
    </row>
    <row r="322" spans="2:2" ht="37.5" x14ac:dyDescent="0.25">
      <c r="B322" s="20" t="s">
        <v>3616</v>
      </c>
    </row>
    <row r="323" spans="2:2" ht="37.5" x14ac:dyDescent="0.25">
      <c r="B323" s="20" t="s">
        <v>3868</v>
      </c>
    </row>
    <row r="324" spans="2:2" ht="56.25" x14ac:dyDescent="0.25">
      <c r="B324" s="20" t="s">
        <v>3869</v>
      </c>
    </row>
    <row r="325" spans="2:2" ht="18.75" x14ac:dyDescent="0.25">
      <c r="B325" s="20" t="s">
        <v>3870</v>
      </c>
    </row>
    <row r="326" spans="2:2" ht="18.75" x14ac:dyDescent="0.25">
      <c r="B326" s="20" t="s">
        <v>3617</v>
      </c>
    </row>
    <row r="327" spans="2:2" ht="37.5" x14ac:dyDescent="0.25">
      <c r="B327" s="20" t="s">
        <v>3618</v>
      </c>
    </row>
    <row r="328" spans="2:2" ht="18.75" x14ac:dyDescent="0.25">
      <c r="B328" s="20" t="s">
        <v>3619</v>
      </c>
    </row>
    <row r="329" spans="2:2" ht="37.5" x14ac:dyDescent="0.25">
      <c r="B329" s="20" t="s">
        <v>3871</v>
      </c>
    </row>
    <row r="330" spans="2:2" ht="18.75" x14ac:dyDescent="0.25">
      <c r="B330" s="20" t="s">
        <v>3872</v>
      </c>
    </row>
    <row r="331" spans="2:2" ht="37.5" x14ac:dyDescent="0.25">
      <c r="B331" s="20" t="s">
        <v>3873</v>
      </c>
    </row>
    <row r="332" spans="2:2" ht="18.75" x14ac:dyDescent="0.25">
      <c r="B332" s="20" t="s">
        <v>3874</v>
      </c>
    </row>
    <row r="333" spans="2:2" ht="56.25" x14ac:dyDescent="0.25">
      <c r="B333" s="20" t="s">
        <v>3875</v>
      </c>
    </row>
    <row r="334" spans="2:2" ht="37.5" x14ac:dyDescent="0.25">
      <c r="B334" s="20" t="s">
        <v>3876</v>
      </c>
    </row>
    <row r="335" spans="2:2" ht="18.75" x14ac:dyDescent="0.25">
      <c r="B335" s="20" t="s">
        <v>3877</v>
      </c>
    </row>
    <row r="336" spans="2:2" ht="18.75" x14ac:dyDescent="0.25">
      <c r="B336" s="20" t="s">
        <v>3878</v>
      </c>
    </row>
    <row r="337" spans="2:2" ht="56.25" x14ac:dyDescent="0.25">
      <c r="B337" s="20" t="s">
        <v>4101</v>
      </c>
    </row>
    <row r="338" spans="2:2" ht="56.25" x14ac:dyDescent="0.25">
      <c r="B338" s="20" t="s">
        <v>4102</v>
      </c>
    </row>
    <row r="339" spans="2:2" ht="37.5" x14ac:dyDescent="0.25">
      <c r="B339" s="20" t="s">
        <v>3880</v>
      </c>
    </row>
    <row r="340" spans="2:2" ht="131.25" x14ac:dyDescent="0.25">
      <c r="B340" s="20" t="s">
        <v>4103</v>
      </c>
    </row>
    <row r="341" spans="2:2" ht="225" x14ac:dyDescent="0.25">
      <c r="B341" s="20" t="s">
        <v>4104</v>
      </c>
    </row>
    <row r="342" spans="2:2" ht="37.5" x14ac:dyDescent="0.25">
      <c r="B342" s="20" t="s">
        <v>3882</v>
      </c>
    </row>
    <row r="343" spans="2:2" ht="18.75" x14ac:dyDescent="0.25">
      <c r="B343" s="20" t="s">
        <v>3620</v>
      </c>
    </row>
    <row r="344" spans="2:2" ht="56.25" x14ac:dyDescent="0.25">
      <c r="B344" s="20" t="s">
        <v>3883</v>
      </c>
    </row>
    <row r="345" spans="2:2" ht="37.5" x14ac:dyDescent="0.25">
      <c r="B345" s="20" t="s">
        <v>3884</v>
      </c>
    </row>
    <row r="346" spans="2:2" ht="93.75" x14ac:dyDescent="0.25">
      <c r="B346" s="20" t="s">
        <v>3885</v>
      </c>
    </row>
    <row r="347" spans="2:2" ht="56.25" x14ac:dyDescent="0.25">
      <c r="B347" s="20" t="s">
        <v>4105</v>
      </c>
    </row>
    <row r="348" spans="2:2" ht="37.5" x14ac:dyDescent="0.25">
      <c r="B348" s="20" t="s">
        <v>3887</v>
      </c>
    </row>
    <row r="349" spans="2:2" ht="56.25" x14ac:dyDescent="0.25">
      <c r="B349" s="20" t="s">
        <v>4106</v>
      </c>
    </row>
    <row r="350" spans="2:2" ht="56.25" x14ac:dyDescent="0.25">
      <c r="B350" s="20" t="s">
        <v>4107</v>
      </c>
    </row>
    <row r="351" spans="2:2" ht="37.5" x14ac:dyDescent="0.25">
      <c r="B351" s="20" t="s">
        <v>4108</v>
      </c>
    </row>
    <row r="352" spans="2:2" ht="56.25" x14ac:dyDescent="0.25">
      <c r="B352" s="20" t="s">
        <v>4109</v>
      </c>
    </row>
    <row r="353" spans="2:2" ht="37.5" x14ac:dyDescent="0.25">
      <c r="B353" s="20" t="s">
        <v>4110</v>
      </c>
    </row>
    <row r="354" spans="2:2" ht="93.75" x14ac:dyDescent="0.25">
      <c r="B354" s="20" t="s">
        <v>4111</v>
      </c>
    </row>
    <row r="355" spans="2:2" ht="18.75" x14ac:dyDescent="0.25">
      <c r="B355" s="20" t="s">
        <v>4112</v>
      </c>
    </row>
    <row r="356" spans="2:2" ht="75" x14ac:dyDescent="0.25">
      <c r="B356" s="20" t="s">
        <v>4113</v>
      </c>
    </row>
    <row r="357" spans="2:2" ht="75" x14ac:dyDescent="0.25">
      <c r="B357" s="20" t="s">
        <v>4114</v>
      </c>
    </row>
    <row r="358" spans="2:2" ht="18.75" x14ac:dyDescent="0.25">
      <c r="B358" s="20" t="s">
        <v>4115</v>
      </c>
    </row>
    <row r="359" spans="2:2" ht="56.25" x14ac:dyDescent="0.25">
      <c r="B359" s="20" t="s">
        <v>4116</v>
      </c>
    </row>
    <row r="360" spans="2:2" ht="37.5" x14ac:dyDescent="0.25">
      <c r="B360" s="20" t="s">
        <v>3899</v>
      </c>
    </row>
    <row r="361" spans="2:2" ht="18.75" x14ac:dyDescent="0.25">
      <c r="B361" s="20" t="s">
        <v>3623</v>
      </c>
    </row>
    <row r="362" spans="2:2" ht="75" x14ac:dyDescent="0.25">
      <c r="B362" s="20" t="s">
        <v>3624</v>
      </c>
    </row>
    <row r="363" spans="2:2" ht="18.75" x14ac:dyDescent="0.25">
      <c r="B363" s="20" t="s">
        <v>3625</v>
      </c>
    </row>
    <row r="364" spans="2:2" ht="75" x14ac:dyDescent="0.25">
      <c r="B364" s="20" t="s">
        <v>4117</v>
      </c>
    </row>
    <row r="365" spans="2:2" ht="37.5" x14ac:dyDescent="0.25">
      <c r="B365" s="20" t="s">
        <v>3632</v>
      </c>
    </row>
    <row r="366" spans="2:2" ht="93.75" x14ac:dyDescent="0.25">
      <c r="B366" s="20" t="s">
        <v>4118</v>
      </c>
    </row>
    <row r="367" spans="2:2" ht="18.75" x14ac:dyDescent="0.25">
      <c r="B367" s="19"/>
    </row>
    <row r="368" spans="2:2" ht="18.75" x14ac:dyDescent="0.25">
      <c r="B368" s="19" t="s">
        <v>3919</v>
      </c>
    </row>
    <row r="369" spans="2:2" ht="18.75" x14ac:dyDescent="0.25">
      <c r="B369" s="19" t="s">
        <v>3633</v>
      </c>
    </row>
    <row r="370" spans="2:2" ht="18.75" x14ac:dyDescent="0.25">
      <c r="B370" s="19"/>
    </row>
    <row r="371" spans="2:2" ht="18.75" x14ac:dyDescent="0.25">
      <c r="B371" s="19" t="s">
        <v>3920</v>
      </c>
    </row>
    <row r="372" spans="2:2" ht="18.75" x14ac:dyDescent="0.25">
      <c r="B372" s="19" t="s">
        <v>4119</v>
      </c>
    </row>
    <row r="373" spans="2:2" ht="18.75" x14ac:dyDescent="0.25">
      <c r="B373" s="19" t="s">
        <v>4120</v>
      </c>
    </row>
    <row r="374" spans="2:2" ht="18.75" x14ac:dyDescent="0.25">
      <c r="B374" s="19" t="s">
        <v>4121</v>
      </c>
    </row>
    <row r="375" spans="2:2" ht="18.75" x14ac:dyDescent="0.25">
      <c r="B375" s="19" t="s">
        <v>4122</v>
      </c>
    </row>
    <row r="376" spans="2:2" ht="18.75" x14ac:dyDescent="0.25">
      <c r="B376" s="19" t="s">
        <v>4123</v>
      </c>
    </row>
    <row r="377" spans="2:2" ht="18.75" x14ac:dyDescent="0.25">
      <c r="B377" s="20"/>
    </row>
    <row r="378" spans="2:2" ht="37.5" x14ac:dyDescent="0.25">
      <c r="B378" s="20" t="s">
        <v>3924</v>
      </c>
    </row>
    <row r="379" spans="2:2" ht="56.25" x14ac:dyDescent="0.25">
      <c r="B379" s="20" t="s">
        <v>3925</v>
      </c>
    </row>
    <row r="380" spans="2:2" ht="112.5" x14ac:dyDescent="0.25">
      <c r="B380" s="20" t="s">
        <v>3926</v>
      </c>
    </row>
    <row r="381" spans="2:2" ht="75" x14ac:dyDescent="0.25">
      <c r="B381" s="20" t="s">
        <v>3927</v>
      </c>
    </row>
    <row r="382" spans="2:2" ht="93.75" x14ac:dyDescent="0.25">
      <c r="B382" s="20" t="s">
        <v>3928</v>
      </c>
    </row>
    <row r="383" spans="2:2" ht="18.75" x14ac:dyDescent="0.25">
      <c r="B383" s="20"/>
    </row>
    <row r="384" spans="2:2" ht="37.5" x14ac:dyDescent="0.25">
      <c r="B384" s="20" t="s">
        <v>4124</v>
      </c>
    </row>
    <row r="385" spans="2:2" ht="18.75" x14ac:dyDescent="0.25">
      <c r="B385" s="20" t="s">
        <v>4125</v>
      </c>
    </row>
    <row r="386" spans="2:2" ht="18.75" x14ac:dyDescent="0.25">
      <c r="B386" s="20" t="s">
        <v>165</v>
      </c>
    </row>
    <row r="387" spans="2:2" ht="18.75" x14ac:dyDescent="0.25">
      <c r="B387" s="184"/>
    </row>
    <row r="388" spans="2:2" ht="37.5" x14ac:dyDescent="0.25">
      <c r="B388" s="20" t="s">
        <v>3634</v>
      </c>
    </row>
    <row r="389" spans="2:2" ht="37.5" x14ac:dyDescent="0.25">
      <c r="B389" s="20" t="s">
        <v>4126</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4127</v>
      </c>
    </row>
    <row r="398" spans="2:2" ht="18.75" x14ac:dyDescent="0.25">
      <c r="B398" s="19" t="s">
        <v>4128</v>
      </c>
    </row>
    <row r="399" spans="2:2" ht="18.75" x14ac:dyDescent="0.25">
      <c r="B399" s="20"/>
    </row>
    <row r="400" spans="2:2" ht="75" x14ac:dyDescent="0.25">
      <c r="B400" s="20" t="s">
        <v>3936</v>
      </c>
    </row>
    <row r="401" spans="2:2" ht="56.25" x14ac:dyDescent="0.25">
      <c r="B401" s="20" t="s">
        <v>3937</v>
      </c>
    </row>
    <row r="402" spans="2:2" ht="37.5" x14ac:dyDescent="0.25">
      <c r="B402" s="20" t="s">
        <v>3938</v>
      </c>
    </row>
    <row r="403" spans="2:2" ht="18.75" x14ac:dyDescent="0.25">
      <c r="B403" s="20"/>
    </row>
    <row r="404" spans="2:2" ht="18.75" x14ac:dyDescent="0.25">
      <c r="B404" s="19" t="s">
        <v>3939</v>
      </c>
    </row>
    <row r="405" spans="2:2" ht="18.75" x14ac:dyDescent="0.25">
      <c r="B405" s="19" t="s">
        <v>3940</v>
      </c>
    </row>
    <row r="406" spans="2:2" ht="18.75" x14ac:dyDescent="0.25">
      <c r="B406" s="19" t="s">
        <v>3941</v>
      </c>
    </row>
    <row r="407" spans="2:2" ht="18.75" x14ac:dyDescent="0.25">
      <c r="B407" s="19" t="s">
        <v>3641</v>
      </c>
    </row>
    <row r="408" spans="2:2" ht="18.75" x14ac:dyDescent="0.25">
      <c r="B408" s="20"/>
    </row>
    <row r="409" spans="2:2" ht="112.5" x14ac:dyDescent="0.25">
      <c r="B409" s="20" t="s">
        <v>3942</v>
      </c>
    </row>
    <row r="410" spans="2:2" ht="18.75" x14ac:dyDescent="0.25">
      <c r="B410" s="20" t="s">
        <v>3642</v>
      </c>
    </row>
    <row r="411" spans="2:2" ht="37.5" x14ac:dyDescent="0.25">
      <c r="B411" s="20" t="s">
        <v>3943</v>
      </c>
    </row>
    <row r="412" spans="2:2" ht="56.25" x14ac:dyDescent="0.25">
      <c r="B412" s="20" t="s">
        <v>3643</v>
      </c>
    </row>
    <row r="413" spans="2:2" ht="18.75" x14ac:dyDescent="0.25">
      <c r="B413" s="20"/>
    </row>
    <row r="414" spans="2:2" ht="37.5" x14ac:dyDescent="0.25">
      <c r="B414" s="19" t="s">
        <v>4129</v>
      </c>
    </row>
    <row r="415" spans="2:2" ht="18.75" x14ac:dyDescent="0.25">
      <c r="B415" s="19" t="s">
        <v>3946</v>
      </c>
    </row>
    <row r="416" spans="2:2" ht="18.75" x14ac:dyDescent="0.25">
      <c r="B416" s="19" t="s">
        <v>3644</v>
      </c>
    </row>
    <row r="417" spans="2:2" ht="18.75" x14ac:dyDescent="0.25">
      <c r="B417" s="19"/>
    </row>
    <row r="418" spans="2:2" ht="18.75" x14ac:dyDescent="0.25">
      <c r="B418" s="19" t="s">
        <v>3947</v>
      </c>
    </row>
    <row r="419" spans="2:2" ht="37.5" x14ac:dyDescent="0.25">
      <c r="B419" s="19" t="s">
        <v>4130</v>
      </c>
    </row>
    <row r="420" spans="2:2" ht="18.75" x14ac:dyDescent="0.25">
      <c r="B420" s="19" t="s">
        <v>4131</v>
      </c>
    </row>
    <row r="421" spans="2:2" ht="37.5" x14ac:dyDescent="0.25">
      <c r="B421" s="19" t="s">
        <v>4132</v>
      </c>
    </row>
    <row r="422" spans="2:2" ht="18.75" x14ac:dyDescent="0.25">
      <c r="B422" s="19"/>
    </row>
    <row r="423" spans="2:2" ht="75" x14ac:dyDescent="0.25">
      <c r="B423" s="20" t="s">
        <v>3953</v>
      </c>
    </row>
    <row r="424" spans="2:2" ht="18.75" x14ac:dyDescent="0.25">
      <c r="B424" s="20"/>
    </row>
    <row r="425" spans="2:2" ht="18.75" x14ac:dyDescent="0.25">
      <c r="B425" s="19" t="s">
        <v>3954</v>
      </c>
    </row>
    <row r="426" spans="2:2" ht="18.75" x14ac:dyDescent="0.25">
      <c r="B426" s="20"/>
    </row>
    <row r="427" spans="2:2" ht="93.75" x14ac:dyDescent="0.25">
      <c r="B427" s="20" t="s">
        <v>3955</v>
      </c>
    </row>
    <row r="428" spans="2:2" ht="18.75" x14ac:dyDescent="0.25">
      <c r="B428" s="20" t="s">
        <v>3956</v>
      </c>
    </row>
    <row r="429" spans="2:2" ht="18.75" x14ac:dyDescent="0.25">
      <c r="B429" s="20" t="s">
        <v>4133</v>
      </c>
    </row>
    <row r="430" spans="2:2" ht="18.75" x14ac:dyDescent="0.25">
      <c r="B430" s="20" t="s">
        <v>3958</v>
      </c>
    </row>
    <row r="431" spans="2:2" ht="75" x14ac:dyDescent="0.25">
      <c r="B431" s="20" t="s">
        <v>4134</v>
      </c>
    </row>
    <row r="432" spans="2:2" ht="75" x14ac:dyDescent="0.25">
      <c r="B432" s="20" t="s">
        <v>4135</v>
      </c>
    </row>
    <row r="433" spans="2:2" ht="75" x14ac:dyDescent="0.25">
      <c r="B433" s="20" t="s">
        <v>4136</v>
      </c>
    </row>
    <row r="434" spans="2:2" ht="75" x14ac:dyDescent="0.25">
      <c r="B434" s="20" t="s">
        <v>4137</v>
      </c>
    </row>
    <row r="435" spans="2:2" ht="56.25" x14ac:dyDescent="0.25">
      <c r="B435" s="20" t="s">
        <v>3963</v>
      </c>
    </row>
    <row r="436" spans="2:2" ht="18.75" x14ac:dyDescent="0.25">
      <c r="B436" s="20"/>
    </row>
    <row r="437" spans="2:2" ht="18.75" x14ac:dyDescent="0.25">
      <c r="B437" s="19" t="s">
        <v>3964</v>
      </c>
    </row>
    <row r="438" spans="2:2" ht="37.5" x14ac:dyDescent="0.25">
      <c r="B438" s="19" t="s">
        <v>4138</v>
      </c>
    </row>
    <row r="439" spans="2:2" ht="18.75" x14ac:dyDescent="0.25">
      <c r="B439" s="20"/>
    </row>
    <row r="440" spans="2:2" ht="37.5" x14ac:dyDescent="0.25">
      <c r="B440" s="20" t="s">
        <v>4139</v>
      </c>
    </row>
    <row r="441" spans="2:2" ht="75" x14ac:dyDescent="0.25">
      <c r="B441" s="20" t="s">
        <v>4140</v>
      </c>
    </row>
    <row r="442" spans="2:2" ht="18.75" x14ac:dyDescent="0.25">
      <c r="B442" s="20"/>
    </row>
    <row r="443" spans="2:2" ht="18.75" x14ac:dyDescent="0.25">
      <c r="B443" s="19" t="s">
        <v>3969</v>
      </c>
    </row>
    <row r="444" spans="2:2" ht="18.75" x14ac:dyDescent="0.25">
      <c r="B444" s="19"/>
    </row>
    <row r="445" spans="2:2" ht="56.25" x14ac:dyDescent="0.25">
      <c r="B445" s="20" t="s">
        <v>3970</v>
      </c>
    </row>
    <row r="446" spans="2:2" ht="37.5" x14ac:dyDescent="0.25">
      <c r="B446" s="20" t="s">
        <v>4141</v>
      </c>
    </row>
    <row r="447" spans="2:2" ht="93.75" x14ac:dyDescent="0.25">
      <c r="B447" s="20" t="s">
        <v>4142</v>
      </c>
    </row>
    <row r="448" spans="2:2" ht="150" x14ac:dyDescent="0.25">
      <c r="B448" s="20" t="s">
        <v>3972</v>
      </c>
    </row>
    <row r="449" spans="2:2" ht="18.75" x14ac:dyDescent="0.25">
      <c r="B449" s="20" t="s">
        <v>3973</v>
      </c>
    </row>
    <row r="450" spans="2:2" ht="37.5" x14ac:dyDescent="0.25">
      <c r="B450" s="20" t="s">
        <v>3974</v>
      </c>
    </row>
    <row r="451" spans="2:2" ht="75" x14ac:dyDescent="0.25">
      <c r="B451" s="20" t="s">
        <v>3975</v>
      </c>
    </row>
    <row r="452" spans="2:2" ht="56.25" x14ac:dyDescent="0.25">
      <c r="B452" s="20" t="s">
        <v>3976</v>
      </c>
    </row>
    <row r="453" spans="2:2" ht="75" x14ac:dyDescent="0.25">
      <c r="B453" s="20" t="s">
        <v>3977</v>
      </c>
    </row>
    <row r="454" spans="2:2" ht="18.75" x14ac:dyDescent="0.25">
      <c r="B454" s="20"/>
    </row>
    <row r="455" spans="2:2" ht="18.75" x14ac:dyDescent="0.25">
      <c r="B455" s="19" t="s">
        <v>3978</v>
      </c>
    </row>
    <row r="456" spans="2:2" ht="18.75" x14ac:dyDescent="0.25">
      <c r="B456" s="20"/>
    </row>
    <row r="457" spans="2:2" ht="112.5" x14ac:dyDescent="0.25">
      <c r="B457" s="20" t="s">
        <v>3979</v>
      </c>
    </row>
    <row r="458" spans="2:2" ht="75" x14ac:dyDescent="0.25">
      <c r="B458" s="20" t="s">
        <v>4143</v>
      </c>
    </row>
    <row r="459" spans="2:2" ht="37.5" x14ac:dyDescent="0.25">
      <c r="B459" s="20" t="s">
        <v>3646</v>
      </c>
    </row>
    <row r="460" spans="2:2" ht="18.75" x14ac:dyDescent="0.25">
      <c r="B460" s="20"/>
    </row>
    <row r="461" spans="2:2" ht="37.5" x14ac:dyDescent="0.25">
      <c r="B461" s="19" t="s">
        <v>4144</v>
      </c>
    </row>
    <row r="462" spans="2:2" ht="18.75" x14ac:dyDescent="0.25">
      <c r="B462" s="20"/>
    </row>
    <row r="463" spans="2:2" ht="18.75" x14ac:dyDescent="0.25">
      <c r="B463" s="20" t="s">
        <v>3647</v>
      </c>
    </row>
    <row r="464" spans="2:2" ht="18.75" x14ac:dyDescent="0.25">
      <c r="B464" s="20"/>
    </row>
    <row r="465" spans="2:2" ht="18.75" x14ac:dyDescent="0.25">
      <c r="B465" s="19" t="s">
        <v>3983</v>
      </c>
    </row>
    <row r="466" spans="2:2" ht="18.75" x14ac:dyDescent="0.25">
      <c r="B466" s="20"/>
    </row>
    <row r="467" spans="2:2" ht="37.5" x14ac:dyDescent="0.25">
      <c r="B467" s="20" t="s">
        <v>3984</v>
      </c>
    </row>
    <row r="468" spans="2:2" ht="112.5" x14ac:dyDescent="0.25">
      <c r="B468" s="20" t="s">
        <v>3985</v>
      </c>
    </row>
    <row r="469" spans="2:2" ht="18.75" x14ac:dyDescent="0.25">
      <c r="B469" s="20" t="s">
        <v>3986</v>
      </c>
    </row>
    <row r="470" spans="2:2" ht="45" x14ac:dyDescent="0.25">
      <c r="B470" s="24" t="s">
        <v>3987</v>
      </c>
    </row>
    <row r="471" spans="2:2" ht="18.75" x14ac:dyDescent="0.25">
      <c r="B471" s="20" t="s">
        <v>3988</v>
      </c>
    </row>
    <row r="472" spans="2:2" ht="37.5" x14ac:dyDescent="0.25">
      <c r="B472" s="20" t="s">
        <v>3989</v>
      </c>
    </row>
    <row r="473" spans="2:2" ht="37.5" x14ac:dyDescent="0.25">
      <c r="B473" s="20" t="s">
        <v>3990</v>
      </c>
    </row>
    <row r="474" spans="2:2" ht="37.5" x14ac:dyDescent="0.25">
      <c r="B474" s="20" t="s">
        <v>3991</v>
      </c>
    </row>
    <row r="475" spans="2:2" ht="75" x14ac:dyDescent="0.25">
      <c r="B475" s="20" t="s">
        <v>3992</v>
      </c>
    </row>
    <row r="476" spans="2:2" ht="18.75" x14ac:dyDescent="0.25">
      <c r="B476" s="20" t="s">
        <v>3993</v>
      </c>
    </row>
    <row r="477" spans="2:2" ht="112.5" x14ac:dyDescent="0.25">
      <c r="B477" s="20" t="s">
        <v>3994</v>
      </c>
    </row>
    <row r="478" spans="2:2" ht="56.25" x14ac:dyDescent="0.25">
      <c r="B478" s="20" t="s">
        <v>3995</v>
      </c>
    </row>
    <row r="479" spans="2:2" ht="93.75" x14ac:dyDescent="0.25">
      <c r="B479" s="20" t="s">
        <v>3996</v>
      </c>
    </row>
    <row r="480" spans="2:2" ht="93.75" x14ac:dyDescent="0.25">
      <c r="B480" s="20" t="s">
        <v>3997</v>
      </c>
    </row>
    <row r="481" spans="2:2" ht="168.75" x14ac:dyDescent="0.25">
      <c r="B481" s="20" t="s">
        <v>3998</v>
      </c>
    </row>
    <row r="482" spans="2:2" ht="60" x14ac:dyDescent="0.25">
      <c r="B482" s="24" t="s">
        <v>3999</v>
      </c>
    </row>
    <row r="483" spans="2:2" ht="75" x14ac:dyDescent="0.25">
      <c r="B483" s="20" t="s">
        <v>4000</v>
      </c>
    </row>
    <row r="484" spans="2:2" ht="18.75" x14ac:dyDescent="0.25">
      <c r="B484" s="20"/>
    </row>
    <row r="485" spans="2:2" ht="18.75" x14ac:dyDescent="0.25">
      <c r="B485" s="19" t="s">
        <v>4001</v>
      </c>
    </row>
    <row r="486" spans="2:2" ht="18.75" x14ac:dyDescent="0.25">
      <c r="B486" s="19" t="s">
        <v>4002</v>
      </c>
    </row>
    <row r="487" spans="2:2" ht="18.75" x14ac:dyDescent="0.25">
      <c r="B487" s="20"/>
    </row>
    <row r="488" spans="2:2" ht="56.25" x14ac:dyDescent="0.25">
      <c r="B488" s="20" t="s">
        <v>3648</v>
      </c>
    </row>
    <row r="489" spans="2:2" ht="18.75" x14ac:dyDescent="0.25">
      <c r="B489" s="20"/>
    </row>
    <row r="490" spans="2:2" ht="18.75" x14ac:dyDescent="0.25">
      <c r="B490" s="19" t="s">
        <v>4003</v>
      </c>
    </row>
    <row r="491" spans="2:2" ht="18.75" x14ac:dyDescent="0.25">
      <c r="B491" s="19"/>
    </row>
    <row r="492" spans="2:2" ht="56.25" x14ac:dyDescent="0.25">
      <c r="B492" s="20" t="s">
        <v>4004</v>
      </c>
    </row>
    <row r="493" spans="2:2" ht="18.75" x14ac:dyDescent="0.25">
      <c r="B493" s="20"/>
    </row>
    <row r="494" spans="2:2" ht="37.5" x14ac:dyDescent="0.25">
      <c r="B494" s="19" t="s">
        <v>4145</v>
      </c>
    </row>
    <row r="495" spans="2:2" ht="18.75" x14ac:dyDescent="0.25">
      <c r="B495" s="19" t="s">
        <v>4146</v>
      </c>
    </row>
    <row r="496" spans="2:2" ht="18.75" x14ac:dyDescent="0.25">
      <c r="B496" s="20"/>
    </row>
    <row r="497" spans="2:2" ht="37.5" x14ac:dyDescent="0.25">
      <c r="B497" s="20" t="s">
        <v>3649</v>
      </c>
    </row>
    <row r="498" spans="2:2" ht="18.75" x14ac:dyDescent="0.25">
      <c r="B498" s="20"/>
    </row>
    <row r="499" spans="2:2" ht="18.75" x14ac:dyDescent="0.25">
      <c r="B499" s="19" t="s">
        <v>4007</v>
      </c>
    </row>
    <row r="500" spans="2:2" ht="18.75" x14ac:dyDescent="0.25">
      <c r="B500" s="19" t="s">
        <v>4008</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4009</v>
      </c>
    </row>
    <row r="506" spans="2:2" ht="18.75" x14ac:dyDescent="0.25">
      <c r="B506" s="191" t="s">
        <v>4010</v>
      </c>
    </row>
    <row r="507" spans="2:2" ht="18.75" x14ac:dyDescent="0.25">
      <c r="B507" s="191" t="s">
        <v>4025</v>
      </c>
    </row>
    <row r="508" spans="2:2" x14ac:dyDescent="0.25">
      <c r="B508" s="1"/>
    </row>
    <row r="509" spans="2:2" x14ac:dyDescent="0.25">
      <c r="B509" s="4" t="s">
        <v>10</v>
      </c>
    </row>
  </sheetData>
  <mergeCells count="1">
    <mergeCell ref="B24:B33"/>
  </mergeCells>
  <hyperlinks>
    <hyperlink ref="B1" location="'Калькулятор 5'!A1" display="ВЕРНУТЬСЯ К КАЛЬКУЛЯТОРУ"/>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9" location="'Калькулятор 5'!A1" display="ВЕРНУТЬСЯ К КАЛЬКУЛЯТОРУ"/>
  </hyperlinks>
  <pageMargins left="0.7" right="0.7" top="0.75" bottom="0.75" header="0.3" footer="0.3"/>
  <pageSetup paperSize="9" orientation="portrait" r:id="rId8"/>
  <drawing r:id="rId9"/>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B1:B66"/>
  <sheetViews>
    <sheetView topLeftCell="A46" workbookViewId="0">
      <selection activeCell="B66" sqref="B66"/>
    </sheetView>
  </sheetViews>
  <sheetFormatPr defaultRowHeight="15" x14ac:dyDescent="0.25"/>
  <cols>
    <col min="2" max="2" width="118.7109375" customWidth="1"/>
  </cols>
  <sheetData>
    <row r="1" spans="2:2" x14ac:dyDescent="0.25">
      <c r="B1" s="4" t="s">
        <v>10</v>
      </c>
    </row>
    <row r="2" spans="2:2" ht="56.25" x14ac:dyDescent="0.25">
      <c r="B2" s="40" t="s">
        <v>4058</v>
      </c>
    </row>
    <row r="3" spans="2:2" ht="18.75" x14ac:dyDescent="0.25">
      <c r="B3" s="40" t="s">
        <v>3582</v>
      </c>
    </row>
    <row r="4" spans="2:2" ht="18.75" x14ac:dyDescent="0.25">
      <c r="B4" s="40" t="s">
        <v>4059</v>
      </c>
    </row>
    <row r="5" spans="2:2" ht="37.5" x14ac:dyDescent="0.25">
      <c r="B5" s="40" t="s">
        <v>4060</v>
      </c>
    </row>
    <row r="6" spans="2:2" ht="30" x14ac:dyDescent="0.25">
      <c r="B6" s="3" t="s">
        <v>4061</v>
      </c>
    </row>
    <row r="7" spans="2:2" ht="18.75" x14ac:dyDescent="0.25">
      <c r="B7" s="40"/>
    </row>
    <row r="8" spans="2:2" x14ac:dyDescent="0.25">
      <c r="B8" s="190"/>
    </row>
    <row r="9" spans="2:2" ht="18.75" x14ac:dyDescent="0.25">
      <c r="B9" s="40"/>
    </row>
    <row r="10" spans="2:2" ht="15.75" x14ac:dyDescent="0.25">
      <c r="B10" s="201" t="s">
        <v>4150</v>
      </c>
    </row>
    <row r="11" spans="2:2" ht="15.75" x14ac:dyDescent="0.25">
      <c r="B11" s="202"/>
    </row>
    <row r="12" spans="2:2" ht="16.5" x14ac:dyDescent="0.25">
      <c r="B12" s="87" t="s">
        <v>4176</v>
      </c>
    </row>
    <row r="13" spans="2:2" ht="16.5" x14ac:dyDescent="0.25">
      <c r="B13" s="203"/>
    </row>
    <row r="14" spans="2:2" ht="16.5" x14ac:dyDescent="0.25">
      <c r="B14" s="203"/>
    </row>
    <row r="15" spans="2:2" ht="16.5" x14ac:dyDescent="0.25">
      <c r="B15" s="203"/>
    </row>
    <row r="16" spans="2:2" ht="16.5" x14ac:dyDescent="0.25">
      <c r="B16" s="84" t="s">
        <v>4152</v>
      </c>
    </row>
    <row r="17" spans="2:2" ht="16.5" x14ac:dyDescent="0.25">
      <c r="B17" s="84" t="s">
        <v>4177</v>
      </c>
    </row>
    <row r="18" spans="2:2" ht="16.5" x14ac:dyDescent="0.25">
      <c r="B18" s="85"/>
    </row>
    <row r="19" spans="2:2" ht="16.5" x14ac:dyDescent="0.25">
      <c r="B19" s="85"/>
    </row>
    <row r="20" spans="2:2" ht="16.5" x14ac:dyDescent="0.25">
      <c r="B20" s="94"/>
    </row>
    <row r="21" spans="2:2" ht="16.5" x14ac:dyDescent="0.25">
      <c r="B21" s="85" t="s">
        <v>4178</v>
      </c>
    </row>
    <row r="22" spans="2:2" ht="16.5" x14ac:dyDescent="0.25">
      <c r="B22" s="85" t="s">
        <v>4179</v>
      </c>
    </row>
    <row r="23" spans="2:2" x14ac:dyDescent="0.25">
      <c r="B23" s="204" t="s">
        <v>4180</v>
      </c>
    </row>
    <row r="24" spans="2:2" ht="16.5" x14ac:dyDescent="0.25">
      <c r="B24" s="85" t="s">
        <v>4179</v>
      </c>
    </row>
    <row r="25" spans="2:2" x14ac:dyDescent="0.25">
      <c r="B25" s="204" t="s">
        <v>4181</v>
      </c>
    </row>
    <row r="26" spans="2:2" ht="33" x14ac:dyDescent="0.25">
      <c r="B26" s="85" t="s">
        <v>4206</v>
      </c>
    </row>
    <row r="27" spans="2:2" x14ac:dyDescent="0.25">
      <c r="B27" s="204" t="s">
        <v>4182</v>
      </c>
    </row>
    <row r="28" spans="2:2" ht="16.5" x14ac:dyDescent="0.25">
      <c r="B28" s="85" t="s">
        <v>4183</v>
      </c>
    </row>
    <row r="29" spans="2:2" x14ac:dyDescent="0.25">
      <c r="B29" s="208" t="s">
        <v>4184</v>
      </c>
    </row>
    <row r="30" spans="2:2" ht="16.5" x14ac:dyDescent="0.25">
      <c r="B30" s="85" t="s">
        <v>4185</v>
      </c>
    </row>
    <row r="31" spans="2:2" ht="16.5" x14ac:dyDescent="0.25">
      <c r="B31" s="85" t="s">
        <v>4186</v>
      </c>
    </row>
    <row r="32" spans="2:2" x14ac:dyDescent="0.25">
      <c r="B32" s="204" t="s">
        <v>4187</v>
      </c>
    </row>
    <row r="33" spans="2:2" ht="16.5" x14ac:dyDescent="0.25">
      <c r="B33" s="85" t="s">
        <v>4179</v>
      </c>
    </row>
    <row r="34" spans="2:2" x14ac:dyDescent="0.25">
      <c r="B34" s="208" t="s">
        <v>4188</v>
      </c>
    </row>
    <row r="35" spans="2:2" ht="16.5" x14ac:dyDescent="0.25">
      <c r="B35" s="85" t="s">
        <v>4189</v>
      </c>
    </row>
    <row r="36" spans="2:2" x14ac:dyDescent="0.25">
      <c r="B36" s="204" t="s">
        <v>4190</v>
      </c>
    </row>
    <row r="37" spans="2:2" ht="49.5" x14ac:dyDescent="0.25">
      <c r="B37" s="85" t="s">
        <v>4191</v>
      </c>
    </row>
    <row r="38" spans="2:2" ht="16.5" x14ac:dyDescent="0.25">
      <c r="B38" s="85" t="s">
        <v>4192</v>
      </c>
    </row>
    <row r="39" spans="2:2" ht="16.5" x14ac:dyDescent="0.25">
      <c r="B39" s="85" t="s">
        <v>4179</v>
      </c>
    </row>
    <row r="40" spans="2:2" x14ac:dyDescent="0.25">
      <c r="B40" s="204"/>
    </row>
    <row r="41" spans="2:2" x14ac:dyDescent="0.25">
      <c r="B41" s="204" t="s">
        <v>4155</v>
      </c>
    </row>
    <row r="42" spans="2:2" x14ac:dyDescent="0.25">
      <c r="B42" s="204" t="s">
        <v>4193</v>
      </c>
    </row>
    <row r="43" spans="2:2" x14ac:dyDescent="0.25">
      <c r="B43" s="204" t="s">
        <v>4194</v>
      </c>
    </row>
    <row r="44" spans="2:2" ht="30" x14ac:dyDescent="0.25">
      <c r="B44" s="204" t="s">
        <v>4195</v>
      </c>
    </row>
    <row r="45" spans="2:2" ht="45" x14ac:dyDescent="0.25">
      <c r="B45" s="204" t="s">
        <v>4196</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4197</v>
      </c>
    </row>
    <row r="51" spans="2:2" ht="16.5" x14ac:dyDescent="0.25">
      <c r="B51" s="85"/>
    </row>
    <row r="52" spans="2:2" ht="16.5" x14ac:dyDescent="0.25">
      <c r="B52" s="85" t="s">
        <v>4198</v>
      </c>
    </row>
    <row r="53" spans="2:2" x14ac:dyDescent="0.25">
      <c r="B53" s="204" t="s">
        <v>4199</v>
      </c>
    </row>
    <row r="54" spans="2:2" ht="16.5" x14ac:dyDescent="0.25">
      <c r="B54" s="85"/>
    </row>
    <row r="55" spans="2:2" ht="16.5" x14ac:dyDescent="0.25">
      <c r="B55" s="85"/>
    </row>
    <row r="56" spans="2:2" ht="16.5" x14ac:dyDescent="0.25">
      <c r="B56" s="85" t="s">
        <v>4200</v>
      </c>
    </row>
    <row r="57" spans="2:2" ht="16.5" x14ac:dyDescent="0.25">
      <c r="B57" s="85"/>
    </row>
    <row r="58" spans="2:2" ht="16.5" x14ac:dyDescent="0.25">
      <c r="B58" s="85" t="s">
        <v>4201</v>
      </c>
    </row>
    <row r="59" spans="2:2" x14ac:dyDescent="0.25">
      <c r="B59" s="204" t="s">
        <v>4202</v>
      </c>
    </row>
    <row r="60" spans="2:2" ht="16.5" x14ac:dyDescent="0.25">
      <c r="B60" s="85"/>
    </row>
    <row r="61" spans="2:2" ht="16.5" x14ac:dyDescent="0.25">
      <c r="B61" s="85"/>
    </row>
    <row r="62" spans="2:2" ht="16.5" x14ac:dyDescent="0.25">
      <c r="B62" s="85" t="s">
        <v>4203</v>
      </c>
    </row>
    <row r="63" spans="2:2" ht="16.5" x14ac:dyDescent="0.25">
      <c r="B63" s="85"/>
    </row>
    <row r="64" spans="2:2" ht="16.5" x14ac:dyDescent="0.25">
      <c r="B64" s="85" t="s">
        <v>4204</v>
      </c>
    </row>
    <row r="65" spans="2:2" ht="16.5" x14ac:dyDescent="0.25">
      <c r="B65" s="85" t="s">
        <v>4205</v>
      </c>
    </row>
    <row r="66" spans="2:2" x14ac:dyDescent="0.25">
      <c r="B66" s="4" t="s">
        <v>10</v>
      </c>
    </row>
  </sheetData>
  <hyperlinks>
    <hyperlink ref="B1" location="'Калькулятор 5'!A1" display="ВЕРНУТЬСЯ К КАЛЬКУЛЯТОРУ"/>
    <hyperlink ref="B6" r:id="rId1" display="http://korenovsk.cartechnic.ru/gibdd/763"/>
    <hyperlink ref="B66" location="'Калькулятор 5'!A1" display="ВЕРНУТЬСЯ К КАЛЬКУЛЯТОРУ"/>
  </hyperlinks>
  <pageMargins left="0.7" right="0.7" top="0.75" bottom="0.75" header="0.3" footer="0.3"/>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B24"/>
  <sheetViews>
    <sheetView workbookViewId="0"/>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5'!A1" display="ВЕРНУТЬСЯ К КАЛЬКУЛЯТОРУ"/>
    <hyperlink ref="B24" location="'Калькулятор 5'!A1" display="ВЕРНУТЬСЯ К КАЛЬКУЛЯТОРУ"/>
  </hyperlinks>
  <pageMargins left="0.7" right="0.7" top="0.75" bottom="0.75" header="0.3" footer="0.3"/>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B74"/>
  <sheetViews>
    <sheetView workbookViewId="0"/>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5'!A1" display="ВЕРНУТЬСЯ К КАЛЬКУЛЯТОРУ"/>
    <hyperlink ref="B74" location="'Калькулятор 5'!A1" display="ВЕРНУТЬСЯ К КАЛЬКУЛЯТОРУ"/>
  </hyperlinks>
  <pageMargins left="0.7" right="0.7" top="0.75" bottom="0.75" header="0.3" footer="0.3"/>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 5'!A1" display="ВЕРНУТЬСЯ К КАЛЬКУЛЯТОРУ"/>
    <hyperlink ref="B1240" location="'Калькулятор 5'!A1" display="ВЕРНУТЬСЯ К КАЛЬКУЛЯТОРУ"/>
  </hyperlinks>
  <pageMargins left="0.7" right="0.7" top="0.75" bottom="0.75" header="0.3" footer="0.3"/>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A1:K48"/>
  <sheetViews>
    <sheetView showGridLines="0" zoomScale="93" zoomScaleNormal="93" workbookViewId="0">
      <selection activeCell="A4" sqref="A4:G4"/>
    </sheetView>
  </sheetViews>
  <sheetFormatPr defaultRowHeight="15" x14ac:dyDescent="0.25"/>
  <cols>
    <col min="1" max="1" width="33.28515625" customWidth="1"/>
    <col min="2" max="2" width="53.28515625" customWidth="1"/>
    <col min="3" max="3" width="67" customWidth="1"/>
    <col min="4" max="4" width="20.7109375" customWidth="1"/>
    <col min="5" max="5" width="22.5703125" customWidth="1"/>
    <col min="6" max="6" width="18.42578125" customWidth="1"/>
    <col min="7" max="7" width="22.7109375" customWidth="1"/>
  </cols>
  <sheetData>
    <row r="1" spans="1:11" ht="90" customHeight="1" x14ac:dyDescent="0.25">
      <c r="A1" s="71"/>
    </row>
    <row r="2" spans="1:11" ht="0.75" hidden="1" customHeight="1" x14ac:dyDescent="0.25"/>
    <row r="3" spans="1:11" ht="72" customHeight="1" x14ac:dyDescent="0.25"/>
    <row r="4" spans="1:11" ht="36.75" x14ac:dyDescent="0.25">
      <c r="A4" s="351" t="s">
        <v>292</v>
      </c>
      <c r="B4" s="351"/>
      <c r="C4" s="351"/>
      <c r="D4" s="351"/>
      <c r="E4" s="351"/>
      <c r="F4" s="351"/>
      <c r="G4" s="351"/>
    </row>
    <row r="5" spans="1:11" ht="19.5" customHeight="1" x14ac:dyDescent="0.25">
      <c r="A5" s="349" t="s">
        <v>306</v>
      </c>
      <c r="B5" s="349"/>
      <c r="C5" s="349"/>
      <c r="D5" s="349"/>
      <c r="E5" s="349"/>
      <c r="F5" s="349"/>
      <c r="G5" s="349"/>
    </row>
    <row r="6" spans="1:11" ht="74.25" customHeight="1" x14ac:dyDescent="0.25">
      <c r="A6" s="185" t="s">
        <v>1</v>
      </c>
      <c r="B6" s="185" t="s">
        <v>2</v>
      </c>
      <c r="C6" s="185" t="s">
        <v>3</v>
      </c>
      <c r="D6" s="185" t="s">
        <v>5</v>
      </c>
      <c r="E6" s="186" t="s">
        <v>156</v>
      </c>
      <c r="F6" s="186" t="s">
        <v>209</v>
      </c>
      <c r="G6" s="186" t="s">
        <v>210</v>
      </c>
    </row>
    <row r="7" spans="1:11" ht="98.25" customHeight="1" x14ac:dyDescent="0.25">
      <c r="A7" s="105" t="s">
        <v>2080</v>
      </c>
      <c r="B7" s="271" t="s">
        <v>4207</v>
      </c>
      <c r="C7" s="51" t="s">
        <v>155</v>
      </c>
      <c r="D7" s="174" t="s">
        <v>4208</v>
      </c>
      <c r="E7" s="174" t="s">
        <v>157</v>
      </c>
      <c r="F7" s="125" t="s">
        <v>0</v>
      </c>
      <c r="G7" s="126" t="str">
        <f>IF(F7="да",20,"не требуется")</f>
        <v>не требуется</v>
      </c>
    </row>
    <row r="8" spans="1:11" ht="120.75" customHeight="1" x14ac:dyDescent="0.25">
      <c r="A8" s="104" t="s">
        <v>2079</v>
      </c>
      <c r="B8" s="271" t="s">
        <v>4207</v>
      </c>
      <c r="C8" s="31" t="s">
        <v>6632</v>
      </c>
      <c r="D8" s="161" t="s">
        <v>6630</v>
      </c>
      <c r="E8" s="161" t="s">
        <v>158</v>
      </c>
      <c r="F8" s="73" t="s">
        <v>0</v>
      </c>
      <c r="G8" s="62" t="str">
        <f>IF(F8="да",50,"не требуется")</f>
        <v>не требуется</v>
      </c>
    </row>
    <row r="9" spans="1:11" ht="139.5" customHeight="1" x14ac:dyDescent="0.25">
      <c r="A9" s="106" t="s">
        <v>2081</v>
      </c>
      <c r="B9" s="272" t="s">
        <v>2089</v>
      </c>
      <c r="C9" s="61" t="s">
        <v>2090</v>
      </c>
      <c r="D9" s="157" t="s">
        <v>3468</v>
      </c>
      <c r="E9" s="162" t="s">
        <v>3469</v>
      </c>
      <c r="F9" s="73" t="s">
        <v>0</v>
      </c>
      <c r="G9" s="61" t="s">
        <v>2074</v>
      </c>
    </row>
    <row r="10" spans="1:11" ht="195" customHeight="1" x14ac:dyDescent="0.25">
      <c r="A10" s="106" t="s">
        <v>2082</v>
      </c>
      <c r="B10" s="272" t="s">
        <v>314</v>
      </c>
      <c r="C10" s="61" t="s">
        <v>315</v>
      </c>
      <c r="D10" s="161" t="s">
        <v>1542</v>
      </c>
      <c r="E10" s="161" t="s">
        <v>2072</v>
      </c>
      <c r="F10" s="129" t="s">
        <v>0</v>
      </c>
      <c r="G10" s="130" t="str">
        <f>IF(F10="да",60,"не требуется")</f>
        <v>не требуется</v>
      </c>
    </row>
    <row r="11" spans="1:11" ht="97.5" customHeight="1" x14ac:dyDescent="0.25">
      <c r="A11" s="104" t="s">
        <v>2078</v>
      </c>
      <c r="B11" s="271" t="s">
        <v>4207</v>
      </c>
      <c r="C11" s="31" t="s">
        <v>58</v>
      </c>
      <c r="D11" s="175" t="s">
        <v>190</v>
      </c>
      <c r="E11" s="161" t="s">
        <v>160</v>
      </c>
      <c r="F11" s="73" t="s">
        <v>0</v>
      </c>
      <c r="G11" s="62" t="str">
        <f>IF(F11="да",7,"не требуется")</f>
        <v>не требуется</v>
      </c>
      <c r="K11" s="103"/>
    </row>
    <row r="12" spans="1:11" ht="115.5" customHeight="1" x14ac:dyDescent="0.25">
      <c r="A12" s="106" t="s">
        <v>2077</v>
      </c>
      <c r="B12" s="272" t="s">
        <v>3651</v>
      </c>
      <c r="C12" s="61" t="s">
        <v>274</v>
      </c>
      <c r="D12" s="161" t="s">
        <v>4013</v>
      </c>
      <c r="E12" s="161" t="s">
        <v>275</v>
      </c>
      <c r="F12" s="73" t="s">
        <v>0</v>
      </c>
      <c r="G12" s="62" t="str">
        <f>IF(F12="да",10,"не требуется")</f>
        <v>не требуется</v>
      </c>
    </row>
    <row r="13" spans="1:11" ht="211.5" customHeight="1" x14ac:dyDescent="0.25">
      <c r="A13" s="106" t="s">
        <v>2083</v>
      </c>
      <c r="B13" s="272" t="s">
        <v>2091</v>
      </c>
      <c r="C13" s="127" t="s">
        <v>2092</v>
      </c>
      <c r="D13" s="161" t="s">
        <v>3477</v>
      </c>
      <c r="E13" s="176" t="s">
        <v>3563</v>
      </c>
      <c r="F13" s="73" t="s">
        <v>0</v>
      </c>
      <c r="G13" s="62" t="str">
        <f>IF(F13="да",7,"не требуется")</f>
        <v>не требуется</v>
      </c>
    </row>
    <row r="14" spans="1:11" ht="207" customHeight="1" x14ac:dyDescent="0.25">
      <c r="A14" s="106" t="s">
        <v>2084</v>
      </c>
      <c r="B14" s="272" t="s">
        <v>1512</v>
      </c>
      <c r="C14" s="61" t="s">
        <v>2093</v>
      </c>
      <c r="D14" s="161" t="s">
        <v>3477</v>
      </c>
      <c r="E14" s="176" t="s">
        <v>3563</v>
      </c>
      <c r="F14" s="125" t="s">
        <v>0</v>
      </c>
      <c r="G14" s="62" t="str">
        <f>IF(F14="да",5,"не требуется")</f>
        <v>не требуется</v>
      </c>
    </row>
    <row r="15" spans="1:11" ht="186" customHeight="1" x14ac:dyDescent="0.25">
      <c r="A15" s="106" t="s">
        <v>1803</v>
      </c>
      <c r="B15" s="273" t="s">
        <v>3651</v>
      </c>
      <c r="C15" s="68" t="s">
        <v>276</v>
      </c>
      <c r="D15" s="161" t="s">
        <v>3652</v>
      </c>
      <c r="E15" s="161" t="s">
        <v>278</v>
      </c>
      <c r="F15" s="73" t="s">
        <v>0</v>
      </c>
      <c r="G15" s="62" t="str">
        <f>IF(F15="да",30,"не требуется")</f>
        <v>не требуется</v>
      </c>
    </row>
    <row r="16" spans="1:11" ht="303.75" customHeight="1" x14ac:dyDescent="0.25">
      <c r="A16" s="106" t="s">
        <v>2087</v>
      </c>
      <c r="B16" s="272" t="s">
        <v>1512</v>
      </c>
      <c r="C16" s="61" t="s">
        <v>1513</v>
      </c>
      <c r="D16" s="161" t="s">
        <v>1802</v>
      </c>
      <c r="E16" s="161" t="s">
        <v>1514</v>
      </c>
      <c r="F16" s="73" t="s">
        <v>0</v>
      </c>
      <c r="G16" s="62" t="str">
        <f>IF(F16="да",10,"не требуется")</f>
        <v>не требуется</v>
      </c>
    </row>
    <row r="17" spans="1:9" s="55" customFormat="1" ht="120" customHeight="1" x14ac:dyDescent="0.25">
      <c r="A17" s="106" t="s">
        <v>2085</v>
      </c>
      <c r="B17" s="272" t="s">
        <v>2094</v>
      </c>
      <c r="C17" s="61" t="s">
        <v>2095</v>
      </c>
      <c r="D17" s="157" t="s">
        <v>3468</v>
      </c>
      <c r="E17" s="162" t="s">
        <v>3469</v>
      </c>
      <c r="F17" s="73" t="s">
        <v>0</v>
      </c>
      <c r="G17" s="61" t="s">
        <v>2074</v>
      </c>
    </row>
    <row r="18" spans="1:9" ht="116.25" x14ac:dyDescent="0.25">
      <c r="A18" s="104" t="s">
        <v>2076</v>
      </c>
      <c r="B18" s="271" t="s">
        <v>4207</v>
      </c>
      <c r="C18" s="32" t="s">
        <v>81</v>
      </c>
      <c r="D18" s="161" t="s">
        <v>4834</v>
      </c>
      <c r="E18" s="161" t="s">
        <v>161</v>
      </c>
      <c r="F18" s="73" t="s">
        <v>0</v>
      </c>
      <c r="G18" s="62" t="str">
        <f>IF(F18="да",30,"не требуется")</f>
        <v>не требуется</v>
      </c>
    </row>
    <row r="19" spans="1:9" ht="160.5" customHeight="1" x14ac:dyDescent="0.25">
      <c r="A19" s="106" t="s">
        <v>2086</v>
      </c>
      <c r="B19" s="61" t="s">
        <v>2096</v>
      </c>
      <c r="C19" s="127" t="s">
        <v>2097</v>
      </c>
      <c r="D19" s="161" t="s">
        <v>3465</v>
      </c>
      <c r="E19" s="161" t="s">
        <v>2088</v>
      </c>
      <c r="F19" s="73" t="s">
        <v>0</v>
      </c>
      <c r="G19" s="62" t="str">
        <f>IF(F19="да",5,"не требуется")</f>
        <v>не требуется</v>
      </c>
      <c r="I19" s="131"/>
    </row>
    <row r="20" spans="1:9" ht="137.25" customHeight="1" x14ac:dyDescent="0.25">
      <c r="A20" s="106" t="s">
        <v>2075</v>
      </c>
      <c r="B20" s="61" t="s">
        <v>152</v>
      </c>
      <c r="C20" s="61" t="s">
        <v>153</v>
      </c>
      <c r="D20" s="161" t="s">
        <v>99</v>
      </c>
      <c r="E20" s="161" t="s">
        <v>1511</v>
      </c>
      <c r="F20" s="73" t="s">
        <v>0</v>
      </c>
      <c r="G20" s="62" t="str">
        <f>IF(F20="да",30,"не требуется")</f>
        <v>не требуется</v>
      </c>
    </row>
    <row r="21" spans="1:9" ht="45" x14ac:dyDescent="0.6">
      <c r="A21" s="187"/>
      <c r="B21" s="187"/>
      <c r="C21" s="187"/>
      <c r="D21" s="188"/>
      <c r="E21" s="188"/>
      <c r="F21" s="189" t="s">
        <v>154</v>
      </c>
      <c r="G21" s="209">
        <f>SUM(G7:G20)</f>
        <v>0</v>
      </c>
    </row>
    <row r="22" spans="1:9" x14ac:dyDescent="0.25">
      <c r="A22" s="107"/>
      <c r="B22" s="107"/>
      <c r="C22" s="107"/>
      <c r="D22" s="107"/>
      <c r="E22" s="107"/>
      <c r="F22" s="34"/>
      <c r="G22" s="34"/>
    </row>
    <row r="23" spans="1:9" x14ac:dyDescent="0.25">
      <c r="A23" s="107"/>
      <c r="B23" s="107"/>
      <c r="C23" s="107"/>
      <c r="D23" s="107"/>
      <c r="E23" s="107"/>
      <c r="F23" s="34"/>
      <c r="G23" s="34"/>
    </row>
    <row r="24" spans="1:9" x14ac:dyDescent="0.25">
      <c r="A24" s="107"/>
      <c r="B24" s="107"/>
      <c r="C24" s="107"/>
      <c r="D24" s="107"/>
      <c r="E24" s="107"/>
      <c r="F24" s="34"/>
      <c r="G24" s="34"/>
    </row>
    <row r="25" spans="1:9" x14ac:dyDescent="0.25">
      <c r="A25" s="34"/>
      <c r="B25" s="34"/>
      <c r="C25" s="34"/>
      <c r="D25" s="34"/>
      <c r="E25" s="34"/>
      <c r="F25" s="34"/>
      <c r="G25" s="34"/>
    </row>
    <row r="26" spans="1:9" x14ac:dyDescent="0.25">
      <c r="A26" s="34"/>
      <c r="B26" s="34"/>
      <c r="C26" s="34"/>
      <c r="D26" s="34"/>
      <c r="E26" s="34"/>
      <c r="F26" s="34"/>
      <c r="G26" s="34"/>
    </row>
    <row r="27" spans="1:9" x14ac:dyDescent="0.25">
      <c r="A27" s="34"/>
      <c r="B27" s="34"/>
      <c r="C27" s="34"/>
      <c r="D27" s="34"/>
      <c r="E27" s="34"/>
      <c r="F27" s="34"/>
      <c r="G27" s="34"/>
    </row>
    <row r="28" spans="1:9" x14ac:dyDescent="0.25">
      <c r="A28" s="34"/>
      <c r="B28" s="34"/>
      <c r="C28" s="34"/>
      <c r="D28" s="34"/>
      <c r="E28" s="34"/>
      <c r="F28" s="34"/>
      <c r="G28" s="34"/>
    </row>
    <row r="29" spans="1:9" x14ac:dyDescent="0.25">
      <c r="A29" s="34"/>
      <c r="B29" s="34"/>
      <c r="C29" s="34"/>
      <c r="D29" s="34"/>
      <c r="E29" s="34"/>
      <c r="F29" s="34"/>
      <c r="G29" s="34"/>
    </row>
    <row r="30" spans="1:9" x14ac:dyDescent="0.25">
      <c r="A30" s="34"/>
      <c r="B30" s="34"/>
      <c r="C30" s="34"/>
      <c r="D30" s="34"/>
      <c r="E30" s="34"/>
      <c r="F30" s="34"/>
      <c r="G30" s="34"/>
    </row>
    <row r="31" spans="1:9" x14ac:dyDescent="0.25">
      <c r="A31" s="34"/>
      <c r="B31" s="34"/>
      <c r="C31" s="34"/>
      <c r="D31" s="34"/>
      <c r="E31" s="34"/>
      <c r="F31" s="34"/>
      <c r="G31" s="34"/>
    </row>
    <row r="32" spans="1:9" x14ac:dyDescent="0.25">
      <c r="A32" s="34"/>
      <c r="B32" s="34"/>
      <c r="C32" s="34"/>
      <c r="D32" s="34"/>
      <c r="E32" s="34"/>
      <c r="F32" s="34"/>
      <c r="G32" s="34"/>
    </row>
    <row r="33" spans="1:7" x14ac:dyDescent="0.25">
      <c r="A33" s="34"/>
      <c r="B33" s="34"/>
      <c r="C33" s="34"/>
      <c r="D33" s="34"/>
      <c r="E33" s="34"/>
      <c r="F33" s="34"/>
      <c r="G33" s="34"/>
    </row>
    <row r="34" spans="1:7" x14ac:dyDescent="0.25">
      <c r="A34" s="34"/>
      <c r="B34" s="34"/>
      <c r="C34" s="34"/>
      <c r="D34" s="34"/>
      <c r="E34" s="34"/>
      <c r="F34" s="34"/>
      <c r="G34" s="34"/>
    </row>
    <row r="35" spans="1:7" x14ac:dyDescent="0.25">
      <c r="A35" s="34"/>
      <c r="B35" s="34"/>
      <c r="C35" s="34"/>
      <c r="D35" s="34"/>
      <c r="E35" s="34"/>
      <c r="F35" s="34"/>
      <c r="G35" s="34"/>
    </row>
    <row r="36" spans="1:7" x14ac:dyDescent="0.25">
      <c r="A36" s="34"/>
      <c r="B36" s="34"/>
      <c r="C36" s="34"/>
      <c r="D36" s="34"/>
      <c r="E36" s="34"/>
      <c r="F36" s="34"/>
      <c r="G36" s="34"/>
    </row>
    <row r="37" spans="1:7" x14ac:dyDescent="0.25">
      <c r="A37" s="34"/>
      <c r="B37" s="34"/>
      <c r="C37" s="34"/>
      <c r="D37" s="34"/>
      <c r="E37" s="34"/>
      <c r="F37" s="34"/>
      <c r="G37" s="34"/>
    </row>
    <row r="38" spans="1:7" x14ac:dyDescent="0.25">
      <c r="A38" s="34"/>
      <c r="B38" s="34"/>
      <c r="C38" s="34"/>
      <c r="D38" s="34"/>
      <c r="E38" s="34"/>
      <c r="F38" s="34"/>
      <c r="G38" s="34"/>
    </row>
    <row r="39" spans="1:7" x14ac:dyDescent="0.25">
      <c r="A39" s="34"/>
      <c r="B39" s="34"/>
      <c r="C39" s="34"/>
      <c r="D39" s="34"/>
      <c r="E39" s="34"/>
      <c r="F39" s="34"/>
      <c r="G39" s="34"/>
    </row>
    <row r="40" spans="1:7" x14ac:dyDescent="0.25">
      <c r="A40" s="34"/>
      <c r="B40" s="34"/>
      <c r="C40" s="34"/>
      <c r="D40" s="34"/>
      <c r="E40" s="34"/>
      <c r="F40" s="34"/>
      <c r="G40" s="34"/>
    </row>
    <row r="41" spans="1:7" x14ac:dyDescent="0.25">
      <c r="A41" s="34"/>
      <c r="B41" s="34"/>
      <c r="C41" s="34"/>
      <c r="D41" s="34"/>
      <c r="E41" s="34"/>
      <c r="F41" s="34"/>
      <c r="G41" s="34"/>
    </row>
    <row r="42" spans="1:7" x14ac:dyDescent="0.25">
      <c r="A42" s="34"/>
      <c r="B42" s="34"/>
      <c r="C42" s="34"/>
      <c r="D42" s="34"/>
      <c r="E42" s="34"/>
      <c r="F42" s="34"/>
      <c r="G42" s="34"/>
    </row>
    <row r="43" spans="1:7" x14ac:dyDescent="0.25">
      <c r="A43" s="34"/>
      <c r="B43" s="34"/>
      <c r="C43" s="34"/>
      <c r="D43" s="34"/>
      <c r="E43" s="34"/>
      <c r="F43" s="34"/>
      <c r="G43" s="34"/>
    </row>
    <row r="44" spans="1:7" x14ac:dyDescent="0.25">
      <c r="A44" s="34"/>
      <c r="B44" s="34"/>
      <c r="C44" s="34"/>
      <c r="D44" s="34"/>
      <c r="E44" s="34"/>
      <c r="F44" s="34"/>
      <c r="G44" s="34"/>
    </row>
    <row r="45" spans="1:7" x14ac:dyDescent="0.25">
      <c r="A45" s="34"/>
      <c r="B45" s="34"/>
      <c r="C45" s="34"/>
      <c r="D45" s="34"/>
      <c r="E45" s="34"/>
      <c r="F45" s="34"/>
      <c r="G45" s="34"/>
    </row>
    <row r="46" spans="1:7" x14ac:dyDescent="0.25">
      <c r="A46" s="34"/>
      <c r="B46" s="34"/>
      <c r="C46" s="34"/>
      <c r="D46" s="34"/>
      <c r="E46" s="34"/>
    </row>
    <row r="47" spans="1:7" x14ac:dyDescent="0.25">
      <c r="A47" s="34"/>
      <c r="B47" s="34"/>
      <c r="C47" s="34"/>
      <c r="D47" s="34"/>
      <c r="E47" s="34"/>
    </row>
    <row r="48" spans="1:7" x14ac:dyDescent="0.25">
      <c r="A48" s="34"/>
      <c r="B48" s="34"/>
      <c r="C48" s="34"/>
      <c r="D48" s="34"/>
      <c r="E48" s="34"/>
    </row>
  </sheetData>
  <mergeCells count="2">
    <mergeCell ref="A4:G4"/>
    <mergeCell ref="A5:G5"/>
  </mergeCells>
  <dataValidations count="1">
    <dataValidation type="list" allowBlank="1" showInputMessage="1" showErrorMessage="1" sqref="F7:F20">
      <formula1>"да,нет"</formula1>
    </dataValidation>
  </dataValidations>
  <hyperlinks>
    <hyperlink ref="D7" location="'Регламент ГПЗУ 6'!A1" display="Постановление               от 30 июня 2017 г.        № 708"/>
    <hyperlink ref="A7" location="'О ГПЗУ6'!A1" display="ГРАДОСТРОИТЕЛЬНЫЙ ПЛАН ЗЕМЕЛЬНОГО УЧАСТКА"/>
    <hyperlink ref="D12" location="'Регламент Выдача порубочног 6'!A1" display="Постановление от 02 марта 2016 г. № 116"/>
    <hyperlink ref="A12" location="'О порубочном билете 6'!A1" display="ПОРУБОЧНЫЙ БИЛЕТ"/>
    <hyperlink ref="E7" location="'Документы ГПЗУ 6'!A1" display="Необходимые документы для получения ГПЗУ"/>
    <hyperlink ref="E12" location="'Документы порубочный билет 6'!A1" display="Необходимые документы для получения порубочного билета"/>
    <hyperlink ref="A4:G4" location="Главная!A1" display="НА ГЛАВНУЮ"/>
    <hyperlink ref="A8" location="'О разрешении на отклонение  6'!A1" display="РАЗРЕШЕНИЕ НА ОТКЛОНЕНИЕ"/>
    <hyperlink ref="D8" location="'Регламент Разр на отклонени 6'!A1" display="Постановление от             1 февраля 2016г. № 38"/>
    <hyperlink ref="E8" location="'Документы на отклонение 6'!A1" display="Необходимые документы для получения разрешения на отклонения"/>
    <hyperlink ref="A11" location="'О разрешении на строительст 6'!A1" display="РАЗРЕШЕНИЕ НА СТРОИТЕЛЬСТВО"/>
    <hyperlink ref="E11" location="'Документы на разрешения 6'!A1" display="Необходимые документы для получения разрешения на строительство"/>
    <hyperlink ref="D11" location="'Регламент разрешение на стр 6'!A1" display="Постановление                     от 5 апреля 2017г.        №314"/>
    <hyperlink ref="D15" location="'Постановление о проведении  6'!A1" display="Постановление от 09.августа 2016 г № 1183"/>
    <hyperlink ref="A15" location="'О выдачи разрешения на пров 6'!A1" display="ВЫДАЧА РАЗРЕШЕНИЯ (ОРДЕРА)НА ПРОВЕДЕНИЕ ЗЕМЛЯНЫХ РАБОТ НА ТЕРРИТОРИИ ОБЩЕГО ПОЛЬЗОВАНИЯ"/>
    <hyperlink ref="E15" location="'Документы проведения земель 6'!A1" display="Необходимые документы для получения разрешения на проведение земляных работ на территории общего пользования"/>
    <hyperlink ref="E20" location="'Документы о регестрации пра 6'!A1" display="Необходимые документы для регистрация права на объект"/>
    <hyperlink ref="E18" location="'Документы на ввод 6'!A1" display="Необходимые документы для получения разрешения на ввод"/>
    <hyperlink ref="A20" location="'О Регистрации прав 5 6'!A1" display="РЕГИСТРАЦИЯ ПРАВ НА ОБЪЕКТ"/>
    <hyperlink ref="D20" location="'Регламент Регистрации прав  6'!A1" display="ПРИКАЗ                                     от 14 сентября 2006 г №293"/>
    <hyperlink ref="A18" location="'О Разрешении на ввод в эксп 6'!A1" display="РАЗРЕШЕНИЕ НА ВВОД"/>
    <hyperlink ref="D18" location="'Регламент Разрешения на вво 6'!A1" display="Постановление                 от 5 апреля 2017г.           № 315"/>
    <hyperlink ref="A10" location="'О изыскания проект 6'!A1" display="прохождение экспертизы изысканий и проектной документации"/>
    <hyperlink ref="D10" location="'Приказ  изыскания проект 6'!A1" display="'Приказ  изыскания проект 6'!A1"/>
    <hyperlink ref="E10" location="'Документы изыскания проект6'!A1" display="Документы прохождение экспертизы изысканий и проектной документации"/>
    <hyperlink ref="A13" location="'о извещения в стройнадзор6'!A1" display=" подачу извещения в стройнадзор"/>
    <hyperlink ref="D13" location="'регламент извещения в строй6'!A1" display="'регламент извещения в строй6'!A1"/>
    <hyperlink ref="A16" location="'о стройнадзоре заключения 6'!A1" display="получения в стройнадзоре заключения о соответствии. "/>
    <hyperlink ref="D16" location="'Регламент стройнадзоре закл 6'!A1" display="'Регламент стройнадзоре закл 6'!A1"/>
    <hyperlink ref="E16" location="'Документы стройнадзоре зак6'!A1" display="'Документы стройнадзоре зак6'!A1"/>
    <hyperlink ref="A9" location="'о изыскания и подг 6'!A1" display="Проведение изысканий и подготовка проектной документации"/>
    <hyperlink ref="A19" location="'о кадастре 6'!A1" display="ПОСТАНОВКА НА КАДАСТРОВЫЙ УЧЕТ ОБЪЕКТА НЕДВИЖИМОСТИ"/>
    <hyperlink ref="D19" location="'постановление кадастр 6'!A1" display="'постановление кадастр 6'!A1"/>
    <hyperlink ref="E19" location="'документы кадастр 6'!A1" display="Необходимые документы для поставки на кадастровый учет объекта недвижимости "/>
    <hyperlink ref="A17" location="'о подготовке тех плана 6'!A1" display="Подготовка технического плана"/>
    <hyperlink ref="A14" location="'О рассмотрении 6 '!A1" display="РАССМОТРЕНИЕ ИЗВЕЩЕНИЯ О НАЧАЛЕ СТРОИТЕЛЬСВА, РЕКОНСТРУКЦИЯ ОБЪЕКТА КАПСТРОИТЕЛЬСТВА И ВЫДАЧА ПРОГРАММЫ ПРОВЕРОК"/>
    <hyperlink ref="D14" location="'пост рассмотрении 6'!A1" display="'пост рассмотрении 6'!A1"/>
  </hyperlinks>
  <pageMargins left="0.7" right="0.7" top="0.75" bottom="0.75" header="0.3" footer="0.3"/>
  <pageSetup paperSize="9" orientation="landscape" r:id="rId1"/>
  <drawing r:id="rId2"/>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4.28515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95"/>
  <sheetViews>
    <sheetView workbookViewId="0">
      <selection activeCell="B1" sqref="B1"/>
    </sheetView>
  </sheetViews>
  <sheetFormatPr defaultRowHeight="15" x14ac:dyDescent="0.25"/>
  <cols>
    <col min="2" max="2" width="92.42578125" customWidth="1"/>
  </cols>
  <sheetData>
    <row r="1" spans="2:2" x14ac:dyDescent="0.25">
      <c r="B1" s="4" t="s">
        <v>10</v>
      </c>
    </row>
    <row r="2" spans="2:2" ht="31.5" x14ac:dyDescent="0.25">
      <c r="B2" s="165" t="s">
        <v>3470</v>
      </c>
    </row>
    <row r="3" spans="2:2" ht="15.75" x14ac:dyDescent="0.25">
      <c r="B3" s="166" t="s">
        <v>3471</v>
      </c>
    </row>
    <row r="4" spans="2:2" ht="110.25" x14ac:dyDescent="0.25">
      <c r="B4" s="165" t="s">
        <v>3472</v>
      </c>
    </row>
    <row r="5" spans="2:2" x14ac:dyDescent="0.25">
      <c r="B5" s="167" t="s">
        <v>163</v>
      </c>
    </row>
    <row r="6" spans="2:2" x14ac:dyDescent="0.25">
      <c r="B6" s="167" t="s">
        <v>3473</v>
      </c>
    </row>
    <row r="7" spans="2:2" x14ac:dyDescent="0.25">
      <c r="B7" s="167" t="s">
        <v>3474</v>
      </c>
    </row>
    <row r="8" spans="2:2" x14ac:dyDescent="0.25">
      <c r="B8" s="167" t="s">
        <v>3475</v>
      </c>
    </row>
    <row r="9" spans="2:2" x14ac:dyDescent="0.25">
      <c r="B9" s="167" t="s">
        <v>3476</v>
      </c>
    </row>
    <row r="10" spans="2:2" ht="18" x14ac:dyDescent="0.25">
      <c r="B10" s="168" t="s">
        <v>3477</v>
      </c>
    </row>
    <row r="11" spans="2:2" ht="15.75" x14ac:dyDescent="0.25">
      <c r="B11" s="165" t="s">
        <v>3478</v>
      </c>
    </row>
    <row r="12" spans="2:2" ht="15.75" x14ac:dyDescent="0.25">
      <c r="B12" s="169" t="s">
        <v>3479</v>
      </c>
    </row>
    <row r="13" spans="2:2" ht="94.5" x14ac:dyDescent="0.25">
      <c r="B13" s="170" t="s">
        <v>3480</v>
      </c>
    </row>
    <row r="14" spans="2:2" ht="220.5" x14ac:dyDescent="0.25">
      <c r="B14" s="170" t="s">
        <v>3481</v>
      </c>
    </row>
    <row r="15" spans="2:2" ht="31.5" x14ac:dyDescent="0.25">
      <c r="B15" s="170" t="s">
        <v>3482</v>
      </c>
    </row>
    <row r="16" spans="2:2" ht="31.5" x14ac:dyDescent="0.25">
      <c r="B16" s="170" t="s">
        <v>3483</v>
      </c>
    </row>
    <row r="17" spans="2:2" ht="47.25" x14ac:dyDescent="0.25">
      <c r="B17" s="170" t="s">
        <v>3484</v>
      </c>
    </row>
    <row r="18" spans="2:2" ht="31.5" x14ac:dyDescent="0.25">
      <c r="B18" s="170" t="s">
        <v>3485</v>
      </c>
    </row>
    <row r="19" spans="2:2" ht="47.25" x14ac:dyDescent="0.25">
      <c r="B19" s="170" t="s">
        <v>3486</v>
      </c>
    </row>
    <row r="20" spans="2:2" ht="47.25" x14ac:dyDescent="0.25">
      <c r="B20" s="170" t="s">
        <v>3487</v>
      </c>
    </row>
    <row r="21" spans="2:2" ht="110.25" x14ac:dyDescent="0.25">
      <c r="B21" s="170" t="s">
        <v>3488</v>
      </c>
    </row>
    <row r="22" spans="2:2" ht="31.5" x14ac:dyDescent="0.25">
      <c r="B22" s="169" t="s">
        <v>3489</v>
      </c>
    </row>
    <row r="23" spans="2:2" ht="120" x14ac:dyDescent="0.25">
      <c r="B23" s="24" t="s">
        <v>3490</v>
      </c>
    </row>
    <row r="24" spans="2:2" ht="94.5" x14ac:dyDescent="0.25">
      <c r="B24" s="170" t="s">
        <v>3491</v>
      </c>
    </row>
    <row r="25" spans="2:2" ht="31.5" x14ac:dyDescent="0.25">
      <c r="B25" s="170" t="s">
        <v>3492</v>
      </c>
    </row>
    <row r="26" spans="2:2" ht="15.75" x14ac:dyDescent="0.25">
      <c r="B26" s="170" t="s">
        <v>3493</v>
      </c>
    </row>
    <row r="27" spans="2:2" ht="15.75" x14ac:dyDescent="0.25">
      <c r="B27" s="170" t="s">
        <v>3494</v>
      </c>
    </row>
    <row r="28" spans="2:2" ht="15.75" x14ac:dyDescent="0.25">
      <c r="B28" s="170" t="s">
        <v>3495</v>
      </c>
    </row>
    <row r="29" spans="2:2" ht="15.75" x14ac:dyDescent="0.25">
      <c r="B29" s="170" t="s">
        <v>3496</v>
      </c>
    </row>
    <row r="30" spans="2:2" ht="31.5" x14ac:dyDescent="0.25">
      <c r="B30" s="170" t="s">
        <v>3497</v>
      </c>
    </row>
    <row r="31" spans="2:2" ht="15.75" x14ac:dyDescent="0.25">
      <c r="B31" s="170" t="s">
        <v>3498</v>
      </c>
    </row>
    <row r="32" spans="2:2" ht="78.75" x14ac:dyDescent="0.25">
      <c r="B32" s="170" t="s">
        <v>3499</v>
      </c>
    </row>
    <row r="33" spans="2:2" ht="15.75" x14ac:dyDescent="0.25">
      <c r="B33" s="170" t="s">
        <v>3500</v>
      </c>
    </row>
    <row r="34" spans="2:2" ht="60" x14ac:dyDescent="0.25">
      <c r="B34" s="24" t="s">
        <v>3501</v>
      </c>
    </row>
    <row r="35" spans="2:2" ht="15.75" x14ac:dyDescent="0.25">
      <c r="B35" s="170" t="s">
        <v>3502</v>
      </c>
    </row>
    <row r="36" spans="2:2" ht="31.5" x14ac:dyDescent="0.25">
      <c r="B36" s="170" t="s">
        <v>3503</v>
      </c>
    </row>
    <row r="37" spans="2:2" ht="31.5" x14ac:dyDescent="0.25">
      <c r="B37" s="170" t="s">
        <v>3504</v>
      </c>
    </row>
    <row r="38" spans="2:2" ht="31.5" x14ac:dyDescent="0.25">
      <c r="B38" s="170" t="s">
        <v>3505</v>
      </c>
    </row>
    <row r="39" spans="2:2" ht="47.25" x14ac:dyDescent="0.25">
      <c r="B39" s="170" t="s">
        <v>3506</v>
      </c>
    </row>
    <row r="40" spans="2:2" ht="78.75" x14ac:dyDescent="0.25">
      <c r="B40" s="170" t="s">
        <v>3507</v>
      </c>
    </row>
    <row r="41" spans="2:2" ht="47.25" x14ac:dyDescent="0.25">
      <c r="B41" s="170" t="s">
        <v>3508</v>
      </c>
    </row>
    <row r="42" spans="2:2" ht="110.25" x14ac:dyDescent="0.25">
      <c r="B42" s="170" t="s">
        <v>3509</v>
      </c>
    </row>
    <row r="43" spans="2:2" ht="180" x14ac:dyDescent="0.25">
      <c r="B43" s="24" t="s">
        <v>3510</v>
      </c>
    </row>
    <row r="44" spans="2:2" ht="94.5" x14ac:dyDescent="0.25">
      <c r="B44" s="170" t="s">
        <v>3511</v>
      </c>
    </row>
    <row r="45" spans="2:2" ht="75" x14ac:dyDescent="0.25">
      <c r="B45" s="24" t="s">
        <v>3512</v>
      </c>
    </row>
    <row r="46" spans="2:2" ht="31.5" x14ac:dyDescent="0.25">
      <c r="B46" s="169" t="s">
        <v>3513</v>
      </c>
    </row>
    <row r="47" spans="2:2" ht="31.5" x14ac:dyDescent="0.25">
      <c r="B47" s="170" t="s">
        <v>3514</v>
      </c>
    </row>
    <row r="48" spans="2:2" ht="78.75" x14ac:dyDescent="0.25">
      <c r="B48" s="170" t="s">
        <v>3515</v>
      </c>
    </row>
    <row r="49" spans="2:2" ht="47.25" x14ac:dyDescent="0.25">
      <c r="B49" s="170" t="s">
        <v>3516</v>
      </c>
    </row>
    <row r="50" spans="2:2" ht="15.75" x14ac:dyDescent="0.25">
      <c r="B50" s="170" t="s">
        <v>3517</v>
      </c>
    </row>
    <row r="51" spans="2:2" ht="63" x14ac:dyDescent="0.25">
      <c r="B51" s="170" t="s">
        <v>3518</v>
      </c>
    </row>
    <row r="52" spans="2:2" ht="47.25" x14ac:dyDescent="0.25">
      <c r="B52" s="170" t="s">
        <v>3519</v>
      </c>
    </row>
    <row r="53" spans="2:2" ht="30" x14ac:dyDescent="0.25">
      <c r="B53" s="24" t="s">
        <v>3520</v>
      </c>
    </row>
    <row r="54" spans="2:2" ht="15.75" x14ac:dyDescent="0.25">
      <c r="B54" s="170" t="s">
        <v>3521</v>
      </c>
    </row>
    <row r="55" spans="2:2" ht="94.5" x14ac:dyDescent="0.25">
      <c r="B55" s="170" t="s">
        <v>3522</v>
      </c>
    </row>
    <row r="56" spans="2:2" ht="47.25" x14ac:dyDescent="0.25">
      <c r="B56" s="170" t="s">
        <v>3523</v>
      </c>
    </row>
    <row r="57" spans="2:2" ht="31.5" x14ac:dyDescent="0.25">
      <c r="B57" s="170" t="s">
        <v>3524</v>
      </c>
    </row>
    <row r="58" spans="2:2" ht="31.5" x14ac:dyDescent="0.25">
      <c r="B58" s="170" t="s">
        <v>3525</v>
      </c>
    </row>
    <row r="59" spans="2:2" ht="31.5" x14ac:dyDescent="0.25">
      <c r="B59" s="170" t="s">
        <v>3526</v>
      </c>
    </row>
    <row r="60" spans="2:2" ht="30" x14ac:dyDescent="0.25">
      <c r="B60" s="24" t="s">
        <v>3527</v>
      </c>
    </row>
    <row r="61" spans="2:2" ht="31.5" x14ac:dyDescent="0.25">
      <c r="B61" s="170" t="s">
        <v>3528</v>
      </c>
    </row>
    <row r="62" spans="2:2" ht="47.25" x14ac:dyDescent="0.25">
      <c r="B62" s="170" t="s">
        <v>3529</v>
      </c>
    </row>
    <row r="63" spans="2:2" ht="47.25" x14ac:dyDescent="0.25">
      <c r="B63" s="170" t="s">
        <v>3530</v>
      </c>
    </row>
    <row r="64" spans="2:2" ht="126" x14ac:dyDescent="0.25">
      <c r="B64" s="170" t="s">
        <v>3531</v>
      </c>
    </row>
    <row r="65" spans="2:2" ht="47.25" x14ac:dyDescent="0.25">
      <c r="B65" s="170" t="s">
        <v>3532</v>
      </c>
    </row>
    <row r="66" spans="2:2" ht="157.5" x14ac:dyDescent="0.25">
      <c r="B66" s="170" t="s">
        <v>3533</v>
      </c>
    </row>
    <row r="67" spans="2:2" ht="94.5" x14ac:dyDescent="0.25">
      <c r="B67" s="170" t="s">
        <v>3534</v>
      </c>
    </row>
    <row r="68" spans="2:2" ht="60" x14ac:dyDescent="0.25">
      <c r="B68" s="24" t="s">
        <v>3535</v>
      </c>
    </row>
    <row r="69" spans="2:2" ht="78.75" x14ac:dyDescent="0.25">
      <c r="B69" s="170" t="s">
        <v>3536</v>
      </c>
    </row>
    <row r="70" spans="2:2" ht="110.25" x14ac:dyDescent="0.25">
      <c r="B70" s="170" t="s">
        <v>3537</v>
      </c>
    </row>
    <row r="71" spans="2:2" ht="126" x14ac:dyDescent="0.25">
      <c r="B71" s="170" t="s">
        <v>3538</v>
      </c>
    </row>
    <row r="72" spans="2:2" ht="63" x14ac:dyDescent="0.25">
      <c r="B72" s="170" t="s">
        <v>3539</v>
      </c>
    </row>
    <row r="73" spans="2:2" ht="94.5" x14ac:dyDescent="0.25">
      <c r="B73" s="170" t="s">
        <v>3540</v>
      </c>
    </row>
    <row r="74" spans="2:2" ht="31.5" x14ac:dyDescent="0.25">
      <c r="B74" s="170" t="s">
        <v>3541</v>
      </c>
    </row>
    <row r="75" spans="2:2" ht="47.25" x14ac:dyDescent="0.25">
      <c r="B75" s="170" t="s">
        <v>3542</v>
      </c>
    </row>
    <row r="76" spans="2:2" ht="150" x14ac:dyDescent="0.25">
      <c r="B76" s="24" t="s">
        <v>3543</v>
      </c>
    </row>
    <row r="77" spans="2:2" ht="78.75" x14ac:dyDescent="0.25">
      <c r="B77" s="170" t="s">
        <v>3544</v>
      </c>
    </row>
    <row r="78" spans="2:2" ht="47.25" x14ac:dyDescent="0.25">
      <c r="B78" s="170" t="s">
        <v>3545</v>
      </c>
    </row>
    <row r="79" spans="2:2" ht="47.25" x14ac:dyDescent="0.25">
      <c r="B79" s="170" t="s">
        <v>3546</v>
      </c>
    </row>
    <row r="80" spans="2:2" ht="110.25" x14ac:dyDescent="0.25">
      <c r="B80" s="170" t="s">
        <v>3547</v>
      </c>
    </row>
    <row r="81" spans="2:2" ht="47.25" x14ac:dyDescent="0.25">
      <c r="B81" s="170" t="s">
        <v>3548</v>
      </c>
    </row>
    <row r="82" spans="2:2" ht="31.5" x14ac:dyDescent="0.25">
      <c r="B82" s="169" t="s">
        <v>3549</v>
      </c>
    </row>
    <row r="83" spans="2:2" ht="165" x14ac:dyDescent="0.25">
      <c r="B83" s="24" t="s">
        <v>3550</v>
      </c>
    </row>
    <row r="84" spans="2:2" ht="30" x14ac:dyDescent="0.25">
      <c r="B84" s="24" t="s">
        <v>3551</v>
      </c>
    </row>
    <row r="85" spans="2:2" ht="31.5" x14ac:dyDescent="0.25">
      <c r="B85" s="170" t="s">
        <v>3552</v>
      </c>
    </row>
    <row r="86" spans="2:2" ht="63" x14ac:dyDescent="0.25">
      <c r="B86" s="170" t="s">
        <v>3553</v>
      </c>
    </row>
    <row r="87" spans="2:2" ht="47.25" x14ac:dyDescent="0.25">
      <c r="B87" s="170" t="s">
        <v>3554</v>
      </c>
    </row>
    <row r="88" spans="2:2" ht="90" x14ac:dyDescent="0.25">
      <c r="B88" s="24" t="s">
        <v>3555</v>
      </c>
    </row>
    <row r="89" spans="2:2" ht="135" x14ac:dyDescent="0.25">
      <c r="B89" s="24" t="s">
        <v>3556</v>
      </c>
    </row>
    <row r="90" spans="2:2" ht="78.75" x14ac:dyDescent="0.25">
      <c r="B90" s="169" t="s">
        <v>3557</v>
      </c>
    </row>
    <row r="91" spans="2:2" ht="94.5" x14ac:dyDescent="0.25">
      <c r="B91" s="170" t="s">
        <v>3558</v>
      </c>
    </row>
    <row r="92" spans="2:2" ht="110.25" x14ac:dyDescent="0.25">
      <c r="B92" s="170" t="s">
        <v>3559</v>
      </c>
    </row>
    <row r="93" spans="2:2" ht="110.25" x14ac:dyDescent="0.25">
      <c r="B93" s="170" t="s">
        <v>3560</v>
      </c>
    </row>
    <row r="94" spans="2:2" ht="63" x14ac:dyDescent="0.25">
      <c r="B94" s="170" t="s">
        <v>3561</v>
      </c>
    </row>
    <row r="95" spans="2:2" ht="78.75" x14ac:dyDescent="0.25">
      <c r="B95" s="170" t="s">
        <v>3562</v>
      </c>
    </row>
  </sheetData>
  <hyperlinks>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 ref="B1" location="'Калькулятор 6'!A1" display="ВЕРНУТЬСЯ К КАЛЬКУЛЯТОРУ"/>
  </hyperlinks>
  <pageMargins left="0.7" right="0.7" top="0.75" bottom="0.75" header="0.3" footer="0.3"/>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4.8554687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7"/>
  <sheetViews>
    <sheetView workbookViewId="0">
      <selection activeCell="B1" sqref="B1"/>
    </sheetView>
  </sheetViews>
  <sheetFormatPr defaultRowHeight="15" x14ac:dyDescent="0.25"/>
  <cols>
    <col min="2" max="2" width="100.5703125" customWidth="1"/>
  </cols>
  <sheetData>
    <row r="1" spans="2:2" x14ac:dyDescent="0.25">
      <c r="B1" s="4" t="s">
        <v>10</v>
      </c>
    </row>
    <row r="2" spans="2:2" ht="30" x14ac:dyDescent="0.25">
      <c r="B2" s="147" t="s">
        <v>2348</v>
      </c>
    </row>
    <row r="3" spans="2:2" x14ac:dyDescent="0.25">
      <c r="B3" s="147" t="s">
        <v>2349</v>
      </c>
    </row>
    <row r="4" spans="2:2" ht="45" x14ac:dyDescent="0.25">
      <c r="B4" s="148" t="s">
        <v>2350</v>
      </c>
    </row>
    <row r="5" spans="2:2" ht="30" x14ac:dyDescent="0.25">
      <c r="B5" s="148" t="s">
        <v>2351</v>
      </c>
    </row>
    <row r="6" spans="2:2" ht="30" x14ac:dyDescent="0.25">
      <c r="B6" s="148" t="s">
        <v>2352</v>
      </c>
    </row>
    <row r="7" spans="2:2" x14ac:dyDescent="0.25">
      <c r="B7" s="148" t="s">
        <v>2353</v>
      </c>
    </row>
  </sheetData>
  <hyperlinks>
    <hyperlink ref="B1" location="'Калькулятор 6'!A1" display="ВЕРНУТЬСЯ К КАЛЬКУЛЯТОРУ"/>
  </hyperlinks>
  <pageMargins left="0.7" right="0.7" top="0.75" bottom="0.75" header="0.3" footer="0.3"/>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C1383"/>
  <sheetViews>
    <sheetView workbookViewId="0">
      <selection activeCell="B1" sqref="B1"/>
    </sheetView>
  </sheetViews>
  <sheetFormatPr defaultRowHeight="15" x14ac:dyDescent="0.25"/>
  <cols>
    <col min="2" max="2" width="105.7109375" customWidth="1"/>
  </cols>
  <sheetData>
    <row r="1" spans="2:3" x14ac:dyDescent="0.25">
      <c r="B1" s="4" t="s">
        <v>10</v>
      </c>
    </row>
    <row r="2" spans="2:3" x14ac:dyDescent="0.25">
      <c r="B2" s="149"/>
    </row>
    <row r="4" spans="2:3" x14ac:dyDescent="0.25">
      <c r="B4" s="48"/>
    </row>
    <row r="5" spans="2:3" x14ac:dyDescent="0.25">
      <c r="B5" s="144" t="s">
        <v>2354</v>
      </c>
      <c r="C5" s="140" t="s">
        <v>2355</v>
      </c>
    </row>
    <row r="6" spans="2:3" x14ac:dyDescent="0.25">
      <c r="B6" s="150"/>
    </row>
    <row r="7" spans="2:3" x14ac:dyDescent="0.25">
      <c r="B7" s="48"/>
    </row>
    <row r="8" spans="2:3" x14ac:dyDescent="0.25">
      <c r="B8" s="151" t="s">
        <v>2356</v>
      </c>
    </row>
    <row r="9" spans="2:3" x14ac:dyDescent="0.25">
      <c r="B9" s="151"/>
    </row>
    <row r="10" spans="2:3" x14ac:dyDescent="0.25">
      <c r="B10" s="151" t="s">
        <v>2357</v>
      </c>
    </row>
    <row r="11" spans="2:3" x14ac:dyDescent="0.25">
      <c r="B11" s="151"/>
    </row>
    <row r="12" spans="2:3" x14ac:dyDescent="0.25">
      <c r="B12" s="151" t="s">
        <v>2358</v>
      </c>
    </row>
    <row r="13" spans="2:3" x14ac:dyDescent="0.25">
      <c r="B13" s="48"/>
    </row>
    <row r="14" spans="2:3" x14ac:dyDescent="0.25">
      <c r="B14" s="152" t="s">
        <v>2359</v>
      </c>
    </row>
    <row r="15" spans="2:3" x14ac:dyDescent="0.25">
      <c r="B15" s="152" t="s">
        <v>2360</v>
      </c>
    </row>
    <row r="16" spans="2:3" x14ac:dyDescent="0.25">
      <c r="B16" s="152" t="s">
        <v>2361</v>
      </c>
    </row>
    <row r="17" spans="2:2" x14ac:dyDescent="0.25">
      <c r="B17" s="48"/>
    </row>
    <row r="18" spans="2:2" x14ac:dyDescent="0.25">
      <c r="B18" s="152" t="s">
        <v>2362</v>
      </c>
    </row>
    <row r="19" spans="2:2" x14ac:dyDescent="0.25">
      <c r="B19" s="152" t="s">
        <v>2363</v>
      </c>
    </row>
    <row r="20" spans="2:2" x14ac:dyDescent="0.25">
      <c r="B20" s="152" t="s">
        <v>2364</v>
      </c>
    </row>
    <row r="21" spans="2:2" x14ac:dyDescent="0.25">
      <c r="B21" s="47"/>
    </row>
    <row r="22" spans="2:2" x14ac:dyDescent="0.25">
      <c r="B22" s="47" t="s">
        <v>2365</v>
      </c>
    </row>
    <row r="23" spans="2:2" x14ac:dyDescent="0.25">
      <c r="B23" s="153" t="s">
        <v>2366</v>
      </c>
    </row>
    <row r="24" spans="2:2" x14ac:dyDescent="0.25">
      <c r="B24" s="47" t="s">
        <v>2367</v>
      </c>
    </row>
    <row r="25" spans="2:2" x14ac:dyDescent="0.25">
      <c r="B25" s="47" t="s">
        <v>2368</v>
      </c>
    </row>
    <row r="26" spans="2:2" x14ac:dyDescent="0.25">
      <c r="B26" s="47" t="s">
        <v>2369</v>
      </c>
    </row>
    <row r="27" spans="2:2" x14ac:dyDescent="0.25">
      <c r="B27" s="153" t="s">
        <v>2370</v>
      </c>
    </row>
    <row r="28" spans="2:2" x14ac:dyDescent="0.25">
      <c r="B28" s="48"/>
    </row>
    <row r="29" spans="2:2" x14ac:dyDescent="0.25">
      <c r="B29" s="151" t="s">
        <v>2371</v>
      </c>
    </row>
    <row r="30" spans="2:2" x14ac:dyDescent="0.25">
      <c r="B30" s="48"/>
    </row>
    <row r="31" spans="2:2" x14ac:dyDescent="0.25">
      <c r="B31" s="48" t="s">
        <v>2372</v>
      </c>
    </row>
    <row r="32" spans="2:2" x14ac:dyDescent="0.25">
      <c r="B32" s="48"/>
    </row>
    <row r="33" spans="2:2" ht="105" x14ac:dyDescent="0.25">
      <c r="B33" s="48" t="s">
        <v>2373</v>
      </c>
    </row>
    <row r="34" spans="2:2" ht="75" x14ac:dyDescent="0.25">
      <c r="B34" s="48" t="s">
        <v>2374</v>
      </c>
    </row>
    <row r="35" spans="2:2" ht="60" x14ac:dyDescent="0.25">
      <c r="B35" s="48" t="s">
        <v>2375</v>
      </c>
    </row>
    <row r="36" spans="2:2" ht="45" x14ac:dyDescent="0.25">
      <c r="B36" s="48" t="s">
        <v>2376</v>
      </c>
    </row>
    <row r="37" spans="2:2" ht="60" x14ac:dyDescent="0.25">
      <c r="B37" s="48" t="s">
        <v>2377</v>
      </c>
    </row>
    <row r="38" spans="2:2" x14ac:dyDescent="0.25">
      <c r="B38" s="3" t="s">
        <v>2378</v>
      </c>
    </row>
    <row r="39" spans="2:2" ht="90" x14ac:dyDescent="0.25">
      <c r="B39" s="48" t="s">
        <v>2379</v>
      </c>
    </row>
    <row r="40" spans="2:2" ht="135" x14ac:dyDescent="0.25">
      <c r="B40" s="48" t="s">
        <v>2380</v>
      </c>
    </row>
    <row r="41" spans="2:2" x14ac:dyDescent="0.25">
      <c r="B41" s="3" t="s">
        <v>2381</v>
      </c>
    </row>
    <row r="42" spans="2:2" ht="30" x14ac:dyDescent="0.25">
      <c r="B42" s="48" t="s">
        <v>2382</v>
      </c>
    </row>
    <row r="43" spans="2:2" x14ac:dyDescent="0.25">
      <c r="B43" s="3" t="s">
        <v>2383</v>
      </c>
    </row>
    <row r="44" spans="2:2" x14ac:dyDescent="0.25">
      <c r="B44" s="48"/>
    </row>
    <row r="45" spans="2:2" x14ac:dyDescent="0.25">
      <c r="B45" s="48" t="s">
        <v>2384</v>
      </c>
    </row>
    <row r="46" spans="2:2" x14ac:dyDescent="0.25">
      <c r="B46" s="48"/>
    </row>
    <row r="47" spans="2:2" ht="60" x14ac:dyDescent="0.25">
      <c r="B47" s="48" t="s">
        <v>2385</v>
      </c>
    </row>
    <row r="48" spans="2:2" ht="120" x14ac:dyDescent="0.25">
      <c r="B48" s="48" t="s">
        <v>2386</v>
      </c>
    </row>
    <row r="49" spans="2:2" x14ac:dyDescent="0.25">
      <c r="B49" s="48"/>
    </row>
    <row r="50" spans="2:2" x14ac:dyDescent="0.25">
      <c r="B50" s="48" t="s">
        <v>2387</v>
      </c>
    </row>
    <row r="51" spans="2:2" x14ac:dyDescent="0.25">
      <c r="B51" s="48"/>
    </row>
    <row r="52" spans="2:2" ht="60" x14ac:dyDescent="0.25">
      <c r="B52" s="48" t="s">
        <v>2388</v>
      </c>
    </row>
    <row r="53" spans="2:2" x14ac:dyDescent="0.25">
      <c r="B53" s="3" t="s">
        <v>2389</v>
      </c>
    </row>
    <row r="54" spans="2:2" x14ac:dyDescent="0.25">
      <c r="B54" s="48" t="s">
        <v>2390</v>
      </c>
    </row>
    <row r="55" spans="2:2" ht="45" x14ac:dyDescent="0.25">
      <c r="B55" s="48" t="s">
        <v>2391</v>
      </c>
    </row>
    <row r="56" spans="2:2" ht="60" x14ac:dyDescent="0.25">
      <c r="B56" s="48" t="s">
        <v>2392</v>
      </c>
    </row>
    <row r="57" spans="2:2" x14ac:dyDescent="0.25">
      <c r="B57" s="48" t="s">
        <v>2393</v>
      </c>
    </row>
    <row r="58" spans="2:2" ht="30" x14ac:dyDescent="0.25">
      <c r="B58" s="48" t="s">
        <v>2394</v>
      </c>
    </row>
    <row r="59" spans="2:2" ht="30" x14ac:dyDescent="0.25">
      <c r="B59" s="48" t="s">
        <v>2395</v>
      </c>
    </row>
    <row r="60" spans="2:2" ht="30" x14ac:dyDescent="0.25">
      <c r="B60" s="48" t="s">
        <v>2396</v>
      </c>
    </row>
    <row r="61" spans="2:2" ht="30" x14ac:dyDescent="0.25">
      <c r="B61" s="48" t="s">
        <v>2397</v>
      </c>
    </row>
    <row r="62" spans="2:2" x14ac:dyDescent="0.25">
      <c r="B62" s="48" t="s">
        <v>2398</v>
      </c>
    </row>
    <row r="63" spans="2:2" x14ac:dyDescent="0.25">
      <c r="B63" s="48" t="s">
        <v>2399</v>
      </c>
    </row>
    <row r="64" spans="2:2" ht="30" x14ac:dyDescent="0.25">
      <c r="B64" s="48" t="s">
        <v>2400</v>
      </c>
    </row>
    <row r="65" spans="2:2" ht="30" x14ac:dyDescent="0.25">
      <c r="B65" s="48" t="s">
        <v>2401</v>
      </c>
    </row>
    <row r="66" spans="2:2" ht="30" x14ac:dyDescent="0.25">
      <c r="B66" s="3" t="s">
        <v>2402</v>
      </c>
    </row>
    <row r="67" spans="2:2" x14ac:dyDescent="0.25">
      <c r="B67" s="48" t="s">
        <v>2403</v>
      </c>
    </row>
    <row r="68" spans="2:2" x14ac:dyDescent="0.25">
      <c r="B68" s="3" t="s">
        <v>2404</v>
      </c>
    </row>
    <row r="69" spans="2:2" ht="195" x14ac:dyDescent="0.25">
      <c r="B69" s="48" t="s">
        <v>2405</v>
      </c>
    </row>
    <row r="70" spans="2:2" x14ac:dyDescent="0.25">
      <c r="B70" s="3" t="s">
        <v>2383</v>
      </c>
    </row>
    <row r="71" spans="2:2" ht="120" x14ac:dyDescent="0.25">
      <c r="B71" s="48" t="s">
        <v>2406</v>
      </c>
    </row>
    <row r="72" spans="2:2" x14ac:dyDescent="0.25">
      <c r="B72" s="3" t="s">
        <v>2407</v>
      </c>
    </row>
    <row r="73" spans="2:2" x14ac:dyDescent="0.25">
      <c r="B73" s="48"/>
    </row>
    <row r="74" spans="2:2" ht="30" x14ac:dyDescent="0.25">
      <c r="B74" s="48" t="s">
        <v>2408</v>
      </c>
    </row>
    <row r="75" spans="2:2" x14ac:dyDescent="0.25">
      <c r="B75" s="48"/>
    </row>
    <row r="76" spans="2:2" ht="150" x14ac:dyDescent="0.25">
      <c r="B76" s="48" t="s">
        <v>2409</v>
      </c>
    </row>
    <row r="77" spans="2:2" x14ac:dyDescent="0.25">
      <c r="B77" s="48"/>
    </row>
    <row r="78" spans="2:2" x14ac:dyDescent="0.25">
      <c r="B78" s="48" t="s">
        <v>2410</v>
      </c>
    </row>
    <row r="79" spans="2:2" x14ac:dyDescent="0.25">
      <c r="B79" s="48"/>
    </row>
    <row r="80" spans="2:2" ht="45" x14ac:dyDescent="0.25">
      <c r="B80" s="48" t="s">
        <v>2411</v>
      </c>
    </row>
    <row r="81" spans="2:2" ht="60" x14ac:dyDescent="0.25">
      <c r="B81" s="48" t="s">
        <v>2412</v>
      </c>
    </row>
    <row r="82" spans="2:2" ht="75" x14ac:dyDescent="0.25">
      <c r="B82" s="3" t="s">
        <v>2413</v>
      </c>
    </row>
    <row r="83" spans="2:2" ht="180" x14ac:dyDescent="0.25">
      <c r="B83" s="3" t="s">
        <v>2414</v>
      </c>
    </row>
    <row r="84" spans="2:2" ht="45" x14ac:dyDescent="0.25">
      <c r="B84" s="48" t="s">
        <v>2415</v>
      </c>
    </row>
    <row r="85" spans="2:2" ht="45" x14ac:dyDescent="0.25">
      <c r="B85" s="48" t="s">
        <v>2416</v>
      </c>
    </row>
    <row r="86" spans="2:2" x14ac:dyDescent="0.25">
      <c r="B86" s="48"/>
    </row>
    <row r="87" spans="2:2" x14ac:dyDescent="0.25">
      <c r="B87" s="48" t="s">
        <v>2417</v>
      </c>
    </row>
    <row r="88" spans="2:2" x14ac:dyDescent="0.25">
      <c r="B88" s="48"/>
    </row>
    <row r="89" spans="2:2" ht="45" x14ac:dyDescent="0.25">
      <c r="B89" s="3" t="s">
        <v>2418</v>
      </c>
    </row>
    <row r="90" spans="2:2" x14ac:dyDescent="0.25">
      <c r="B90" s="3" t="s">
        <v>2419</v>
      </c>
    </row>
    <row r="91" spans="2:2" ht="75" x14ac:dyDescent="0.25">
      <c r="B91" s="3" t="s">
        <v>2420</v>
      </c>
    </row>
    <row r="92" spans="2:2" x14ac:dyDescent="0.25">
      <c r="B92" s="3" t="s">
        <v>2419</v>
      </c>
    </row>
    <row r="93" spans="2:2" ht="30" x14ac:dyDescent="0.25">
      <c r="B93" s="48" t="s">
        <v>2421</v>
      </c>
    </row>
    <row r="94" spans="2:2" x14ac:dyDescent="0.25">
      <c r="B94" s="3" t="s">
        <v>2422</v>
      </c>
    </row>
    <row r="95" spans="2:2" ht="60" x14ac:dyDescent="0.25">
      <c r="B95" s="3" t="s">
        <v>2423</v>
      </c>
    </row>
    <row r="96" spans="2:2" x14ac:dyDescent="0.25">
      <c r="B96" s="3" t="s">
        <v>2424</v>
      </c>
    </row>
    <row r="97" spans="2:2" ht="45" x14ac:dyDescent="0.25">
      <c r="B97" s="48" t="s">
        <v>2425</v>
      </c>
    </row>
    <row r="98" spans="2:2" x14ac:dyDescent="0.25">
      <c r="B98" s="3" t="s">
        <v>2426</v>
      </c>
    </row>
    <row r="99" spans="2:2" x14ac:dyDescent="0.25">
      <c r="B99" s="48"/>
    </row>
    <row r="100" spans="2:2" x14ac:dyDescent="0.25">
      <c r="B100" s="151" t="s">
        <v>2427</v>
      </c>
    </row>
    <row r="101" spans="2:2" x14ac:dyDescent="0.25">
      <c r="B101" s="48"/>
    </row>
    <row r="102" spans="2:2" x14ac:dyDescent="0.25">
      <c r="B102" s="48" t="s">
        <v>2428</v>
      </c>
    </row>
    <row r="103" spans="2:2" x14ac:dyDescent="0.25">
      <c r="B103" s="48"/>
    </row>
    <row r="104" spans="2:2" ht="45" x14ac:dyDescent="0.25">
      <c r="B104" s="48" t="s">
        <v>2429</v>
      </c>
    </row>
    <row r="105" spans="2:2" ht="45" x14ac:dyDescent="0.25">
      <c r="B105" s="48" t="s">
        <v>2430</v>
      </c>
    </row>
    <row r="106" spans="2:2" x14ac:dyDescent="0.25">
      <c r="B106" s="48" t="s">
        <v>2431</v>
      </c>
    </row>
    <row r="107" spans="2:2" ht="30" x14ac:dyDescent="0.25">
      <c r="B107" s="48" t="s">
        <v>2432</v>
      </c>
    </row>
    <row r="108" spans="2:2" ht="105" x14ac:dyDescent="0.25">
      <c r="B108" s="48" t="s">
        <v>2433</v>
      </c>
    </row>
    <row r="109" spans="2:2" x14ac:dyDescent="0.25">
      <c r="B109" s="48" t="s">
        <v>2434</v>
      </c>
    </row>
    <row r="110" spans="2:2" x14ac:dyDescent="0.25">
      <c r="B110" s="48" t="s">
        <v>2435</v>
      </c>
    </row>
    <row r="111" spans="2:2" x14ac:dyDescent="0.25">
      <c r="B111" s="48" t="s">
        <v>2436</v>
      </c>
    </row>
    <row r="112" spans="2:2" ht="45" x14ac:dyDescent="0.25">
      <c r="B112" s="48" t="s">
        <v>2437</v>
      </c>
    </row>
    <row r="113" spans="2:2" ht="30" x14ac:dyDescent="0.25">
      <c r="B113" s="3" t="s">
        <v>2438</v>
      </c>
    </row>
    <row r="114" spans="2:2" ht="30" x14ac:dyDescent="0.25">
      <c r="B114" s="3" t="s">
        <v>2439</v>
      </c>
    </row>
    <row r="115" spans="2:2" ht="45" x14ac:dyDescent="0.25">
      <c r="B115" s="48" t="s">
        <v>2440</v>
      </c>
    </row>
    <row r="116" spans="2:2" ht="45" x14ac:dyDescent="0.25">
      <c r="B116" s="3" t="s">
        <v>2441</v>
      </c>
    </row>
    <row r="117" spans="2:2" ht="45" x14ac:dyDescent="0.25">
      <c r="B117" s="48" t="s">
        <v>2442</v>
      </c>
    </row>
    <row r="118" spans="2:2" ht="60" x14ac:dyDescent="0.25">
      <c r="B118" s="3" t="s">
        <v>2443</v>
      </c>
    </row>
    <row r="119" spans="2:2" ht="105" x14ac:dyDescent="0.25">
      <c r="B119" s="48" t="s">
        <v>2444</v>
      </c>
    </row>
    <row r="120" spans="2:2" ht="60" x14ac:dyDescent="0.25">
      <c r="B120" s="48" t="s">
        <v>2445</v>
      </c>
    </row>
    <row r="121" spans="2:2" x14ac:dyDescent="0.25">
      <c r="B121" s="48"/>
    </row>
    <row r="122" spans="2:2" x14ac:dyDescent="0.25">
      <c r="B122" s="48" t="s">
        <v>2446</v>
      </c>
    </row>
    <row r="123" spans="2:2" x14ac:dyDescent="0.25">
      <c r="B123" s="48"/>
    </row>
    <row r="124" spans="2:2" x14ac:dyDescent="0.25">
      <c r="B124" s="48" t="s">
        <v>2447</v>
      </c>
    </row>
    <row r="125" spans="2:2" ht="75" x14ac:dyDescent="0.25">
      <c r="B125" s="48" t="s">
        <v>2448</v>
      </c>
    </row>
    <row r="126" spans="2:2" x14ac:dyDescent="0.25">
      <c r="B126" s="3" t="s">
        <v>2381</v>
      </c>
    </row>
    <row r="127" spans="2:2" ht="75" x14ac:dyDescent="0.25">
      <c r="B127" s="48" t="s">
        <v>2449</v>
      </c>
    </row>
    <row r="128" spans="2:2" x14ac:dyDescent="0.25">
      <c r="B128" s="48" t="s">
        <v>2450</v>
      </c>
    </row>
    <row r="129" spans="2:2" ht="45" x14ac:dyDescent="0.25">
      <c r="B129" s="48" t="s">
        <v>2451</v>
      </c>
    </row>
    <row r="130" spans="2:2" x14ac:dyDescent="0.25">
      <c r="B130" s="3" t="s">
        <v>2381</v>
      </c>
    </row>
    <row r="131" spans="2:2" x14ac:dyDescent="0.25">
      <c r="B131" s="48" t="s">
        <v>2452</v>
      </c>
    </row>
    <row r="132" spans="2:2" x14ac:dyDescent="0.25">
      <c r="B132" s="48" t="s">
        <v>2453</v>
      </c>
    </row>
    <row r="133" spans="2:2" ht="105" x14ac:dyDescent="0.25">
      <c r="B133" s="3" t="s">
        <v>2454</v>
      </c>
    </row>
    <row r="134" spans="2:2" x14ac:dyDescent="0.25">
      <c r="B134" s="3" t="s">
        <v>2455</v>
      </c>
    </row>
    <row r="135" spans="2:2" ht="60" x14ac:dyDescent="0.25">
      <c r="B135" s="48" t="s">
        <v>2456</v>
      </c>
    </row>
    <row r="136" spans="2:2" ht="30" x14ac:dyDescent="0.25">
      <c r="B136" s="48" t="s">
        <v>2457</v>
      </c>
    </row>
    <row r="137" spans="2:2" x14ac:dyDescent="0.25">
      <c r="B137" s="3" t="s">
        <v>2381</v>
      </c>
    </row>
    <row r="138" spans="2:2" ht="30" x14ac:dyDescent="0.25">
      <c r="B138" s="48" t="s">
        <v>2458</v>
      </c>
    </row>
    <row r="139" spans="2:2" ht="135" x14ac:dyDescent="0.25">
      <c r="B139" s="48" t="s">
        <v>2459</v>
      </c>
    </row>
    <row r="140" spans="2:2" x14ac:dyDescent="0.25">
      <c r="B140" s="3" t="s">
        <v>2460</v>
      </c>
    </row>
    <row r="141" spans="2:2" ht="30" x14ac:dyDescent="0.25">
      <c r="B141" s="48" t="s">
        <v>2461</v>
      </c>
    </row>
    <row r="142" spans="2:2" x14ac:dyDescent="0.25">
      <c r="B142" s="3" t="s">
        <v>2381</v>
      </c>
    </row>
    <row r="143" spans="2:2" ht="30" x14ac:dyDescent="0.25">
      <c r="B143" s="48" t="s">
        <v>2462</v>
      </c>
    </row>
    <row r="144" spans="2:2" x14ac:dyDescent="0.25">
      <c r="B144" s="48" t="s">
        <v>2463</v>
      </c>
    </row>
    <row r="145" spans="2:2" ht="45" x14ac:dyDescent="0.25">
      <c r="B145" s="48" t="s">
        <v>2464</v>
      </c>
    </row>
    <row r="146" spans="2:2" ht="30" x14ac:dyDescent="0.25">
      <c r="B146" s="48" t="s">
        <v>2465</v>
      </c>
    </row>
    <row r="147" spans="2:2" ht="30" x14ac:dyDescent="0.25">
      <c r="B147" s="48" t="s">
        <v>2466</v>
      </c>
    </row>
    <row r="148" spans="2:2" x14ac:dyDescent="0.25">
      <c r="B148" s="48" t="s">
        <v>2467</v>
      </c>
    </row>
    <row r="149" spans="2:2" x14ac:dyDescent="0.25">
      <c r="B149" s="3" t="s">
        <v>2381</v>
      </c>
    </row>
    <row r="150" spans="2:2" ht="60" x14ac:dyDescent="0.25">
      <c r="B150" s="48" t="s">
        <v>2468</v>
      </c>
    </row>
    <row r="151" spans="2:2" x14ac:dyDescent="0.25">
      <c r="B151" s="48" t="s">
        <v>2469</v>
      </c>
    </row>
    <row r="152" spans="2:2" ht="60" x14ac:dyDescent="0.25">
      <c r="B152" s="48" t="s">
        <v>2470</v>
      </c>
    </row>
    <row r="153" spans="2:2" x14ac:dyDescent="0.25">
      <c r="B153" s="3" t="s">
        <v>2471</v>
      </c>
    </row>
    <row r="154" spans="2:2" ht="75" x14ac:dyDescent="0.25">
      <c r="B154" s="48" t="s">
        <v>2472</v>
      </c>
    </row>
    <row r="155" spans="2:2" x14ac:dyDescent="0.25">
      <c r="B155" s="3" t="s">
        <v>2473</v>
      </c>
    </row>
    <row r="156" spans="2:2" ht="45" x14ac:dyDescent="0.25">
      <c r="B156" s="48" t="s">
        <v>2474</v>
      </c>
    </row>
    <row r="157" spans="2:2" ht="30" x14ac:dyDescent="0.25">
      <c r="B157" s="48" t="s">
        <v>2475</v>
      </c>
    </row>
    <row r="158" spans="2:2" ht="45" x14ac:dyDescent="0.25">
      <c r="B158" s="48" t="s">
        <v>2476</v>
      </c>
    </row>
    <row r="159" spans="2:2" x14ac:dyDescent="0.25">
      <c r="B159" s="3" t="s">
        <v>2477</v>
      </c>
    </row>
    <row r="160" spans="2:2" x14ac:dyDescent="0.25">
      <c r="B160" s="48" t="s">
        <v>2478</v>
      </c>
    </row>
    <row r="161" spans="2:2" ht="30" x14ac:dyDescent="0.25">
      <c r="B161" s="48" t="s">
        <v>2479</v>
      </c>
    </row>
    <row r="162" spans="2:2" x14ac:dyDescent="0.25">
      <c r="B162" s="3" t="s">
        <v>2480</v>
      </c>
    </row>
    <row r="163" spans="2:2" ht="30" x14ac:dyDescent="0.25">
      <c r="B163" s="48" t="s">
        <v>2481</v>
      </c>
    </row>
    <row r="164" spans="2:2" ht="30" x14ac:dyDescent="0.25">
      <c r="B164" s="48" t="s">
        <v>2482</v>
      </c>
    </row>
    <row r="165" spans="2:2" x14ac:dyDescent="0.25">
      <c r="B165" s="48" t="s">
        <v>2483</v>
      </c>
    </row>
    <row r="166" spans="2:2" ht="30" x14ac:dyDescent="0.25">
      <c r="B166" s="48" t="s">
        <v>2484</v>
      </c>
    </row>
    <row r="167" spans="2:2" x14ac:dyDescent="0.25">
      <c r="B167" s="48" t="s">
        <v>2485</v>
      </c>
    </row>
    <row r="168" spans="2:2" ht="30" x14ac:dyDescent="0.25">
      <c r="B168" s="48" t="s">
        <v>2486</v>
      </c>
    </row>
    <row r="169" spans="2:2" ht="30" x14ac:dyDescent="0.25">
      <c r="B169" s="48" t="s">
        <v>2487</v>
      </c>
    </row>
    <row r="170" spans="2:2" x14ac:dyDescent="0.25">
      <c r="B170" s="48" t="s">
        <v>2488</v>
      </c>
    </row>
    <row r="171" spans="2:2" ht="45" x14ac:dyDescent="0.25">
      <c r="B171" s="48" t="s">
        <v>2489</v>
      </c>
    </row>
    <row r="172" spans="2:2" ht="30" x14ac:dyDescent="0.25">
      <c r="B172" s="48" t="s">
        <v>2490</v>
      </c>
    </row>
    <row r="173" spans="2:2" ht="45" x14ac:dyDescent="0.25">
      <c r="B173" s="48" t="s">
        <v>2491</v>
      </c>
    </row>
    <row r="174" spans="2:2" ht="150" x14ac:dyDescent="0.25">
      <c r="B174" s="48" t="s">
        <v>2492</v>
      </c>
    </row>
    <row r="175" spans="2:2" ht="30" x14ac:dyDescent="0.25">
      <c r="B175" s="48" t="s">
        <v>2493</v>
      </c>
    </row>
    <row r="176" spans="2:2" x14ac:dyDescent="0.25">
      <c r="B176" s="3" t="s">
        <v>2494</v>
      </c>
    </row>
    <row r="177" spans="2:2" x14ac:dyDescent="0.25">
      <c r="B177" s="48" t="s">
        <v>2495</v>
      </c>
    </row>
    <row r="178" spans="2:2" ht="30" x14ac:dyDescent="0.25">
      <c r="B178" s="48" t="s">
        <v>2496</v>
      </c>
    </row>
    <row r="179" spans="2:2" x14ac:dyDescent="0.25">
      <c r="B179" s="48" t="s">
        <v>2497</v>
      </c>
    </row>
    <row r="180" spans="2:2" ht="30" x14ac:dyDescent="0.25">
      <c r="B180" s="48" t="s">
        <v>2498</v>
      </c>
    </row>
    <row r="181" spans="2:2" ht="60" x14ac:dyDescent="0.25">
      <c r="B181" s="48" t="s">
        <v>2499</v>
      </c>
    </row>
    <row r="182" spans="2:2" x14ac:dyDescent="0.25">
      <c r="B182" s="48" t="s">
        <v>2500</v>
      </c>
    </row>
    <row r="183" spans="2:2" ht="30" x14ac:dyDescent="0.25">
      <c r="B183" s="48" t="s">
        <v>2501</v>
      </c>
    </row>
    <row r="184" spans="2:2" ht="45" x14ac:dyDescent="0.25">
      <c r="B184" s="48" t="s">
        <v>2502</v>
      </c>
    </row>
    <row r="185" spans="2:2" ht="195" x14ac:dyDescent="0.25">
      <c r="B185" s="48" t="s">
        <v>2503</v>
      </c>
    </row>
    <row r="186" spans="2:2" ht="75" x14ac:dyDescent="0.25">
      <c r="B186" s="48" t="s">
        <v>2504</v>
      </c>
    </row>
    <row r="187" spans="2:2" ht="30" x14ac:dyDescent="0.25">
      <c r="B187" s="3" t="s">
        <v>2505</v>
      </c>
    </row>
    <row r="188" spans="2:2" x14ac:dyDescent="0.25">
      <c r="B188" s="48" t="s">
        <v>2506</v>
      </c>
    </row>
    <row r="189" spans="2:2" ht="45" x14ac:dyDescent="0.25">
      <c r="B189" s="48" t="s">
        <v>2507</v>
      </c>
    </row>
    <row r="190" spans="2:2" ht="60" x14ac:dyDescent="0.25">
      <c r="B190" s="3" t="s">
        <v>2508</v>
      </c>
    </row>
    <row r="191" spans="2:2" x14ac:dyDescent="0.25">
      <c r="B191" s="48"/>
    </row>
    <row r="192" spans="2:2" x14ac:dyDescent="0.25">
      <c r="B192" s="48" t="s">
        <v>2509</v>
      </c>
    </row>
    <row r="193" spans="2:2" x14ac:dyDescent="0.25">
      <c r="B193" s="48"/>
    </row>
    <row r="194" spans="2:2" ht="75" x14ac:dyDescent="0.25">
      <c r="B194" s="48" t="s">
        <v>2510</v>
      </c>
    </row>
    <row r="195" spans="2:2" ht="30" x14ac:dyDescent="0.25">
      <c r="B195" s="48" t="s">
        <v>2511</v>
      </c>
    </row>
    <row r="196" spans="2:2" x14ac:dyDescent="0.25">
      <c r="B196" s="48" t="s">
        <v>2512</v>
      </c>
    </row>
    <row r="197" spans="2:2" ht="60" x14ac:dyDescent="0.25">
      <c r="B197" s="48" t="s">
        <v>2513</v>
      </c>
    </row>
    <row r="198" spans="2:2" ht="30" x14ac:dyDescent="0.25">
      <c r="B198" s="48" t="s">
        <v>2514</v>
      </c>
    </row>
    <row r="199" spans="2:2" ht="30" x14ac:dyDescent="0.25">
      <c r="B199" s="48" t="s">
        <v>2515</v>
      </c>
    </row>
    <row r="200" spans="2:2" ht="60" x14ac:dyDescent="0.25">
      <c r="B200" s="48" t="s">
        <v>2516</v>
      </c>
    </row>
    <row r="201" spans="2:2" ht="30" x14ac:dyDescent="0.25">
      <c r="B201" s="48" t="s">
        <v>2517</v>
      </c>
    </row>
    <row r="202" spans="2:2" x14ac:dyDescent="0.25">
      <c r="B202" s="48" t="s">
        <v>2518</v>
      </c>
    </row>
    <row r="203" spans="2:2" x14ac:dyDescent="0.25">
      <c r="B203" s="3" t="s">
        <v>2383</v>
      </c>
    </row>
    <row r="204" spans="2:2" x14ac:dyDescent="0.25">
      <c r="B204" s="48" t="s">
        <v>2519</v>
      </c>
    </row>
    <row r="205" spans="2:2" ht="90" x14ac:dyDescent="0.25">
      <c r="B205" s="3" t="s">
        <v>2520</v>
      </c>
    </row>
    <row r="206" spans="2:2" ht="30" x14ac:dyDescent="0.25">
      <c r="B206" s="48" t="s">
        <v>2521</v>
      </c>
    </row>
    <row r="207" spans="2:2" ht="45" x14ac:dyDescent="0.25">
      <c r="B207" s="48" t="s">
        <v>2522</v>
      </c>
    </row>
    <row r="208" spans="2:2" ht="60" x14ac:dyDescent="0.25">
      <c r="B208" s="48" t="s">
        <v>2523</v>
      </c>
    </row>
    <row r="209" spans="2:2" ht="60" x14ac:dyDescent="0.25">
      <c r="B209" s="48" t="s">
        <v>2524</v>
      </c>
    </row>
    <row r="210" spans="2:2" ht="30" x14ac:dyDescent="0.25">
      <c r="B210" s="48" t="s">
        <v>2525</v>
      </c>
    </row>
    <row r="211" spans="2:2" ht="45" x14ac:dyDescent="0.25">
      <c r="B211" s="48" t="s">
        <v>2526</v>
      </c>
    </row>
    <row r="212" spans="2:2" ht="30" x14ac:dyDescent="0.25">
      <c r="B212" s="48" t="s">
        <v>2527</v>
      </c>
    </row>
    <row r="213" spans="2:2" ht="225" x14ac:dyDescent="0.25">
      <c r="B213" s="48" t="s">
        <v>2528</v>
      </c>
    </row>
    <row r="214" spans="2:2" x14ac:dyDescent="0.25">
      <c r="B214" s="3" t="s">
        <v>2529</v>
      </c>
    </row>
    <row r="215" spans="2:2" ht="120" x14ac:dyDescent="0.25">
      <c r="B215" s="48" t="s">
        <v>2530</v>
      </c>
    </row>
    <row r="216" spans="2:2" x14ac:dyDescent="0.25">
      <c r="B216" s="3" t="s">
        <v>2531</v>
      </c>
    </row>
    <row r="217" spans="2:2" x14ac:dyDescent="0.25">
      <c r="B217" s="48" t="s">
        <v>2532</v>
      </c>
    </row>
    <row r="218" spans="2:2" x14ac:dyDescent="0.25">
      <c r="B218" s="48"/>
    </row>
    <row r="219" spans="2:2" x14ac:dyDescent="0.25">
      <c r="B219" s="48" t="s">
        <v>2533</v>
      </c>
    </row>
    <row r="220" spans="2:2" x14ac:dyDescent="0.25">
      <c r="B220" s="48"/>
    </row>
    <row r="221" spans="2:2" ht="75" x14ac:dyDescent="0.25">
      <c r="B221" s="48" t="s">
        <v>2534</v>
      </c>
    </row>
    <row r="222" spans="2:2" x14ac:dyDescent="0.25">
      <c r="B222" s="48" t="s">
        <v>2535</v>
      </c>
    </row>
    <row r="223" spans="2:2" x14ac:dyDescent="0.25">
      <c r="B223" s="48" t="s">
        <v>2536</v>
      </c>
    </row>
    <row r="224" spans="2:2" ht="30" x14ac:dyDescent="0.25">
      <c r="B224" s="48" t="s">
        <v>2537</v>
      </c>
    </row>
    <row r="225" spans="2:2" ht="45" x14ac:dyDescent="0.25">
      <c r="B225" s="48" t="s">
        <v>2538</v>
      </c>
    </row>
    <row r="226" spans="2:2" ht="30" x14ac:dyDescent="0.25">
      <c r="B226" s="48" t="s">
        <v>2539</v>
      </c>
    </row>
    <row r="227" spans="2:2" ht="45" x14ac:dyDescent="0.25">
      <c r="B227" s="48" t="s">
        <v>2540</v>
      </c>
    </row>
    <row r="228" spans="2:2" ht="45" x14ac:dyDescent="0.25">
      <c r="B228" s="48" t="s">
        <v>2541</v>
      </c>
    </row>
    <row r="229" spans="2:2" x14ac:dyDescent="0.25">
      <c r="B229" s="48" t="s">
        <v>2542</v>
      </c>
    </row>
    <row r="230" spans="2:2" x14ac:dyDescent="0.25">
      <c r="B230" s="48" t="s">
        <v>2543</v>
      </c>
    </row>
    <row r="231" spans="2:2" ht="30" x14ac:dyDescent="0.25">
      <c r="B231" s="48" t="s">
        <v>2544</v>
      </c>
    </row>
    <row r="232" spans="2:2" x14ac:dyDescent="0.25">
      <c r="B232" s="48" t="s">
        <v>2545</v>
      </c>
    </row>
    <row r="233" spans="2:2" x14ac:dyDescent="0.25">
      <c r="B233" s="48" t="s">
        <v>2546</v>
      </c>
    </row>
    <row r="234" spans="2:2" x14ac:dyDescent="0.25">
      <c r="B234" s="48" t="s">
        <v>2547</v>
      </c>
    </row>
    <row r="235" spans="2:2" x14ac:dyDescent="0.25">
      <c r="B235" s="48" t="s">
        <v>2548</v>
      </c>
    </row>
    <row r="236" spans="2:2" ht="30" x14ac:dyDescent="0.25">
      <c r="B236" s="48" t="s">
        <v>2549</v>
      </c>
    </row>
    <row r="237" spans="2:2" x14ac:dyDescent="0.25">
      <c r="B237" s="48" t="s">
        <v>2550</v>
      </c>
    </row>
    <row r="238" spans="2:2" ht="30" x14ac:dyDescent="0.25">
      <c r="B238" s="48" t="s">
        <v>2551</v>
      </c>
    </row>
    <row r="239" spans="2:2" ht="45" x14ac:dyDescent="0.25">
      <c r="B239" s="48" t="s">
        <v>2552</v>
      </c>
    </row>
    <row r="240" spans="2:2" x14ac:dyDescent="0.25">
      <c r="B240" s="48" t="s">
        <v>2553</v>
      </c>
    </row>
    <row r="241" spans="2:2" ht="30" x14ac:dyDescent="0.25">
      <c r="B241" s="48" t="s">
        <v>2554</v>
      </c>
    </row>
    <row r="242" spans="2:2" ht="30" x14ac:dyDescent="0.25">
      <c r="B242" s="48" t="s">
        <v>2555</v>
      </c>
    </row>
    <row r="243" spans="2:2" x14ac:dyDescent="0.25">
      <c r="B243" s="48" t="s">
        <v>2556</v>
      </c>
    </row>
    <row r="244" spans="2:2" ht="30" x14ac:dyDescent="0.25">
      <c r="B244" s="3" t="s">
        <v>2557</v>
      </c>
    </row>
    <row r="245" spans="2:2" x14ac:dyDescent="0.25">
      <c r="B245" s="48" t="s">
        <v>2558</v>
      </c>
    </row>
    <row r="246" spans="2:2" x14ac:dyDescent="0.25">
      <c r="B246" s="48"/>
    </row>
    <row r="247" spans="2:2" x14ac:dyDescent="0.25">
      <c r="B247" s="48" t="s">
        <v>2559</v>
      </c>
    </row>
    <row r="248" spans="2:2" x14ac:dyDescent="0.25">
      <c r="B248" s="48"/>
    </row>
    <row r="249" spans="2:2" ht="45" x14ac:dyDescent="0.25">
      <c r="B249" s="48" t="s">
        <v>2560</v>
      </c>
    </row>
    <row r="250" spans="2:2" ht="30" x14ac:dyDescent="0.25">
      <c r="B250" s="3" t="s">
        <v>2561</v>
      </c>
    </row>
    <row r="251" spans="2:2" ht="105" x14ac:dyDescent="0.25">
      <c r="B251" s="48" t="s">
        <v>2562</v>
      </c>
    </row>
    <row r="252" spans="2:2" ht="75" x14ac:dyDescent="0.25">
      <c r="B252" s="48" t="s">
        <v>2563</v>
      </c>
    </row>
    <row r="253" spans="2:2" x14ac:dyDescent="0.25">
      <c r="B253" s="48"/>
    </row>
    <row r="254" spans="2:2" x14ac:dyDescent="0.25">
      <c r="B254" s="48" t="s">
        <v>2564</v>
      </c>
    </row>
    <row r="255" spans="2:2" x14ac:dyDescent="0.25">
      <c r="B255" s="48"/>
    </row>
    <row r="256" spans="2:2" ht="45" x14ac:dyDescent="0.25">
      <c r="B256" s="48" t="s">
        <v>2565</v>
      </c>
    </row>
    <row r="257" spans="2:2" ht="30" x14ac:dyDescent="0.25">
      <c r="B257" s="48" t="s">
        <v>2566</v>
      </c>
    </row>
    <row r="258" spans="2:2" ht="30" x14ac:dyDescent="0.25">
      <c r="B258" s="48" t="s">
        <v>2567</v>
      </c>
    </row>
    <row r="259" spans="2:2" ht="30" x14ac:dyDescent="0.25">
      <c r="B259" s="48" t="s">
        <v>2568</v>
      </c>
    </row>
    <row r="260" spans="2:2" ht="30" x14ac:dyDescent="0.25">
      <c r="B260" s="3" t="s">
        <v>2569</v>
      </c>
    </row>
    <row r="261" spans="2:2" ht="30" x14ac:dyDescent="0.25">
      <c r="B261" s="3" t="s">
        <v>2570</v>
      </c>
    </row>
    <row r="262" spans="2:2" ht="75" x14ac:dyDescent="0.25">
      <c r="B262" s="3" t="s">
        <v>2571</v>
      </c>
    </row>
    <row r="263" spans="2:2" x14ac:dyDescent="0.25">
      <c r="B263" s="48"/>
    </row>
    <row r="264" spans="2:2" x14ac:dyDescent="0.25">
      <c r="B264" s="48" t="s">
        <v>2572</v>
      </c>
    </row>
    <row r="265" spans="2:2" x14ac:dyDescent="0.25">
      <c r="B265" s="48"/>
    </row>
    <row r="266" spans="2:2" ht="30" x14ac:dyDescent="0.25">
      <c r="B266" s="48" t="s">
        <v>2573</v>
      </c>
    </row>
    <row r="267" spans="2:2" ht="60" x14ac:dyDescent="0.25">
      <c r="B267" s="48" t="s">
        <v>2574</v>
      </c>
    </row>
    <row r="268" spans="2:2" ht="75" x14ac:dyDescent="0.25">
      <c r="B268" s="48" t="s">
        <v>2575</v>
      </c>
    </row>
    <row r="269" spans="2:2" ht="45" x14ac:dyDescent="0.25">
      <c r="B269" s="48" t="s">
        <v>2576</v>
      </c>
    </row>
    <row r="270" spans="2:2" x14ac:dyDescent="0.25">
      <c r="B270" s="3" t="s">
        <v>2383</v>
      </c>
    </row>
    <row r="271" spans="2:2" x14ac:dyDescent="0.25">
      <c r="B271" s="48"/>
    </row>
    <row r="272" spans="2:2" x14ac:dyDescent="0.25">
      <c r="B272" s="151" t="s">
        <v>2577</v>
      </c>
    </row>
    <row r="273" spans="2:2" x14ac:dyDescent="0.25">
      <c r="B273" s="151" t="s">
        <v>2578</v>
      </c>
    </row>
    <row r="274" spans="2:2" x14ac:dyDescent="0.25">
      <c r="B274" s="151" t="s">
        <v>2579</v>
      </c>
    </row>
    <row r="275" spans="2:2" x14ac:dyDescent="0.25">
      <c r="B275" s="48"/>
    </row>
    <row r="276" spans="2:2" x14ac:dyDescent="0.25">
      <c r="B276" s="48" t="s">
        <v>2580</v>
      </c>
    </row>
    <row r="277" spans="2:2" x14ac:dyDescent="0.25">
      <c r="B277" s="48"/>
    </row>
    <row r="278" spans="2:2" ht="45" x14ac:dyDescent="0.25">
      <c r="B278" s="48" t="s">
        <v>2581</v>
      </c>
    </row>
    <row r="279" spans="2:2" ht="30" x14ac:dyDescent="0.25">
      <c r="B279" s="48" t="s">
        <v>2582</v>
      </c>
    </row>
    <row r="280" spans="2:2" ht="60" x14ac:dyDescent="0.25">
      <c r="B280" s="48" t="s">
        <v>2583</v>
      </c>
    </row>
    <row r="281" spans="2:2" ht="45" x14ac:dyDescent="0.25">
      <c r="B281" s="48" t="s">
        <v>2584</v>
      </c>
    </row>
    <row r="282" spans="2:2" ht="30" x14ac:dyDescent="0.25">
      <c r="B282" s="48" t="s">
        <v>2585</v>
      </c>
    </row>
    <row r="283" spans="2:2" x14ac:dyDescent="0.25">
      <c r="B283" s="48" t="s">
        <v>2586</v>
      </c>
    </row>
    <row r="284" spans="2:2" x14ac:dyDescent="0.25">
      <c r="B284" s="48" t="s">
        <v>2587</v>
      </c>
    </row>
    <row r="285" spans="2:2" ht="45" x14ac:dyDescent="0.25">
      <c r="B285" s="48" t="s">
        <v>2588</v>
      </c>
    </row>
    <row r="286" spans="2:2" ht="60" x14ac:dyDescent="0.25">
      <c r="B286" s="48" t="s">
        <v>2589</v>
      </c>
    </row>
    <row r="287" spans="2:2" x14ac:dyDescent="0.25">
      <c r="B287" s="150"/>
    </row>
    <row r="288" spans="2:2" x14ac:dyDescent="0.25">
      <c r="B288" s="48" t="s">
        <v>2590</v>
      </c>
    </row>
    <row r="289" spans="2:2" ht="30" x14ac:dyDescent="0.25">
      <c r="B289" s="3" t="s">
        <v>2591</v>
      </c>
    </row>
    <row r="290" spans="2:2" x14ac:dyDescent="0.25">
      <c r="B290" s="150"/>
    </row>
    <row r="291" spans="2:2" ht="105" x14ac:dyDescent="0.25">
      <c r="B291" s="3" t="s">
        <v>2592</v>
      </c>
    </row>
    <row r="292" spans="2:2" x14ac:dyDescent="0.25">
      <c r="B292" s="3" t="s">
        <v>2593</v>
      </c>
    </row>
    <row r="293" spans="2:2" ht="75" x14ac:dyDescent="0.25">
      <c r="B293" s="48" t="s">
        <v>2594</v>
      </c>
    </row>
    <row r="294" spans="2:2" x14ac:dyDescent="0.25">
      <c r="B294" s="3" t="s">
        <v>2383</v>
      </c>
    </row>
    <row r="295" spans="2:2" x14ac:dyDescent="0.25">
      <c r="B295" s="48" t="s">
        <v>2595</v>
      </c>
    </row>
    <row r="296" spans="2:2" ht="30" x14ac:dyDescent="0.25">
      <c r="B296" s="48" t="s">
        <v>2596</v>
      </c>
    </row>
    <row r="297" spans="2:2" ht="105" x14ac:dyDescent="0.25">
      <c r="B297" s="3" t="s">
        <v>2597</v>
      </c>
    </row>
    <row r="298" spans="2:2" ht="30" x14ac:dyDescent="0.25">
      <c r="B298" s="48" t="s">
        <v>2598</v>
      </c>
    </row>
    <row r="299" spans="2:2" x14ac:dyDescent="0.25">
      <c r="B299" s="3" t="s">
        <v>2383</v>
      </c>
    </row>
    <row r="300" spans="2:2" ht="30" x14ac:dyDescent="0.25">
      <c r="B300" s="48" t="s">
        <v>2599</v>
      </c>
    </row>
    <row r="301" spans="2:2" ht="60" x14ac:dyDescent="0.25">
      <c r="B301" s="3" t="s">
        <v>2600</v>
      </c>
    </row>
    <row r="302" spans="2:2" x14ac:dyDescent="0.25">
      <c r="B302" s="3" t="s">
        <v>2383</v>
      </c>
    </row>
    <row r="303" spans="2:2" ht="45" x14ac:dyDescent="0.25">
      <c r="B303" s="48" t="s">
        <v>2601</v>
      </c>
    </row>
    <row r="304" spans="2:2" ht="30" x14ac:dyDescent="0.25">
      <c r="B304" s="3" t="s">
        <v>2602</v>
      </c>
    </row>
    <row r="305" spans="2:2" ht="30" x14ac:dyDescent="0.25">
      <c r="B305" s="48" t="s">
        <v>2603</v>
      </c>
    </row>
    <row r="306" spans="2:2" x14ac:dyDescent="0.25">
      <c r="B306" s="3" t="s">
        <v>2383</v>
      </c>
    </row>
    <row r="307" spans="2:2" ht="30" x14ac:dyDescent="0.25">
      <c r="B307" s="3" t="s">
        <v>2604</v>
      </c>
    </row>
    <row r="308" spans="2:2" x14ac:dyDescent="0.25">
      <c r="B308" s="48" t="s">
        <v>2605</v>
      </c>
    </row>
    <row r="309" spans="2:2" ht="45" x14ac:dyDescent="0.25">
      <c r="B309" s="3" t="s">
        <v>2606</v>
      </c>
    </row>
    <row r="310" spans="2:2" x14ac:dyDescent="0.25">
      <c r="B310" s="48" t="s">
        <v>2607</v>
      </c>
    </row>
    <row r="311" spans="2:2" ht="30" x14ac:dyDescent="0.25">
      <c r="B311" s="48" t="s">
        <v>2608</v>
      </c>
    </row>
    <row r="312" spans="2:2" ht="30" x14ac:dyDescent="0.25">
      <c r="B312" s="48" t="s">
        <v>2609</v>
      </c>
    </row>
    <row r="313" spans="2:2" ht="90" x14ac:dyDescent="0.25">
      <c r="B313" s="3" t="s">
        <v>2610</v>
      </c>
    </row>
    <row r="314" spans="2:2" ht="30" x14ac:dyDescent="0.25">
      <c r="B314" s="48" t="s">
        <v>2611</v>
      </c>
    </row>
    <row r="315" spans="2:2" ht="60" x14ac:dyDescent="0.25">
      <c r="B315" s="48" t="s">
        <v>2612</v>
      </c>
    </row>
    <row r="316" spans="2:2" ht="45" x14ac:dyDescent="0.25">
      <c r="B316" s="48" t="s">
        <v>2613</v>
      </c>
    </row>
    <row r="317" spans="2:2" x14ac:dyDescent="0.25">
      <c r="B317" s="48" t="s">
        <v>2614</v>
      </c>
    </row>
    <row r="318" spans="2:2" ht="45" x14ac:dyDescent="0.25">
      <c r="B318" s="48" t="s">
        <v>2615</v>
      </c>
    </row>
    <row r="319" spans="2:2" x14ac:dyDescent="0.25">
      <c r="B319" s="48" t="s">
        <v>2616</v>
      </c>
    </row>
    <row r="320" spans="2:2" ht="120" x14ac:dyDescent="0.25">
      <c r="B320" s="48" t="s">
        <v>2617</v>
      </c>
    </row>
    <row r="321" spans="2:2" ht="30" x14ac:dyDescent="0.25">
      <c r="B321" s="48" t="s">
        <v>2618</v>
      </c>
    </row>
    <row r="322" spans="2:2" ht="45" x14ac:dyDescent="0.25">
      <c r="B322" s="3" t="s">
        <v>2619</v>
      </c>
    </row>
    <row r="323" spans="2:2" ht="90" x14ac:dyDescent="0.25">
      <c r="B323" s="48" t="s">
        <v>2620</v>
      </c>
    </row>
    <row r="324" spans="2:2" x14ac:dyDescent="0.25">
      <c r="B324" s="3" t="s">
        <v>2621</v>
      </c>
    </row>
    <row r="325" spans="2:2" ht="30" x14ac:dyDescent="0.25">
      <c r="B325" s="48" t="s">
        <v>2622</v>
      </c>
    </row>
    <row r="326" spans="2:2" x14ac:dyDescent="0.25">
      <c r="B326" s="3" t="s">
        <v>2623</v>
      </c>
    </row>
    <row r="327" spans="2:2" x14ac:dyDescent="0.25">
      <c r="B327" s="48"/>
    </row>
    <row r="328" spans="2:2" ht="30" x14ac:dyDescent="0.25">
      <c r="B328" s="48" t="s">
        <v>2624</v>
      </c>
    </row>
    <row r="329" spans="2:2" x14ac:dyDescent="0.25">
      <c r="B329" s="48"/>
    </row>
    <row r="330" spans="2:2" ht="45" x14ac:dyDescent="0.25">
      <c r="B330" s="48" t="s">
        <v>2625</v>
      </c>
    </row>
    <row r="331" spans="2:2" ht="60" x14ac:dyDescent="0.25">
      <c r="B331" s="48" t="s">
        <v>2626</v>
      </c>
    </row>
    <row r="332" spans="2:2" ht="75" x14ac:dyDescent="0.25">
      <c r="B332" s="3" t="s">
        <v>2627</v>
      </c>
    </row>
    <row r="333" spans="2:2" ht="45" x14ac:dyDescent="0.25">
      <c r="B333" s="48" t="s">
        <v>2628</v>
      </c>
    </row>
    <row r="334" spans="2:2" ht="60" x14ac:dyDescent="0.25">
      <c r="B334" s="48" t="s">
        <v>2629</v>
      </c>
    </row>
    <row r="335" spans="2:2" ht="75" x14ac:dyDescent="0.25">
      <c r="B335" s="48" t="s">
        <v>2630</v>
      </c>
    </row>
    <row r="336" spans="2:2" x14ac:dyDescent="0.25">
      <c r="B336" s="3" t="s">
        <v>2631</v>
      </c>
    </row>
    <row r="337" spans="2:2" x14ac:dyDescent="0.25">
      <c r="B337" s="48" t="s">
        <v>2632</v>
      </c>
    </row>
    <row r="338" spans="2:2" ht="30" x14ac:dyDescent="0.25">
      <c r="B338" s="48" t="s">
        <v>2633</v>
      </c>
    </row>
    <row r="339" spans="2:2" ht="105" x14ac:dyDescent="0.25">
      <c r="B339" s="3" t="s">
        <v>2634</v>
      </c>
    </row>
    <row r="340" spans="2:2" ht="45" x14ac:dyDescent="0.25">
      <c r="B340" s="48" t="s">
        <v>2635</v>
      </c>
    </row>
    <row r="341" spans="2:2" ht="75" x14ac:dyDescent="0.25">
      <c r="B341" s="48" t="s">
        <v>2636</v>
      </c>
    </row>
    <row r="342" spans="2:2" ht="30" x14ac:dyDescent="0.25">
      <c r="B342" s="48" t="s">
        <v>2637</v>
      </c>
    </row>
    <row r="343" spans="2:2" x14ac:dyDescent="0.25">
      <c r="B343" s="3" t="s">
        <v>2638</v>
      </c>
    </row>
    <row r="344" spans="2:2" x14ac:dyDescent="0.25">
      <c r="B344" s="48" t="s">
        <v>2639</v>
      </c>
    </row>
    <row r="345" spans="2:2" ht="30" x14ac:dyDescent="0.25">
      <c r="B345" s="48" t="s">
        <v>2640</v>
      </c>
    </row>
    <row r="346" spans="2:2" ht="45" x14ac:dyDescent="0.25">
      <c r="B346" s="48" t="s">
        <v>2641</v>
      </c>
    </row>
    <row r="347" spans="2:2" ht="60" x14ac:dyDescent="0.25">
      <c r="B347" s="48" t="s">
        <v>2642</v>
      </c>
    </row>
    <row r="348" spans="2:2" ht="45" x14ac:dyDescent="0.25">
      <c r="B348" s="48" t="s">
        <v>2643</v>
      </c>
    </row>
    <row r="349" spans="2:2" ht="60" x14ac:dyDescent="0.25">
      <c r="B349" s="3" t="s">
        <v>2644</v>
      </c>
    </row>
    <row r="350" spans="2:2" ht="75" x14ac:dyDescent="0.25">
      <c r="B350" s="3" t="s">
        <v>2645</v>
      </c>
    </row>
    <row r="351" spans="2:2" x14ac:dyDescent="0.25">
      <c r="B351" s="3" t="s">
        <v>2646</v>
      </c>
    </row>
    <row r="352" spans="2:2" x14ac:dyDescent="0.25">
      <c r="B352" s="48" t="s">
        <v>2647</v>
      </c>
    </row>
    <row r="353" spans="2:2" ht="45" x14ac:dyDescent="0.25">
      <c r="B353" s="48" t="s">
        <v>2648</v>
      </c>
    </row>
    <row r="354" spans="2:2" ht="105" x14ac:dyDescent="0.25">
      <c r="B354" s="48" t="s">
        <v>2649</v>
      </c>
    </row>
    <row r="355" spans="2:2" ht="60" x14ac:dyDescent="0.25">
      <c r="B355" s="48" t="s">
        <v>2650</v>
      </c>
    </row>
    <row r="356" spans="2:2" ht="60" x14ac:dyDescent="0.25">
      <c r="B356" s="48" t="s">
        <v>2651</v>
      </c>
    </row>
    <row r="357" spans="2:2" ht="60" x14ac:dyDescent="0.25">
      <c r="B357" s="3" t="s">
        <v>2652</v>
      </c>
    </row>
    <row r="358" spans="2:2" x14ac:dyDescent="0.25">
      <c r="B358" s="48"/>
    </row>
    <row r="359" spans="2:2" ht="30" x14ac:dyDescent="0.25">
      <c r="B359" s="48" t="s">
        <v>2653</v>
      </c>
    </row>
    <row r="360" spans="2:2" x14ac:dyDescent="0.25">
      <c r="B360" s="48"/>
    </row>
    <row r="361" spans="2:2" ht="45" x14ac:dyDescent="0.25">
      <c r="B361" s="48" t="s">
        <v>2654</v>
      </c>
    </row>
    <row r="362" spans="2:2" x14ac:dyDescent="0.25">
      <c r="B362" s="3" t="s">
        <v>2383</v>
      </c>
    </row>
    <row r="363" spans="2:2" ht="30" x14ac:dyDescent="0.25">
      <c r="B363" s="48" t="s">
        <v>2655</v>
      </c>
    </row>
    <row r="364" spans="2:2" ht="45" x14ac:dyDescent="0.25">
      <c r="B364" s="48" t="s">
        <v>2656</v>
      </c>
    </row>
    <row r="365" spans="2:2" ht="30" x14ac:dyDescent="0.25">
      <c r="B365" s="48" t="s">
        <v>2657</v>
      </c>
    </row>
    <row r="366" spans="2:2" ht="30" x14ac:dyDescent="0.25">
      <c r="B366" s="48" t="s">
        <v>2658</v>
      </c>
    </row>
    <row r="367" spans="2:2" ht="30" x14ac:dyDescent="0.25">
      <c r="B367" s="48" t="s">
        <v>2659</v>
      </c>
    </row>
    <row r="368" spans="2:2" ht="30" x14ac:dyDescent="0.25">
      <c r="B368" s="48" t="s">
        <v>2660</v>
      </c>
    </row>
    <row r="369" spans="2:2" ht="45" x14ac:dyDescent="0.25">
      <c r="B369" s="48" t="s">
        <v>2661</v>
      </c>
    </row>
    <row r="370" spans="2:2" ht="90" x14ac:dyDescent="0.25">
      <c r="B370" s="3" t="s">
        <v>2662</v>
      </c>
    </row>
    <row r="371" spans="2:2" ht="75" x14ac:dyDescent="0.25">
      <c r="B371" s="48" t="s">
        <v>2663</v>
      </c>
    </row>
    <row r="372" spans="2:2" ht="60" x14ac:dyDescent="0.25">
      <c r="B372" s="48" t="s">
        <v>2664</v>
      </c>
    </row>
    <row r="373" spans="2:2" ht="30" x14ac:dyDescent="0.25">
      <c r="B373" s="48" t="s">
        <v>2665</v>
      </c>
    </row>
    <row r="374" spans="2:2" x14ac:dyDescent="0.25">
      <c r="B374" s="3" t="s">
        <v>2623</v>
      </c>
    </row>
    <row r="375" spans="2:2" ht="30" x14ac:dyDescent="0.25">
      <c r="B375" s="48" t="s">
        <v>2666</v>
      </c>
    </row>
    <row r="376" spans="2:2" x14ac:dyDescent="0.25">
      <c r="B376" s="3" t="s">
        <v>2667</v>
      </c>
    </row>
    <row r="377" spans="2:2" ht="45" x14ac:dyDescent="0.25">
      <c r="B377" s="48" t="s">
        <v>2668</v>
      </c>
    </row>
    <row r="378" spans="2:2" ht="30" x14ac:dyDescent="0.25">
      <c r="B378" s="48" t="s">
        <v>2669</v>
      </c>
    </row>
    <row r="379" spans="2:2" x14ac:dyDescent="0.25">
      <c r="B379" s="48"/>
    </row>
    <row r="380" spans="2:2" x14ac:dyDescent="0.25">
      <c r="B380" s="48" t="s">
        <v>2670</v>
      </c>
    </row>
    <row r="381" spans="2:2" x14ac:dyDescent="0.25">
      <c r="B381" s="48"/>
    </row>
    <row r="382" spans="2:2" ht="30" x14ac:dyDescent="0.25">
      <c r="B382" s="3" t="s">
        <v>2671</v>
      </c>
    </row>
    <row r="383" spans="2:2" x14ac:dyDescent="0.25">
      <c r="B383" s="48"/>
    </row>
    <row r="384" spans="2:2" ht="30" x14ac:dyDescent="0.25">
      <c r="B384" s="48" t="s">
        <v>2672</v>
      </c>
    </row>
    <row r="385" spans="2:2" x14ac:dyDescent="0.25">
      <c r="B385" s="48"/>
    </row>
    <row r="386" spans="2:2" ht="45" x14ac:dyDescent="0.25">
      <c r="B386" s="3" t="s">
        <v>2673</v>
      </c>
    </row>
    <row r="387" spans="2:2" ht="60" x14ac:dyDescent="0.25">
      <c r="B387" s="48" t="s">
        <v>2674</v>
      </c>
    </row>
    <row r="388" spans="2:2" ht="90" x14ac:dyDescent="0.25">
      <c r="B388" s="48" t="s">
        <v>2675</v>
      </c>
    </row>
    <row r="389" spans="2:2" ht="75" x14ac:dyDescent="0.25">
      <c r="B389" s="3" t="s">
        <v>2676</v>
      </c>
    </row>
    <row r="390" spans="2:2" ht="60" x14ac:dyDescent="0.25">
      <c r="B390" s="48" t="s">
        <v>2677</v>
      </c>
    </row>
    <row r="391" spans="2:2" ht="60" x14ac:dyDescent="0.25">
      <c r="B391" s="48" t="s">
        <v>2678</v>
      </c>
    </row>
    <row r="392" spans="2:2" ht="30" x14ac:dyDescent="0.25">
      <c r="B392" s="48" t="s">
        <v>2679</v>
      </c>
    </row>
    <row r="393" spans="2:2" ht="30" x14ac:dyDescent="0.25">
      <c r="B393" s="48" t="s">
        <v>2680</v>
      </c>
    </row>
    <row r="394" spans="2:2" ht="30" x14ac:dyDescent="0.25">
      <c r="B394" s="48" t="s">
        <v>2681</v>
      </c>
    </row>
    <row r="395" spans="2:2" ht="75" x14ac:dyDescent="0.25">
      <c r="B395" s="3" t="s">
        <v>2682</v>
      </c>
    </row>
    <row r="396" spans="2:2" ht="60" x14ac:dyDescent="0.25">
      <c r="B396" s="48" t="s">
        <v>2683</v>
      </c>
    </row>
    <row r="397" spans="2:2" ht="60" x14ac:dyDescent="0.25">
      <c r="B397" s="48" t="s">
        <v>2684</v>
      </c>
    </row>
    <row r="398" spans="2:2" ht="60" x14ac:dyDescent="0.25">
      <c r="B398" s="48" t="s">
        <v>2685</v>
      </c>
    </row>
    <row r="399" spans="2:2" ht="135" x14ac:dyDescent="0.25">
      <c r="B399" s="48" t="s">
        <v>2686</v>
      </c>
    </row>
    <row r="400" spans="2:2" ht="60" x14ac:dyDescent="0.25">
      <c r="B400" s="48" t="s">
        <v>2687</v>
      </c>
    </row>
    <row r="401" spans="2:2" ht="105" x14ac:dyDescent="0.25">
      <c r="B401" s="48" t="s">
        <v>2688</v>
      </c>
    </row>
    <row r="402" spans="2:2" ht="30" x14ac:dyDescent="0.25">
      <c r="B402" s="48" t="s">
        <v>2689</v>
      </c>
    </row>
    <row r="403" spans="2:2" ht="45" x14ac:dyDescent="0.25">
      <c r="B403" s="48" t="s">
        <v>2690</v>
      </c>
    </row>
    <row r="404" spans="2:2" x14ac:dyDescent="0.25">
      <c r="B404" s="48" t="s">
        <v>2691</v>
      </c>
    </row>
    <row r="405" spans="2:2" ht="75" x14ac:dyDescent="0.25">
      <c r="B405" s="48" t="s">
        <v>2692</v>
      </c>
    </row>
    <row r="406" spans="2:2" ht="60" x14ac:dyDescent="0.25">
      <c r="B406" s="48" t="s">
        <v>2693</v>
      </c>
    </row>
    <row r="407" spans="2:2" ht="195" x14ac:dyDescent="0.25">
      <c r="B407" s="48" t="s">
        <v>2694</v>
      </c>
    </row>
    <row r="408" spans="2:2" ht="45" x14ac:dyDescent="0.25">
      <c r="B408" s="3" t="s">
        <v>2695</v>
      </c>
    </row>
    <row r="409" spans="2:2" ht="105" x14ac:dyDescent="0.25">
      <c r="B409" s="48" t="s">
        <v>2696</v>
      </c>
    </row>
    <row r="410" spans="2:2" ht="60" x14ac:dyDescent="0.25">
      <c r="B410" s="48" t="s">
        <v>2697</v>
      </c>
    </row>
    <row r="411" spans="2:2" ht="45" x14ac:dyDescent="0.25">
      <c r="B411" s="48" t="s">
        <v>2698</v>
      </c>
    </row>
    <row r="412" spans="2:2" ht="45" x14ac:dyDescent="0.25">
      <c r="B412" s="48" t="s">
        <v>2699</v>
      </c>
    </row>
    <row r="413" spans="2:2" ht="75" x14ac:dyDescent="0.25">
      <c r="B413" s="3" t="s">
        <v>2700</v>
      </c>
    </row>
    <row r="414" spans="2:2" ht="105" x14ac:dyDescent="0.25">
      <c r="B414" s="3" t="s">
        <v>2701</v>
      </c>
    </row>
    <row r="415" spans="2:2" ht="75" x14ac:dyDescent="0.25">
      <c r="B415" s="48" t="s">
        <v>2702</v>
      </c>
    </row>
    <row r="416" spans="2:2" ht="60" x14ac:dyDescent="0.25">
      <c r="B416" s="3" t="s">
        <v>2703</v>
      </c>
    </row>
    <row r="417" spans="2:2" x14ac:dyDescent="0.25">
      <c r="B417" s="48"/>
    </row>
    <row r="418" spans="2:2" ht="45" x14ac:dyDescent="0.25">
      <c r="B418" s="48" t="s">
        <v>2704</v>
      </c>
    </row>
    <row r="419" spans="2:2" x14ac:dyDescent="0.25">
      <c r="B419" s="48"/>
    </row>
    <row r="420" spans="2:2" ht="135" x14ac:dyDescent="0.25">
      <c r="B420" s="48" t="s">
        <v>2705</v>
      </c>
    </row>
    <row r="421" spans="2:2" ht="120" x14ac:dyDescent="0.25">
      <c r="B421" s="3" t="s">
        <v>2706</v>
      </c>
    </row>
    <row r="422" spans="2:2" ht="60" x14ac:dyDescent="0.25">
      <c r="B422" s="48" t="s">
        <v>2707</v>
      </c>
    </row>
    <row r="423" spans="2:2" ht="45" x14ac:dyDescent="0.25">
      <c r="B423" s="48" t="s">
        <v>2708</v>
      </c>
    </row>
    <row r="424" spans="2:2" x14ac:dyDescent="0.25">
      <c r="B424" s="48"/>
    </row>
    <row r="425" spans="2:2" x14ac:dyDescent="0.25">
      <c r="B425" s="48" t="s">
        <v>2709</v>
      </c>
    </row>
    <row r="426" spans="2:2" x14ac:dyDescent="0.25">
      <c r="B426" s="48"/>
    </row>
    <row r="427" spans="2:2" ht="105" x14ac:dyDescent="0.25">
      <c r="B427" s="48" t="s">
        <v>2710</v>
      </c>
    </row>
    <row r="428" spans="2:2" ht="45" x14ac:dyDescent="0.25">
      <c r="B428" s="48" t="s">
        <v>2711</v>
      </c>
    </row>
    <row r="429" spans="2:2" ht="165" x14ac:dyDescent="0.25">
      <c r="B429" s="3" t="s">
        <v>2712</v>
      </c>
    </row>
    <row r="430" spans="2:2" ht="105" x14ac:dyDescent="0.25">
      <c r="B430" s="48" t="s">
        <v>2713</v>
      </c>
    </row>
    <row r="431" spans="2:2" ht="45" x14ac:dyDescent="0.25">
      <c r="B431" s="48" t="s">
        <v>2714</v>
      </c>
    </row>
    <row r="432" spans="2:2" x14ac:dyDescent="0.25">
      <c r="B432" s="48"/>
    </row>
    <row r="433" spans="2:2" ht="30" x14ac:dyDescent="0.25">
      <c r="B433" s="48" t="s">
        <v>2715</v>
      </c>
    </row>
    <row r="434" spans="2:2" x14ac:dyDescent="0.25">
      <c r="B434" s="48"/>
    </row>
    <row r="435" spans="2:2" ht="150" x14ac:dyDescent="0.25">
      <c r="B435" s="48" t="s">
        <v>2716</v>
      </c>
    </row>
    <row r="436" spans="2:2" ht="60" x14ac:dyDescent="0.25">
      <c r="B436" s="48" t="s">
        <v>2717</v>
      </c>
    </row>
    <row r="437" spans="2:2" ht="60" x14ac:dyDescent="0.25">
      <c r="B437" s="48" t="s">
        <v>2718</v>
      </c>
    </row>
    <row r="438" spans="2:2" ht="30" x14ac:dyDescent="0.25">
      <c r="B438" s="48" t="s">
        <v>2719</v>
      </c>
    </row>
    <row r="439" spans="2:2" ht="60" x14ac:dyDescent="0.25">
      <c r="B439" s="3" t="s">
        <v>2720</v>
      </c>
    </row>
    <row r="440" spans="2:2" ht="45" x14ac:dyDescent="0.25">
      <c r="B440" s="48" t="s">
        <v>2721</v>
      </c>
    </row>
    <row r="441" spans="2:2" ht="165" x14ac:dyDescent="0.25">
      <c r="B441" s="48" t="s">
        <v>2722</v>
      </c>
    </row>
    <row r="442" spans="2:2" ht="30" x14ac:dyDescent="0.25">
      <c r="B442" s="48" t="s">
        <v>2723</v>
      </c>
    </row>
    <row r="443" spans="2:2" ht="45" x14ac:dyDescent="0.25">
      <c r="B443" s="48" t="s">
        <v>2724</v>
      </c>
    </row>
    <row r="444" spans="2:2" ht="60" x14ac:dyDescent="0.25">
      <c r="B444" s="48" t="s">
        <v>2725</v>
      </c>
    </row>
    <row r="445" spans="2:2" ht="45" x14ac:dyDescent="0.25">
      <c r="B445" s="48" t="s">
        <v>2726</v>
      </c>
    </row>
    <row r="446" spans="2:2" ht="90" x14ac:dyDescent="0.25">
      <c r="B446" s="48" t="s">
        <v>2727</v>
      </c>
    </row>
    <row r="447" spans="2:2" ht="75" x14ac:dyDescent="0.25">
      <c r="B447" s="48" t="s">
        <v>2728</v>
      </c>
    </row>
    <row r="448" spans="2:2" ht="60" x14ac:dyDescent="0.25">
      <c r="B448" s="48" t="s">
        <v>2729</v>
      </c>
    </row>
    <row r="449" spans="2:2" ht="75" x14ac:dyDescent="0.25">
      <c r="B449" s="48" t="s">
        <v>2730</v>
      </c>
    </row>
    <row r="450" spans="2:2" x14ac:dyDescent="0.25">
      <c r="B450" s="48"/>
    </row>
    <row r="451" spans="2:2" x14ac:dyDescent="0.25">
      <c r="B451" s="48" t="s">
        <v>2731</v>
      </c>
    </row>
    <row r="452" spans="2:2" x14ac:dyDescent="0.25">
      <c r="B452" s="48"/>
    </row>
    <row r="453" spans="2:2" ht="90" x14ac:dyDescent="0.25">
      <c r="B453" s="48" t="s">
        <v>2732</v>
      </c>
    </row>
    <row r="454" spans="2:2" x14ac:dyDescent="0.25">
      <c r="B454" s="3" t="s">
        <v>2383</v>
      </c>
    </row>
    <row r="455" spans="2:2" x14ac:dyDescent="0.25">
      <c r="B455" s="48" t="s">
        <v>2733</v>
      </c>
    </row>
    <row r="456" spans="2:2" ht="45" x14ac:dyDescent="0.25">
      <c r="B456" s="48" t="s">
        <v>2734</v>
      </c>
    </row>
    <row r="457" spans="2:2" ht="45" x14ac:dyDescent="0.25">
      <c r="B457" s="48" t="s">
        <v>2735</v>
      </c>
    </row>
    <row r="458" spans="2:2" ht="60" x14ac:dyDescent="0.25">
      <c r="B458" s="48" t="s">
        <v>2736</v>
      </c>
    </row>
    <row r="459" spans="2:2" ht="45" x14ac:dyDescent="0.25">
      <c r="B459" s="3" t="s">
        <v>2737</v>
      </c>
    </row>
    <row r="460" spans="2:2" x14ac:dyDescent="0.25">
      <c r="B460" s="3" t="s">
        <v>2738</v>
      </c>
    </row>
    <row r="461" spans="2:2" x14ac:dyDescent="0.25">
      <c r="B461" s="48" t="s">
        <v>2739</v>
      </c>
    </row>
    <row r="462" spans="2:2" ht="90" x14ac:dyDescent="0.25">
      <c r="B462" s="48" t="s">
        <v>2740</v>
      </c>
    </row>
    <row r="463" spans="2:2" x14ac:dyDescent="0.25">
      <c r="B463" s="3" t="s">
        <v>2383</v>
      </c>
    </row>
    <row r="464" spans="2:2" ht="90" x14ac:dyDescent="0.25">
      <c r="B464" s="3" t="s">
        <v>2741</v>
      </c>
    </row>
    <row r="465" spans="2:2" ht="45" x14ac:dyDescent="0.25">
      <c r="B465" s="48" t="s">
        <v>2742</v>
      </c>
    </row>
    <row r="466" spans="2:2" ht="45" x14ac:dyDescent="0.25">
      <c r="B466" s="48" t="s">
        <v>2743</v>
      </c>
    </row>
    <row r="467" spans="2:2" ht="150" x14ac:dyDescent="0.25">
      <c r="B467" s="48" t="s">
        <v>2744</v>
      </c>
    </row>
    <row r="468" spans="2:2" ht="225" x14ac:dyDescent="0.25">
      <c r="B468" s="48" t="s">
        <v>2745</v>
      </c>
    </row>
    <row r="469" spans="2:2" ht="75" x14ac:dyDescent="0.25">
      <c r="B469" s="48" t="s">
        <v>2746</v>
      </c>
    </row>
    <row r="470" spans="2:2" ht="30" x14ac:dyDescent="0.25">
      <c r="B470" s="48" t="s">
        <v>2747</v>
      </c>
    </row>
    <row r="471" spans="2:2" ht="75" x14ac:dyDescent="0.25">
      <c r="B471" s="48" t="s">
        <v>2748</v>
      </c>
    </row>
    <row r="472" spans="2:2" ht="45" x14ac:dyDescent="0.25">
      <c r="B472" s="48" t="s">
        <v>2749</v>
      </c>
    </row>
    <row r="473" spans="2:2" x14ac:dyDescent="0.25">
      <c r="B473" s="48"/>
    </row>
    <row r="474" spans="2:2" x14ac:dyDescent="0.25">
      <c r="B474" s="48" t="s">
        <v>2750</v>
      </c>
    </row>
    <row r="475" spans="2:2" x14ac:dyDescent="0.25">
      <c r="B475" s="48"/>
    </row>
    <row r="476" spans="2:2" ht="135" x14ac:dyDescent="0.25">
      <c r="B476" s="48" t="s">
        <v>2751</v>
      </c>
    </row>
    <row r="477" spans="2:2" x14ac:dyDescent="0.25">
      <c r="B477" s="48" t="s">
        <v>2614</v>
      </c>
    </row>
    <row r="478" spans="2:2" ht="75" x14ac:dyDescent="0.25">
      <c r="B478" s="48" t="s">
        <v>2752</v>
      </c>
    </row>
    <row r="479" spans="2:2" ht="30" x14ac:dyDescent="0.25">
      <c r="B479" s="3" t="s">
        <v>2753</v>
      </c>
    </row>
    <row r="480" spans="2:2" x14ac:dyDescent="0.25">
      <c r="B480" s="48"/>
    </row>
    <row r="481" spans="2:2" x14ac:dyDescent="0.25">
      <c r="B481" s="48" t="s">
        <v>2754</v>
      </c>
    </row>
    <row r="482" spans="2:2" x14ac:dyDescent="0.25">
      <c r="B482" s="48"/>
    </row>
    <row r="483" spans="2:2" ht="105" x14ac:dyDescent="0.25">
      <c r="B483" s="48" t="s">
        <v>2755</v>
      </c>
    </row>
    <row r="484" spans="2:2" x14ac:dyDescent="0.25">
      <c r="B484" s="3" t="s">
        <v>2756</v>
      </c>
    </row>
    <row r="485" spans="2:2" x14ac:dyDescent="0.25">
      <c r="B485" s="48" t="s">
        <v>2757</v>
      </c>
    </row>
    <row r="486" spans="2:2" ht="75" x14ac:dyDescent="0.25">
      <c r="B486" s="48" t="s">
        <v>2758</v>
      </c>
    </row>
    <row r="487" spans="2:2" x14ac:dyDescent="0.25">
      <c r="B487" s="48" t="s">
        <v>2614</v>
      </c>
    </row>
    <row r="488" spans="2:2" ht="60" x14ac:dyDescent="0.25">
      <c r="B488" s="48" t="s">
        <v>2759</v>
      </c>
    </row>
    <row r="489" spans="2:2" x14ac:dyDescent="0.25">
      <c r="B489" s="3" t="s">
        <v>2383</v>
      </c>
    </row>
    <row r="490" spans="2:2" ht="75" x14ac:dyDescent="0.25">
      <c r="B490" s="48" t="s">
        <v>2760</v>
      </c>
    </row>
    <row r="491" spans="2:2" x14ac:dyDescent="0.25">
      <c r="B491" s="48" t="s">
        <v>2614</v>
      </c>
    </row>
    <row r="492" spans="2:2" x14ac:dyDescent="0.25">
      <c r="B492" s="48" t="s">
        <v>2761</v>
      </c>
    </row>
    <row r="493" spans="2:2" ht="135" x14ac:dyDescent="0.25">
      <c r="B493" s="48" t="s">
        <v>2762</v>
      </c>
    </row>
    <row r="494" spans="2:2" x14ac:dyDescent="0.25">
      <c r="B494" s="48" t="s">
        <v>2614</v>
      </c>
    </row>
    <row r="495" spans="2:2" ht="105" x14ac:dyDescent="0.25">
      <c r="B495" s="48" t="s">
        <v>2763</v>
      </c>
    </row>
    <row r="496" spans="2:2" ht="60" x14ac:dyDescent="0.25">
      <c r="B496" s="48" t="s">
        <v>2764</v>
      </c>
    </row>
    <row r="497" spans="2:2" ht="45" x14ac:dyDescent="0.25">
      <c r="B497" s="48" t="s">
        <v>2765</v>
      </c>
    </row>
    <row r="498" spans="2:2" x14ac:dyDescent="0.25">
      <c r="B498" s="3" t="s">
        <v>2766</v>
      </c>
    </row>
    <row r="499" spans="2:2" x14ac:dyDescent="0.25">
      <c r="B499" s="150"/>
    </row>
    <row r="500" spans="2:2" x14ac:dyDescent="0.25">
      <c r="B500" s="48" t="s">
        <v>2590</v>
      </c>
    </row>
    <row r="501" spans="2:2" ht="30" x14ac:dyDescent="0.25">
      <c r="B501" s="3" t="s">
        <v>2767</v>
      </c>
    </row>
    <row r="502" spans="2:2" x14ac:dyDescent="0.25">
      <c r="B502" s="150"/>
    </row>
    <row r="503" spans="2:2" ht="180" x14ac:dyDescent="0.25">
      <c r="B503" s="3" t="s">
        <v>2768</v>
      </c>
    </row>
    <row r="504" spans="2:2" x14ac:dyDescent="0.25">
      <c r="B504" s="3" t="s">
        <v>2769</v>
      </c>
    </row>
    <row r="505" spans="2:2" ht="45" x14ac:dyDescent="0.25">
      <c r="B505" s="48" t="s">
        <v>2770</v>
      </c>
    </row>
    <row r="506" spans="2:2" x14ac:dyDescent="0.25">
      <c r="B506" s="3" t="s">
        <v>2771</v>
      </c>
    </row>
    <row r="507" spans="2:2" ht="60" x14ac:dyDescent="0.25">
      <c r="B507" s="48" t="s">
        <v>2772</v>
      </c>
    </row>
    <row r="508" spans="2:2" ht="90" x14ac:dyDescent="0.25">
      <c r="B508" s="48" t="s">
        <v>2773</v>
      </c>
    </row>
    <row r="509" spans="2:2" x14ac:dyDescent="0.25">
      <c r="B509" s="3" t="s">
        <v>2774</v>
      </c>
    </row>
    <row r="510" spans="2:2" ht="150" x14ac:dyDescent="0.25">
      <c r="B510" s="3" t="s">
        <v>2775</v>
      </c>
    </row>
    <row r="511" spans="2:2" x14ac:dyDescent="0.25">
      <c r="B511" s="3" t="s">
        <v>2383</v>
      </c>
    </row>
    <row r="512" spans="2:2" ht="60" x14ac:dyDescent="0.25">
      <c r="B512" s="48" t="s">
        <v>2776</v>
      </c>
    </row>
    <row r="513" spans="2:2" ht="105" x14ac:dyDescent="0.25">
      <c r="B513" s="48" t="s">
        <v>2777</v>
      </c>
    </row>
    <row r="514" spans="2:2" x14ac:dyDescent="0.25">
      <c r="B514" s="3" t="s">
        <v>2778</v>
      </c>
    </row>
    <row r="515" spans="2:2" ht="135" x14ac:dyDescent="0.25">
      <c r="B515" s="48" t="s">
        <v>2779</v>
      </c>
    </row>
    <row r="516" spans="2:2" x14ac:dyDescent="0.25">
      <c r="B516" s="3" t="s">
        <v>2383</v>
      </c>
    </row>
    <row r="517" spans="2:2" ht="75" x14ac:dyDescent="0.25">
      <c r="B517" s="48" t="s">
        <v>2780</v>
      </c>
    </row>
    <row r="518" spans="2:2" ht="105" x14ac:dyDescent="0.25">
      <c r="B518" s="48" t="s">
        <v>2781</v>
      </c>
    </row>
    <row r="519" spans="2:2" x14ac:dyDescent="0.25">
      <c r="B519" s="3" t="s">
        <v>2381</v>
      </c>
    </row>
    <row r="520" spans="2:2" ht="90" x14ac:dyDescent="0.25">
      <c r="B520" s="48" t="s">
        <v>2782</v>
      </c>
    </row>
    <row r="521" spans="2:2" x14ac:dyDescent="0.25">
      <c r="B521" s="3" t="s">
        <v>2381</v>
      </c>
    </row>
    <row r="522" spans="2:2" ht="60" x14ac:dyDescent="0.25">
      <c r="B522" s="48" t="s">
        <v>2783</v>
      </c>
    </row>
    <row r="523" spans="2:2" ht="30" x14ac:dyDescent="0.25">
      <c r="B523" s="48" t="s">
        <v>2784</v>
      </c>
    </row>
    <row r="524" spans="2:2" x14ac:dyDescent="0.25">
      <c r="B524" s="48"/>
    </row>
    <row r="525" spans="2:2" x14ac:dyDescent="0.25">
      <c r="B525" s="48" t="s">
        <v>2785</v>
      </c>
    </row>
    <row r="526" spans="2:2" x14ac:dyDescent="0.25">
      <c r="B526" s="48"/>
    </row>
    <row r="527" spans="2:2" x14ac:dyDescent="0.25">
      <c r="B527" s="3" t="s">
        <v>2786</v>
      </c>
    </row>
    <row r="528" spans="2:2" x14ac:dyDescent="0.25">
      <c r="B528" s="48"/>
    </row>
    <row r="529" spans="2:2" ht="60" x14ac:dyDescent="0.25">
      <c r="B529" s="48" t="s">
        <v>2787</v>
      </c>
    </row>
    <row r="530" spans="2:2" x14ac:dyDescent="0.25">
      <c r="B530" s="48" t="s">
        <v>2788</v>
      </c>
    </row>
    <row r="531" spans="2:2" ht="120" x14ac:dyDescent="0.25">
      <c r="B531" s="48" t="s">
        <v>2789</v>
      </c>
    </row>
    <row r="532" spans="2:2" ht="60" x14ac:dyDescent="0.25">
      <c r="B532" s="3" t="s">
        <v>2790</v>
      </c>
    </row>
    <row r="533" spans="2:2" ht="30" x14ac:dyDescent="0.25">
      <c r="B533" s="48" t="s">
        <v>2791</v>
      </c>
    </row>
    <row r="534" spans="2:2" ht="60" x14ac:dyDescent="0.25">
      <c r="B534" s="3" t="s">
        <v>2792</v>
      </c>
    </row>
    <row r="535" spans="2:2" ht="180" x14ac:dyDescent="0.25">
      <c r="B535" s="48" t="s">
        <v>2793</v>
      </c>
    </row>
    <row r="536" spans="2:2" x14ac:dyDescent="0.25">
      <c r="B536" s="48" t="s">
        <v>2794</v>
      </c>
    </row>
    <row r="537" spans="2:2" ht="45" x14ac:dyDescent="0.25">
      <c r="B537" s="48" t="s">
        <v>2795</v>
      </c>
    </row>
    <row r="538" spans="2:2" ht="30" x14ac:dyDescent="0.25">
      <c r="B538" s="48" t="s">
        <v>2796</v>
      </c>
    </row>
    <row r="539" spans="2:2" ht="45" x14ac:dyDescent="0.25">
      <c r="B539" s="48" t="s">
        <v>2797</v>
      </c>
    </row>
    <row r="540" spans="2:2" ht="45" x14ac:dyDescent="0.25">
      <c r="B540" s="48" t="s">
        <v>2798</v>
      </c>
    </row>
    <row r="541" spans="2:2" ht="135" x14ac:dyDescent="0.25">
      <c r="B541" s="48" t="s">
        <v>2799</v>
      </c>
    </row>
    <row r="542" spans="2:2" x14ac:dyDescent="0.25">
      <c r="B542" s="48"/>
    </row>
    <row r="543" spans="2:2" ht="30" x14ac:dyDescent="0.25">
      <c r="B543" s="48" t="s">
        <v>2800</v>
      </c>
    </row>
    <row r="544" spans="2:2" x14ac:dyDescent="0.25">
      <c r="B544" s="48"/>
    </row>
    <row r="545" spans="2:2" ht="30" x14ac:dyDescent="0.25">
      <c r="B545" s="48" t="s">
        <v>2801</v>
      </c>
    </row>
    <row r="546" spans="2:2" ht="45" x14ac:dyDescent="0.25">
      <c r="B546" s="48" t="s">
        <v>2802</v>
      </c>
    </row>
    <row r="547" spans="2:2" ht="60" x14ac:dyDescent="0.25">
      <c r="B547" s="48" t="s">
        <v>2803</v>
      </c>
    </row>
    <row r="548" spans="2:2" ht="60" x14ac:dyDescent="0.25">
      <c r="B548" s="48" t="s">
        <v>2804</v>
      </c>
    </row>
    <row r="549" spans="2:2" ht="60" x14ac:dyDescent="0.25">
      <c r="B549" s="48" t="s">
        <v>2805</v>
      </c>
    </row>
    <row r="550" spans="2:2" ht="30" x14ac:dyDescent="0.25">
      <c r="B550" s="48" t="s">
        <v>2806</v>
      </c>
    </row>
    <row r="551" spans="2:2" x14ac:dyDescent="0.25">
      <c r="B551" s="48"/>
    </row>
    <row r="552" spans="2:2" ht="30" x14ac:dyDescent="0.25">
      <c r="B552" s="48" t="s">
        <v>2807</v>
      </c>
    </row>
    <row r="553" spans="2:2" x14ac:dyDescent="0.25">
      <c r="B553" s="48"/>
    </row>
    <row r="554" spans="2:2" ht="30" x14ac:dyDescent="0.25">
      <c r="B554" s="48" t="s">
        <v>2808</v>
      </c>
    </row>
    <row r="555" spans="2:2" ht="30" x14ac:dyDescent="0.25">
      <c r="B555" s="48" t="s">
        <v>2809</v>
      </c>
    </row>
    <row r="556" spans="2:2" ht="30" x14ac:dyDescent="0.25">
      <c r="B556" s="48" t="s">
        <v>2810</v>
      </c>
    </row>
    <row r="557" spans="2:2" x14ac:dyDescent="0.25">
      <c r="B557" s="48" t="s">
        <v>2811</v>
      </c>
    </row>
    <row r="558" spans="2:2" ht="45" x14ac:dyDescent="0.25">
      <c r="B558" s="3" t="s">
        <v>2812</v>
      </c>
    </row>
    <row r="559" spans="2:2" ht="30" x14ac:dyDescent="0.25">
      <c r="B559" s="48" t="s">
        <v>2813</v>
      </c>
    </row>
    <row r="560" spans="2:2" x14ac:dyDescent="0.25">
      <c r="B560" s="48" t="s">
        <v>2814</v>
      </c>
    </row>
    <row r="561" spans="2:2" ht="45" x14ac:dyDescent="0.25">
      <c r="B561" s="48" t="s">
        <v>2815</v>
      </c>
    </row>
    <row r="562" spans="2:2" x14ac:dyDescent="0.25">
      <c r="B562" s="48" t="s">
        <v>2816</v>
      </c>
    </row>
    <row r="563" spans="2:2" ht="30" x14ac:dyDescent="0.25">
      <c r="B563" s="48" t="s">
        <v>2817</v>
      </c>
    </row>
    <row r="564" spans="2:2" ht="30" x14ac:dyDescent="0.25">
      <c r="B564" s="48" t="s">
        <v>2818</v>
      </c>
    </row>
    <row r="565" spans="2:2" ht="60" x14ac:dyDescent="0.25">
      <c r="B565" s="48" t="s">
        <v>2819</v>
      </c>
    </row>
    <row r="566" spans="2:2" ht="30" x14ac:dyDescent="0.25">
      <c r="B566" s="48" t="s">
        <v>2820</v>
      </c>
    </row>
    <row r="567" spans="2:2" ht="30" x14ac:dyDescent="0.25">
      <c r="B567" s="48" t="s">
        <v>2821</v>
      </c>
    </row>
    <row r="568" spans="2:2" ht="30" x14ac:dyDescent="0.25">
      <c r="B568" s="48" t="s">
        <v>2822</v>
      </c>
    </row>
    <row r="569" spans="2:2" ht="75" x14ac:dyDescent="0.25">
      <c r="B569" s="3" t="s">
        <v>2823</v>
      </c>
    </row>
    <row r="570" spans="2:2" ht="75" x14ac:dyDescent="0.25">
      <c r="B570" s="48" t="s">
        <v>2824</v>
      </c>
    </row>
    <row r="571" spans="2:2" ht="45" x14ac:dyDescent="0.25">
      <c r="B571" s="48" t="s">
        <v>2825</v>
      </c>
    </row>
    <row r="572" spans="2:2" ht="45" x14ac:dyDescent="0.25">
      <c r="B572" s="48" t="s">
        <v>2826</v>
      </c>
    </row>
    <row r="573" spans="2:2" ht="60" x14ac:dyDescent="0.25">
      <c r="B573" s="48" t="s">
        <v>2827</v>
      </c>
    </row>
    <row r="574" spans="2:2" ht="60" x14ac:dyDescent="0.25">
      <c r="B574" s="48" t="s">
        <v>2828</v>
      </c>
    </row>
    <row r="575" spans="2:2" ht="120" x14ac:dyDescent="0.25">
      <c r="B575" s="48" t="s">
        <v>2829</v>
      </c>
    </row>
    <row r="576" spans="2:2" x14ac:dyDescent="0.25">
      <c r="B576" s="3" t="s">
        <v>2383</v>
      </c>
    </row>
    <row r="577" spans="2:2" ht="90" x14ac:dyDescent="0.25">
      <c r="B577" s="3" t="s">
        <v>2830</v>
      </c>
    </row>
    <row r="578" spans="2:2" ht="30" x14ac:dyDescent="0.25">
      <c r="B578" s="48" t="s">
        <v>2831</v>
      </c>
    </row>
    <row r="579" spans="2:2" ht="90" x14ac:dyDescent="0.25">
      <c r="B579" s="3" t="s">
        <v>2832</v>
      </c>
    </row>
    <row r="580" spans="2:2" ht="75" x14ac:dyDescent="0.25">
      <c r="B580" s="48" t="s">
        <v>2833</v>
      </c>
    </row>
    <row r="581" spans="2:2" ht="45" x14ac:dyDescent="0.25">
      <c r="B581" s="48" t="s">
        <v>2834</v>
      </c>
    </row>
    <row r="582" spans="2:2" ht="60" x14ac:dyDescent="0.25">
      <c r="B582" s="48" t="s">
        <v>2835</v>
      </c>
    </row>
    <row r="583" spans="2:2" ht="60" x14ac:dyDescent="0.25">
      <c r="B583" s="48" t="s">
        <v>2836</v>
      </c>
    </row>
    <row r="584" spans="2:2" ht="30" x14ac:dyDescent="0.25">
      <c r="B584" s="48" t="s">
        <v>2837</v>
      </c>
    </row>
    <row r="585" spans="2:2" ht="60" x14ac:dyDescent="0.25">
      <c r="B585" s="48" t="s">
        <v>2838</v>
      </c>
    </row>
    <row r="586" spans="2:2" ht="30" x14ac:dyDescent="0.25">
      <c r="B586" s="48" t="s">
        <v>2839</v>
      </c>
    </row>
    <row r="587" spans="2:2" ht="120" x14ac:dyDescent="0.25">
      <c r="B587" s="48" t="s">
        <v>2840</v>
      </c>
    </row>
    <row r="588" spans="2:2" ht="45" x14ac:dyDescent="0.25">
      <c r="B588" s="48" t="s">
        <v>2841</v>
      </c>
    </row>
    <row r="589" spans="2:2" ht="30" x14ac:dyDescent="0.25">
      <c r="B589" s="48" t="s">
        <v>2842</v>
      </c>
    </row>
    <row r="590" spans="2:2" x14ac:dyDescent="0.25">
      <c r="B590" s="3" t="s">
        <v>2381</v>
      </c>
    </row>
    <row r="591" spans="2:2" ht="75" x14ac:dyDescent="0.25">
      <c r="B591" s="48" t="s">
        <v>2843</v>
      </c>
    </row>
    <row r="592" spans="2:2" ht="30" x14ac:dyDescent="0.25">
      <c r="B592" s="48" t="s">
        <v>2844</v>
      </c>
    </row>
    <row r="593" spans="2:2" ht="60" x14ac:dyDescent="0.25">
      <c r="B593" s="3" t="s">
        <v>2845</v>
      </c>
    </row>
    <row r="594" spans="2:2" ht="30" x14ac:dyDescent="0.25">
      <c r="B594" s="48" t="s">
        <v>2846</v>
      </c>
    </row>
    <row r="595" spans="2:2" ht="240" x14ac:dyDescent="0.25">
      <c r="B595" s="48" t="s">
        <v>2847</v>
      </c>
    </row>
    <row r="596" spans="2:2" x14ac:dyDescent="0.25">
      <c r="B596" s="3" t="s">
        <v>2848</v>
      </c>
    </row>
    <row r="597" spans="2:2" ht="105" x14ac:dyDescent="0.25">
      <c r="B597" s="48" t="s">
        <v>2849</v>
      </c>
    </row>
    <row r="598" spans="2:2" x14ac:dyDescent="0.25">
      <c r="B598" s="3" t="s">
        <v>2381</v>
      </c>
    </row>
    <row r="599" spans="2:2" ht="105" x14ac:dyDescent="0.25">
      <c r="B599" s="48" t="s">
        <v>2850</v>
      </c>
    </row>
    <row r="600" spans="2:2" ht="75" x14ac:dyDescent="0.25">
      <c r="B600" s="48" t="s">
        <v>2851</v>
      </c>
    </row>
    <row r="601" spans="2:2" ht="60" x14ac:dyDescent="0.25">
      <c r="B601" s="48" t="s">
        <v>2852</v>
      </c>
    </row>
    <row r="602" spans="2:2" ht="90" x14ac:dyDescent="0.25">
      <c r="B602" s="3" t="s">
        <v>2853</v>
      </c>
    </row>
    <row r="603" spans="2:2" ht="60" x14ac:dyDescent="0.25">
      <c r="B603" s="48" t="s">
        <v>2854</v>
      </c>
    </row>
    <row r="604" spans="2:2" ht="60" x14ac:dyDescent="0.25">
      <c r="B604" s="48" t="s">
        <v>2855</v>
      </c>
    </row>
    <row r="605" spans="2:2" ht="45" x14ac:dyDescent="0.25">
      <c r="B605" s="3" t="s">
        <v>2856</v>
      </c>
    </row>
    <row r="606" spans="2:2" ht="45" x14ac:dyDescent="0.25">
      <c r="B606" s="3" t="s">
        <v>2857</v>
      </c>
    </row>
    <row r="607" spans="2:2" ht="60" x14ac:dyDescent="0.25">
      <c r="B607" s="48" t="s">
        <v>2858</v>
      </c>
    </row>
    <row r="608" spans="2:2" ht="75" x14ac:dyDescent="0.25">
      <c r="B608" s="48" t="s">
        <v>2859</v>
      </c>
    </row>
    <row r="609" spans="2:2" ht="60" x14ac:dyDescent="0.25">
      <c r="B609" s="48" t="s">
        <v>2860</v>
      </c>
    </row>
    <row r="610" spans="2:2" ht="60" x14ac:dyDescent="0.25">
      <c r="B610" s="48" t="s">
        <v>2861</v>
      </c>
    </row>
    <row r="611" spans="2:2" x14ac:dyDescent="0.25">
      <c r="B611" s="3" t="s">
        <v>2862</v>
      </c>
    </row>
    <row r="612" spans="2:2" ht="60" x14ac:dyDescent="0.25">
      <c r="B612" s="48" t="s">
        <v>2863</v>
      </c>
    </row>
    <row r="613" spans="2:2" x14ac:dyDescent="0.25">
      <c r="B613" s="3" t="s">
        <v>2864</v>
      </c>
    </row>
    <row r="614" spans="2:2" ht="105" x14ac:dyDescent="0.25">
      <c r="B614" s="3" t="s">
        <v>2865</v>
      </c>
    </row>
    <row r="615" spans="2:2" x14ac:dyDescent="0.25">
      <c r="B615" s="3" t="s">
        <v>2866</v>
      </c>
    </row>
    <row r="616" spans="2:2" ht="45" x14ac:dyDescent="0.25">
      <c r="B616" s="48" t="s">
        <v>2867</v>
      </c>
    </row>
    <row r="617" spans="2:2" x14ac:dyDescent="0.25">
      <c r="B617" s="3" t="s">
        <v>2868</v>
      </c>
    </row>
    <row r="618" spans="2:2" ht="45" x14ac:dyDescent="0.25">
      <c r="B618" s="48" t="s">
        <v>2869</v>
      </c>
    </row>
    <row r="619" spans="2:2" ht="45" x14ac:dyDescent="0.25">
      <c r="B619" s="3" t="s">
        <v>2870</v>
      </c>
    </row>
    <row r="620" spans="2:2" ht="60" x14ac:dyDescent="0.25">
      <c r="B620" s="3" t="s">
        <v>2871</v>
      </c>
    </row>
    <row r="621" spans="2:2" ht="45" x14ac:dyDescent="0.25">
      <c r="B621" s="3" t="s">
        <v>2872</v>
      </c>
    </row>
    <row r="622" spans="2:2" ht="75" x14ac:dyDescent="0.25">
      <c r="B622" s="48" t="s">
        <v>2873</v>
      </c>
    </row>
    <row r="623" spans="2:2" ht="60" x14ac:dyDescent="0.25">
      <c r="B623" s="48" t="s">
        <v>2874</v>
      </c>
    </row>
    <row r="624" spans="2:2" ht="45" x14ac:dyDescent="0.25">
      <c r="B624" s="3" t="s">
        <v>2875</v>
      </c>
    </row>
    <row r="625" spans="2:2" ht="120" x14ac:dyDescent="0.25">
      <c r="B625" s="48" t="s">
        <v>2876</v>
      </c>
    </row>
    <row r="626" spans="2:2" x14ac:dyDescent="0.25">
      <c r="B626" s="3" t="s">
        <v>2877</v>
      </c>
    </row>
    <row r="627" spans="2:2" x14ac:dyDescent="0.25">
      <c r="B627" s="48"/>
    </row>
    <row r="628" spans="2:2" x14ac:dyDescent="0.25">
      <c r="B628" s="150"/>
    </row>
    <row r="629" spans="2:2" x14ac:dyDescent="0.25">
      <c r="B629" s="154" t="s">
        <v>2590</v>
      </c>
    </row>
    <row r="630" spans="2:2" ht="30" x14ac:dyDescent="0.25">
      <c r="B630" s="3" t="s">
        <v>2878</v>
      </c>
    </row>
    <row r="631" spans="2:2" x14ac:dyDescent="0.25">
      <c r="B631" s="150"/>
    </row>
    <row r="632" spans="2:2" ht="30" x14ac:dyDescent="0.25">
      <c r="B632" s="48" t="s">
        <v>2879</v>
      </c>
    </row>
    <row r="633" spans="2:2" x14ac:dyDescent="0.25">
      <c r="B633" s="48"/>
    </row>
    <row r="634" spans="2:2" ht="60" x14ac:dyDescent="0.25">
      <c r="B634" s="3" t="s">
        <v>2880</v>
      </c>
    </row>
    <row r="635" spans="2:2" x14ac:dyDescent="0.25">
      <c r="B635" s="48"/>
    </row>
    <row r="636" spans="2:2" ht="30" x14ac:dyDescent="0.25">
      <c r="B636" s="48" t="s">
        <v>2881</v>
      </c>
    </row>
    <row r="637" spans="2:2" x14ac:dyDescent="0.25">
      <c r="B637" s="48"/>
    </row>
    <row r="638" spans="2:2" ht="60" x14ac:dyDescent="0.25">
      <c r="B638" s="3" t="s">
        <v>2882</v>
      </c>
    </row>
    <row r="639" spans="2:2" ht="120" x14ac:dyDescent="0.25">
      <c r="B639" s="48" t="s">
        <v>2883</v>
      </c>
    </row>
    <row r="640" spans="2:2" x14ac:dyDescent="0.25">
      <c r="B640" s="48"/>
    </row>
    <row r="641" spans="2:2" x14ac:dyDescent="0.25">
      <c r="B641" s="48" t="s">
        <v>2884</v>
      </c>
    </row>
    <row r="642" spans="2:2" x14ac:dyDescent="0.25">
      <c r="B642" s="48"/>
    </row>
    <row r="643" spans="2:2" x14ac:dyDescent="0.25">
      <c r="B643" s="48" t="s">
        <v>2885</v>
      </c>
    </row>
    <row r="644" spans="2:2" ht="30" x14ac:dyDescent="0.25">
      <c r="B644" s="48" t="s">
        <v>2396</v>
      </c>
    </row>
    <row r="645" spans="2:2" ht="45" x14ac:dyDescent="0.25">
      <c r="B645" s="3" t="s">
        <v>2886</v>
      </c>
    </row>
    <row r="646" spans="2:2" ht="75" x14ac:dyDescent="0.25">
      <c r="B646" s="48" t="s">
        <v>2887</v>
      </c>
    </row>
    <row r="647" spans="2:2" ht="105" x14ac:dyDescent="0.25">
      <c r="B647" s="48" t="s">
        <v>2888</v>
      </c>
    </row>
    <row r="648" spans="2:2" ht="60" x14ac:dyDescent="0.25">
      <c r="B648" s="48" t="s">
        <v>2889</v>
      </c>
    </row>
    <row r="649" spans="2:2" ht="75" x14ac:dyDescent="0.25">
      <c r="B649" s="48" t="s">
        <v>2890</v>
      </c>
    </row>
    <row r="650" spans="2:2" ht="135" x14ac:dyDescent="0.25">
      <c r="B650" s="3" t="s">
        <v>2891</v>
      </c>
    </row>
    <row r="651" spans="2:2" ht="45" x14ac:dyDescent="0.25">
      <c r="B651" s="48" t="s">
        <v>2892</v>
      </c>
    </row>
    <row r="652" spans="2:2" ht="75" x14ac:dyDescent="0.25">
      <c r="B652" s="48" t="s">
        <v>2893</v>
      </c>
    </row>
    <row r="653" spans="2:2" ht="45" x14ac:dyDescent="0.25">
      <c r="B653" s="48" t="s">
        <v>2894</v>
      </c>
    </row>
    <row r="654" spans="2:2" ht="60" x14ac:dyDescent="0.25">
      <c r="B654" s="48" t="s">
        <v>2895</v>
      </c>
    </row>
    <row r="655" spans="2:2" ht="45" x14ac:dyDescent="0.25">
      <c r="B655" s="48" t="s">
        <v>2896</v>
      </c>
    </row>
    <row r="656" spans="2:2" ht="105" x14ac:dyDescent="0.25">
      <c r="B656" s="3" t="s">
        <v>2897</v>
      </c>
    </row>
    <row r="657" spans="2:2" ht="165" x14ac:dyDescent="0.25">
      <c r="B657" s="3" t="s">
        <v>2898</v>
      </c>
    </row>
    <row r="658" spans="2:2" ht="120" x14ac:dyDescent="0.25">
      <c r="B658" s="3" t="s">
        <v>2899</v>
      </c>
    </row>
    <row r="659" spans="2:2" ht="75" x14ac:dyDescent="0.25">
      <c r="B659" s="48" t="s">
        <v>2900</v>
      </c>
    </row>
    <row r="660" spans="2:2" ht="75" x14ac:dyDescent="0.25">
      <c r="B660" s="3" t="s">
        <v>2901</v>
      </c>
    </row>
    <row r="661" spans="2:2" ht="120" x14ac:dyDescent="0.25">
      <c r="B661" s="3" t="s">
        <v>2902</v>
      </c>
    </row>
    <row r="662" spans="2:2" ht="45" x14ac:dyDescent="0.25">
      <c r="B662" s="48" t="s">
        <v>2903</v>
      </c>
    </row>
    <row r="663" spans="2:2" ht="45" x14ac:dyDescent="0.25">
      <c r="B663" s="48" t="s">
        <v>2904</v>
      </c>
    </row>
    <row r="664" spans="2:2" ht="60" x14ac:dyDescent="0.25">
      <c r="B664" s="48" t="s">
        <v>2905</v>
      </c>
    </row>
    <row r="665" spans="2:2" ht="90" x14ac:dyDescent="0.25">
      <c r="B665" s="48" t="s">
        <v>2906</v>
      </c>
    </row>
    <row r="666" spans="2:2" ht="75" x14ac:dyDescent="0.25">
      <c r="B666" s="48" t="s">
        <v>2907</v>
      </c>
    </row>
    <row r="667" spans="2:2" ht="60" x14ac:dyDescent="0.25">
      <c r="B667" s="3" t="s">
        <v>2908</v>
      </c>
    </row>
    <row r="668" spans="2:2" ht="45" x14ac:dyDescent="0.25">
      <c r="B668" s="48" t="s">
        <v>2909</v>
      </c>
    </row>
    <row r="669" spans="2:2" ht="120" x14ac:dyDescent="0.25">
      <c r="B669" s="3" t="s">
        <v>2910</v>
      </c>
    </row>
    <row r="670" spans="2:2" ht="135" x14ac:dyDescent="0.25">
      <c r="B670" s="48" t="s">
        <v>2911</v>
      </c>
    </row>
    <row r="671" spans="2:2" ht="45" x14ac:dyDescent="0.25">
      <c r="B671" s="48" t="s">
        <v>2912</v>
      </c>
    </row>
    <row r="672" spans="2:2" ht="45" x14ac:dyDescent="0.25">
      <c r="B672" s="3" t="s">
        <v>2913</v>
      </c>
    </row>
    <row r="673" spans="2:2" x14ac:dyDescent="0.25">
      <c r="B673" s="48"/>
    </row>
    <row r="674" spans="2:2" ht="30" x14ac:dyDescent="0.25">
      <c r="B674" s="48" t="s">
        <v>2914</v>
      </c>
    </row>
    <row r="675" spans="2:2" x14ac:dyDescent="0.25">
      <c r="B675" s="48"/>
    </row>
    <row r="676" spans="2:2" ht="45" x14ac:dyDescent="0.25">
      <c r="B676" s="3" t="s">
        <v>2915</v>
      </c>
    </row>
    <row r="677" spans="2:2" ht="90" x14ac:dyDescent="0.25">
      <c r="B677" s="48" t="s">
        <v>2916</v>
      </c>
    </row>
    <row r="678" spans="2:2" ht="75" x14ac:dyDescent="0.25">
      <c r="B678" s="3" t="s">
        <v>2917</v>
      </c>
    </row>
    <row r="679" spans="2:2" ht="75" x14ac:dyDescent="0.25">
      <c r="B679" s="48" t="s">
        <v>2918</v>
      </c>
    </row>
    <row r="680" spans="2:2" ht="30" x14ac:dyDescent="0.25">
      <c r="B680" s="48" t="s">
        <v>2919</v>
      </c>
    </row>
    <row r="681" spans="2:2" ht="45" x14ac:dyDescent="0.25">
      <c r="B681" s="48" t="s">
        <v>2920</v>
      </c>
    </row>
    <row r="682" spans="2:2" x14ac:dyDescent="0.25">
      <c r="B682" s="48"/>
    </row>
    <row r="683" spans="2:2" ht="30" x14ac:dyDescent="0.25">
      <c r="B683" s="48" t="s">
        <v>2921</v>
      </c>
    </row>
    <row r="684" spans="2:2" x14ac:dyDescent="0.25">
      <c r="B684" s="48"/>
    </row>
    <row r="685" spans="2:2" ht="90" x14ac:dyDescent="0.25">
      <c r="B685" s="48" t="s">
        <v>2922</v>
      </c>
    </row>
    <row r="686" spans="2:2" ht="60" x14ac:dyDescent="0.25">
      <c r="B686" s="48" t="s">
        <v>2923</v>
      </c>
    </row>
    <row r="687" spans="2:2" ht="45" x14ac:dyDescent="0.25">
      <c r="B687" s="48" t="s">
        <v>2924</v>
      </c>
    </row>
    <row r="688" spans="2:2" ht="75" x14ac:dyDescent="0.25">
      <c r="B688" s="48" t="s">
        <v>2925</v>
      </c>
    </row>
    <row r="689" spans="2:2" ht="120" x14ac:dyDescent="0.25">
      <c r="B689" s="3" t="s">
        <v>2926</v>
      </c>
    </row>
    <row r="690" spans="2:2" ht="60" x14ac:dyDescent="0.25">
      <c r="B690" s="3" t="s">
        <v>2927</v>
      </c>
    </row>
    <row r="691" spans="2:2" ht="45" x14ac:dyDescent="0.25">
      <c r="B691" s="48" t="s">
        <v>2928</v>
      </c>
    </row>
    <row r="692" spans="2:2" x14ac:dyDescent="0.25">
      <c r="B692" s="48"/>
    </row>
    <row r="693" spans="2:2" x14ac:dyDescent="0.25">
      <c r="B693" s="151" t="s">
        <v>2929</v>
      </c>
    </row>
    <row r="694" spans="2:2" x14ac:dyDescent="0.25">
      <c r="B694" s="151" t="s">
        <v>2930</v>
      </c>
    </row>
    <row r="695" spans="2:2" x14ac:dyDescent="0.25">
      <c r="B695" s="151" t="s">
        <v>2931</v>
      </c>
    </row>
    <row r="696" spans="2:2" x14ac:dyDescent="0.25">
      <c r="B696" s="48"/>
    </row>
    <row r="697" spans="2:2" ht="45" x14ac:dyDescent="0.25">
      <c r="B697" s="48" t="s">
        <v>2932</v>
      </c>
    </row>
    <row r="698" spans="2:2" x14ac:dyDescent="0.25">
      <c r="B698" s="48"/>
    </row>
    <row r="699" spans="2:2" ht="45" x14ac:dyDescent="0.25">
      <c r="B699" s="48" t="s">
        <v>2933</v>
      </c>
    </row>
    <row r="700" spans="2:2" x14ac:dyDescent="0.25">
      <c r="B700" s="48" t="s">
        <v>2934</v>
      </c>
    </row>
    <row r="701" spans="2:2" x14ac:dyDescent="0.25">
      <c r="B701" s="48" t="s">
        <v>2935</v>
      </c>
    </row>
    <row r="702" spans="2:2" ht="45" x14ac:dyDescent="0.25">
      <c r="B702" s="48" t="s">
        <v>2936</v>
      </c>
    </row>
    <row r="703" spans="2:2" x14ac:dyDescent="0.25">
      <c r="B703" s="3" t="s">
        <v>2383</v>
      </c>
    </row>
    <row r="704" spans="2:2" x14ac:dyDescent="0.25">
      <c r="B704" s="3" t="s">
        <v>2937</v>
      </c>
    </row>
    <row r="705" spans="2:2" ht="45" x14ac:dyDescent="0.25">
      <c r="B705" s="48" t="s">
        <v>2938</v>
      </c>
    </row>
    <row r="706" spans="2:2" x14ac:dyDescent="0.25">
      <c r="B706" s="48" t="s">
        <v>2939</v>
      </c>
    </row>
    <row r="707" spans="2:2" ht="30" x14ac:dyDescent="0.25">
      <c r="B707" s="48" t="s">
        <v>2940</v>
      </c>
    </row>
    <row r="708" spans="2:2" x14ac:dyDescent="0.25">
      <c r="B708" s="48" t="s">
        <v>2941</v>
      </c>
    </row>
    <row r="709" spans="2:2" ht="30" x14ac:dyDescent="0.25">
      <c r="B709" s="48" t="s">
        <v>2942</v>
      </c>
    </row>
    <row r="710" spans="2:2" x14ac:dyDescent="0.25">
      <c r="B710" s="3" t="s">
        <v>2383</v>
      </c>
    </row>
    <row r="711" spans="2:2" x14ac:dyDescent="0.25">
      <c r="B711" s="48" t="s">
        <v>2943</v>
      </c>
    </row>
    <row r="712" spans="2:2" ht="30" x14ac:dyDescent="0.25">
      <c r="B712" s="48" t="s">
        <v>2944</v>
      </c>
    </row>
    <row r="713" spans="2:2" x14ac:dyDescent="0.25">
      <c r="B713" s="48" t="s">
        <v>2945</v>
      </c>
    </row>
    <row r="714" spans="2:2" x14ac:dyDescent="0.25">
      <c r="B714" s="48" t="s">
        <v>2946</v>
      </c>
    </row>
    <row r="715" spans="2:2" x14ac:dyDescent="0.25">
      <c r="B715" s="48" t="s">
        <v>2947</v>
      </c>
    </row>
    <row r="716" spans="2:2" x14ac:dyDescent="0.25">
      <c r="B716" s="48" t="s">
        <v>2948</v>
      </c>
    </row>
    <row r="717" spans="2:2" x14ac:dyDescent="0.25">
      <c r="B717" s="48" t="s">
        <v>2949</v>
      </c>
    </row>
    <row r="718" spans="2:2" x14ac:dyDescent="0.25">
      <c r="B718" s="48" t="s">
        <v>2950</v>
      </c>
    </row>
    <row r="719" spans="2:2" x14ac:dyDescent="0.25">
      <c r="B719" s="48" t="s">
        <v>2951</v>
      </c>
    </row>
    <row r="720" spans="2:2" ht="45" x14ac:dyDescent="0.25">
      <c r="B720" s="48" t="s">
        <v>2952</v>
      </c>
    </row>
    <row r="721" spans="2:2" x14ac:dyDescent="0.25">
      <c r="B721" s="3" t="s">
        <v>2953</v>
      </c>
    </row>
    <row r="722" spans="2:2" ht="150" x14ac:dyDescent="0.25">
      <c r="B722" s="48" t="s">
        <v>2954</v>
      </c>
    </row>
    <row r="723" spans="2:2" x14ac:dyDescent="0.25">
      <c r="B723" s="3" t="s">
        <v>2955</v>
      </c>
    </row>
    <row r="724" spans="2:2" ht="60" x14ac:dyDescent="0.25">
      <c r="B724" s="3" t="s">
        <v>2956</v>
      </c>
    </row>
    <row r="725" spans="2:2" ht="45" x14ac:dyDescent="0.25">
      <c r="B725" s="48" t="s">
        <v>2957</v>
      </c>
    </row>
    <row r="726" spans="2:2" ht="30" x14ac:dyDescent="0.25">
      <c r="B726" s="48" t="s">
        <v>2958</v>
      </c>
    </row>
    <row r="727" spans="2:2" ht="60" x14ac:dyDescent="0.25">
      <c r="B727" s="48" t="s">
        <v>2959</v>
      </c>
    </row>
    <row r="728" spans="2:2" ht="30" x14ac:dyDescent="0.25">
      <c r="B728" s="48" t="s">
        <v>2960</v>
      </c>
    </row>
    <row r="729" spans="2:2" ht="30" x14ac:dyDescent="0.25">
      <c r="B729" s="48" t="s">
        <v>2961</v>
      </c>
    </row>
    <row r="730" spans="2:2" ht="90" x14ac:dyDescent="0.25">
      <c r="B730" s="48" t="s">
        <v>2962</v>
      </c>
    </row>
    <row r="731" spans="2:2" ht="75" x14ac:dyDescent="0.25">
      <c r="B731" s="48" t="s">
        <v>2963</v>
      </c>
    </row>
    <row r="732" spans="2:2" ht="75" x14ac:dyDescent="0.25">
      <c r="B732" s="48" t="s">
        <v>2964</v>
      </c>
    </row>
    <row r="733" spans="2:2" ht="45" x14ac:dyDescent="0.25">
      <c r="B733" s="48" t="s">
        <v>2965</v>
      </c>
    </row>
    <row r="734" spans="2:2" ht="90" x14ac:dyDescent="0.25">
      <c r="B734" s="48" t="s">
        <v>2966</v>
      </c>
    </row>
    <row r="735" spans="2:2" ht="75" x14ac:dyDescent="0.25">
      <c r="B735" s="48" t="s">
        <v>2967</v>
      </c>
    </row>
    <row r="736" spans="2:2" ht="60" x14ac:dyDescent="0.25">
      <c r="B736" s="48" t="s">
        <v>2968</v>
      </c>
    </row>
    <row r="737" spans="2:2" x14ac:dyDescent="0.25">
      <c r="B737" s="48" t="s">
        <v>2614</v>
      </c>
    </row>
    <row r="738" spans="2:2" ht="60" x14ac:dyDescent="0.25">
      <c r="B738" s="3" t="s">
        <v>2969</v>
      </c>
    </row>
    <row r="739" spans="2:2" ht="45" x14ac:dyDescent="0.25">
      <c r="B739" s="48" t="s">
        <v>2970</v>
      </c>
    </row>
    <row r="740" spans="2:2" ht="105" x14ac:dyDescent="0.25">
      <c r="B740" s="3" t="s">
        <v>2971</v>
      </c>
    </row>
    <row r="741" spans="2:2" x14ac:dyDescent="0.25">
      <c r="B741" s="150"/>
    </row>
    <row r="742" spans="2:2" x14ac:dyDescent="0.25">
      <c r="B742" s="154" t="s">
        <v>2590</v>
      </c>
    </row>
    <row r="743" spans="2:2" x14ac:dyDescent="0.25">
      <c r="B743" s="3" t="s">
        <v>2972</v>
      </c>
    </row>
    <row r="744" spans="2:2" x14ac:dyDescent="0.25">
      <c r="B744" s="150"/>
    </row>
    <row r="745" spans="2:2" ht="90" x14ac:dyDescent="0.25">
      <c r="B745" s="3" t="s">
        <v>2973</v>
      </c>
    </row>
    <row r="746" spans="2:2" ht="150" x14ac:dyDescent="0.25">
      <c r="B746" s="48" t="s">
        <v>2974</v>
      </c>
    </row>
    <row r="747" spans="2:2" ht="90" x14ac:dyDescent="0.25">
      <c r="B747" s="48" t="s">
        <v>2975</v>
      </c>
    </row>
    <row r="748" spans="2:2" ht="60" x14ac:dyDescent="0.25">
      <c r="B748" s="3" t="s">
        <v>2976</v>
      </c>
    </row>
    <row r="749" spans="2:2" ht="60" x14ac:dyDescent="0.25">
      <c r="B749" s="48" t="s">
        <v>2977</v>
      </c>
    </row>
    <row r="750" spans="2:2" x14ac:dyDescent="0.25">
      <c r="B750" s="3" t="s">
        <v>2383</v>
      </c>
    </row>
    <row r="751" spans="2:2" ht="60" x14ac:dyDescent="0.25">
      <c r="B751" s="3" t="s">
        <v>2978</v>
      </c>
    </row>
    <row r="752" spans="2:2" x14ac:dyDescent="0.25">
      <c r="B752" s="3" t="s">
        <v>2979</v>
      </c>
    </row>
    <row r="753" spans="2:2" ht="75" x14ac:dyDescent="0.25">
      <c r="B753" s="48" t="s">
        <v>2980</v>
      </c>
    </row>
    <row r="754" spans="2:2" x14ac:dyDescent="0.25">
      <c r="B754" s="3" t="s">
        <v>2383</v>
      </c>
    </row>
    <row r="755" spans="2:2" ht="150" x14ac:dyDescent="0.25">
      <c r="B755" s="48" t="s">
        <v>2981</v>
      </c>
    </row>
    <row r="756" spans="2:2" ht="60" x14ac:dyDescent="0.25">
      <c r="B756" s="48" t="s">
        <v>2982</v>
      </c>
    </row>
    <row r="757" spans="2:2" x14ac:dyDescent="0.25">
      <c r="B757" s="48"/>
    </row>
    <row r="758" spans="2:2" ht="30" x14ac:dyDescent="0.25">
      <c r="B758" s="48" t="s">
        <v>2983</v>
      </c>
    </row>
    <row r="759" spans="2:2" x14ac:dyDescent="0.25">
      <c r="B759" s="48"/>
    </row>
    <row r="760" spans="2:2" ht="105" x14ac:dyDescent="0.25">
      <c r="B760" s="48" t="s">
        <v>2984</v>
      </c>
    </row>
    <row r="761" spans="2:2" ht="45" x14ac:dyDescent="0.25">
      <c r="B761" s="3" t="s">
        <v>2985</v>
      </c>
    </row>
    <row r="762" spans="2:2" ht="30" x14ac:dyDescent="0.25">
      <c r="B762" s="3" t="s">
        <v>2986</v>
      </c>
    </row>
    <row r="763" spans="2:2" ht="105" x14ac:dyDescent="0.25">
      <c r="B763" s="3" t="s">
        <v>2987</v>
      </c>
    </row>
    <row r="764" spans="2:2" ht="75" x14ac:dyDescent="0.25">
      <c r="B764" s="3" t="s">
        <v>2988</v>
      </c>
    </row>
    <row r="765" spans="2:2" x14ac:dyDescent="0.25">
      <c r="B765" s="48"/>
    </row>
    <row r="766" spans="2:2" ht="30" x14ac:dyDescent="0.25">
      <c r="B766" s="48" t="s">
        <v>2989</v>
      </c>
    </row>
    <row r="767" spans="2:2" x14ac:dyDescent="0.25">
      <c r="B767" s="48"/>
    </row>
    <row r="768" spans="2:2" ht="90" x14ac:dyDescent="0.25">
      <c r="B768" s="3" t="s">
        <v>2990</v>
      </c>
    </row>
    <row r="769" spans="2:2" ht="75" x14ac:dyDescent="0.25">
      <c r="B769" s="48" t="s">
        <v>2991</v>
      </c>
    </row>
    <row r="770" spans="2:2" ht="45" x14ac:dyDescent="0.25">
      <c r="B770" s="48" t="s">
        <v>2992</v>
      </c>
    </row>
    <row r="771" spans="2:2" ht="60" x14ac:dyDescent="0.25">
      <c r="B771" s="48" t="s">
        <v>2993</v>
      </c>
    </row>
    <row r="772" spans="2:2" x14ac:dyDescent="0.25">
      <c r="B772" s="3" t="s">
        <v>2383</v>
      </c>
    </row>
    <row r="773" spans="2:2" ht="45" x14ac:dyDescent="0.25">
      <c r="B773" s="3" t="s">
        <v>2994</v>
      </c>
    </row>
    <row r="774" spans="2:2" ht="75" x14ac:dyDescent="0.25">
      <c r="B774" s="48" t="s">
        <v>2995</v>
      </c>
    </row>
    <row r="775" spans="2:2" ht="45" x14ac:dyDescent="0.25">
      <c r="B775" s="48" t="s">
        <v>2996</v>
      </c>
    </row>
    <row r="776" spans="2:2" ht="45" x14ac:dyDescent="0.25">
      <c r="B776" s="48" t="s">
        <v>2997</v>
      </c>
    </row>
    <row r="777" spans="2:2" ht="75" x14ac:dyDescent="0.25">
      <c r="B777" s="48" t="s">
        <v>2998</v>
      </c>
    </row>
    <row r="778" spans="2:2" ht="60" x14ac:dyDescent="0.25">
      <c r="B778" s="3" t="s">
        <v>2999</v>
      </c>
    </row>
    <row r="779" spans="2:2" x14ac:dyDescent="0.25">
      <c r="B779" s="48"/>
    </row>
    <row r="780" spans="2:2" x14ac:dyDescent="0.25">
      <c r="B780" s="151" t="s">
        <v>3000</v>
      </c>
    </row>
    <row r="781" spans="2:2" x14ac:dyDescent="0.25">
      <c r="B781" s="151" t="s">
        <v>3001</v>
      </c>
    </row>
    <row r="782" spans="2:2" x14ac:dyDescent="0.25">
      <c r="B782" s="48"/>
    </row>
    <row r="783" spans="2:2" ht="30" x14ac:dyDescent="0.25">
      <c r="B783" s="48" t="s">
        <v>3002</v>
      </c>
    </row>
    <row r="784" spans="2:2" x14ac:dyDescent="0.25">
      <c r="B784" s="48"/>
    </row>
    <row r="785" spans="2:2" ht="75" x14ac:dyDescent="0.25">
      <c r="B785" s="48" t="s">
        <v>3003</v>
      </c>
    </row>
    <row r="786" spans="2:2" ht="60" x14ac:dyDescent="0.25">
      <c r="B786" s="48" t="s">
        <v>3004</v>
      </c>
    </row>
    <row r="787" spans="2:2" ht="105" x14ac:dyDescent="0.25">
      <c r="B787" s="48" t="s">
        <v>3005</v>
      </c>
    </row>
    <row r="788" spans="2:2" ht="60" x14ac:dyDescent="0.25">
      <c r="B788" s="48" t="s">
        <v>3006</v>
      </c>
    </row>
    <row r="789" spans="2:2" ht="45" x14ac:dyDescent="0.25">
      <c r="B789" s="48" t="s">
        <v>3007</v>
      </c>
    </row>
    <row r="790" spans="2:2" ht="45" x14ac:dyDescent="0.25">
      <c r="B790" s="48" t="s">
        <v>3008</v>
      </c>
    </row>
    <row r="791" spans="2:2" ht="45" x14ac:dyDescent="0.25">
      <c r="B791" s="48" t="s">
        <v>3009</v>
      </c>
    </row>
    <row r="792" spans="2:2" ht="45" x14ac:dyDescent="0.25">
      <c r="B792" s="48" t="s">
        <v>3010</v>
      </c>
    </row>
    <row r="793" spans="2:2" ht="30" x14ac:dyDescent="0.25">
      <c r="B793" s="48" t="s">
        <v>3011</v>
      </c>
    </row>
    <row r="794" spans="2:2" ht="60" x14ac:dyDescent="0.25">
      <c r="B794" s="48" t="s">
        <v>3012</v>
      </c>
    </row>
    <row r="795" spans="2:2" ht="60" x14ac:dyDescent="0.25">
      <c r="B795" s="48" t="s">
        <v>3013</v>
      </c>
    </row>
    <row r="796" spans="2:2" ht="45" x14ac:dyDescent="0.25">
      <c r="B796" s="48" t="s">
        <v>3014</v>
      </c>
    </row>
    <row r="797" spans="2:2" ht="60" x14ac:dyDescent="0.25">
      <c r="B797" s="48" t="s">
        <v>3015</v>
      </c>
    </row>
    <row r="798" spans="2:2" ht="90" x14ac:dyDescent="0.25">
      <c r="B798" s="48" t="s">
        <v>3016</v>
      </c>
    </row>
    <row r="799" spans="2:2" ht="75" x14ac:dyDescent="0.25">
      <c r="B799" s="48" t="s">
        <v>3017</v>
      </c>
    </row>
    <row r="800" spans="2:2" ht="30" x14ac:dyDescent="0.25">
      <c r="B800" s="48" t="s">
        <v>3018</v>
      </c>
    </row>
    <row r="801" spans="2:2" ht="105" x14ac:dyDescent="0.25">
      <c r="B801" s="48" t="s">
        <v>3019</v>
      </c>
    </row>
    <row r="802" spans="2:2" ht="60" x14ac:dyDescent="0.25">
      <c r="B802" s="48" t="s">
        <v>3020</v>
      </c>
    </row>
    <row r="803" spans="2:2" x14ac:dyDescent="0.25">
      <c r="B803" s="48"/>
    </row>
    <row r="804" spans="2:2" ht="30" x14ac:dyDescent="0.25">
      <c r="B804" s="48" t="s">
        <v>3021</v>
      </c>
    </row>
    <row r="805" spans="2:2" x14ac:dyDescent="0.25">
      <c r="B805" s="48"/>
    </row>
    <row r="806" spans="2:2" ht="90" x14ac:dyDescent="0.25">
      <c r="B806" s="48" t="s">
        <v>3022</v>
      </c>
    </row>
    <row r="807" spans="2:2" ht="30" x14ac:dyDescent="0.25">
      <c r="B807" s="48" t="s">
        <v>3023</v>
      </c>
    </row>
    <row r="808" spans="2:2" ht="45" x14ac:dyDescent="0.25">
      <c r="B808" s="48" t="s">
        <v>3024</v>
      </c>
    </row>
    <row r="809" spans="2:2" ht="30" x14ac:dyDescent="0.25">
      <c r="B809" s="48" t="s">
        <v>3025</v>
      </c>
    </row>
    <row r="810" spans="2:2" x14ac:dyDescent="0.25">
      <c r="B810" s="48" t="s">
        <v>3026</v>
      </c>
    </row>
    <row r="811" spans="2:2" ht="180" x14ac:dyDescent="0.25">
      <c r="B811" s="48" t="s">
        <v>3027</v>
      </c>
    </row>
    <row r="812" spans="2:2" x14ac:dyDescent="0.25">
      <c r="B812" s="48"/>
    </row>
    <row r="813" spans="2:2" ht="75" x14ac:dyDescent="0.25">
      <c r="B813" s="48" t="s">
        <v>3028</v>
      </c>
    </row>
    <row r="814" spans="2:2" x14ac:dyDescent="0.25">
      <c r="B814" s="48"/>
    </row>
    <row r="815" spans="2:2" x14ac:dyDescent="0.25">
      <c r="B815" s="3" t="s">
        <v>3029</v>
      </c>
    </row>
    <row r="816" spans="2:2" x14ac:dyDescent="0.25">
      <c r="B816" s="48"/>
    </row>
    <row r="817" spans="2:2" ht="150" x14ac:dyDescent="0.25">
      <c r="B817" s="48" t="s">
        <v>3030</v>
      </c>
    </row>
    <row r="818" spans="2:2" ht="180" x14ac:dyDescent="0.25">
      <c r="B818" s="48" t="s">
        <v>3031</v>
      </c>
    </row>
    <row r="819" spans="2:2" ht="105" x14ac:dyDescent="0.25">
      <c r="B819" s="48" t="s">
        <v>3032</v>
      </c>
    </row>
    <row r="820" spans="2:2" ht="105" x14ac:dyDescent="0.25">
      <c r="B820" s="48" t="s">
        <v>3033</v>
      </c>
    </row>
    <row r="821" spans="2:2" x14ac:dyDescent="0.25">
      <c r="B821" s="48"/>
    </row>
    <row r="822" spans="2:2" ht="30" x14ac:dyDescent="0.25">
      <c r="B822" s="48" t="s">
        <v>3034</v>
      </c>
    </row>
    <row r="823" spans="2:2" x14ac:dyDescent="0.25">
      <c r="B823" s="48"/>
    </row>
    <row r="824" spans="2:2" ht="60" x14ac:dyDescent="0.25">
      <c r="B824" s="48" t="s">
        <v>3035</v>
      </c>
    </row>
    <row r="825" spans="2:2" ht="60" x14ac:dyDescent="0.25">
      <c r="B825" s="48" t="s">
        <v>3036</v>
      </c>
    </row>
    <row r="826" spans="2:2" ht="75" x14ac:dyDescent="0.25">
      <c r="B826" s="48" t="s">
        <v>3037</v>
      </c>
    </row>
    <row r="827" spans="2:2" x14ac:dyDescent="0.25">
      <c r="B827" s="48"/>
    </row>
    <row r="828" spans="2:2" ht="30" x14ac:dyDescent="0.25">
      <c r="B828" s="48" t="s">
        <v>3038</v>
      </c>
    </row>
    <row r="829" spans="2:2" x14ac:dyDescent="0.25">
      <c r="B829" s="48"/>
    </row>
    <row r="830" spans="2:2" ht="105" x14ac:dyDescent="0.25">
      <c r="B830" s="48" t="s">
        <v>3039</v>
      </c>
    </row>
    <row r="831" spans="2:2" ht="90" x14ac:dyDescent="0.25">
      <c r="B831" s="48" t="s">
        <v>3040</v>
      </c>
    </row>
    <row r="832" spans="2:2" ht="90" x14ac:dyDescent="0.25">
      <c r="B832" s="48" t="s">
        <v>3041</v>
      </c>
    </row>
    <row r="833" spans="2:2" ht="90" x14ac:dyDescent="0.25">
      <c r="B833" s="48" t="s">
        <v>3042</v>
      </c>
    </row>
    <row r="834" spans="2:2" ht="75" x14ac:dyDescent="0.25">
      <c r="B834" s="48" t="s">
        <v>3043</v>
      </c>
    </row>
    <row r="835" spans="2:2" x14ac:dyDescent="0.25">
      <c r="B835" s="48"/>
    </row>
    <row r="836" spans="2:2" ht="45" x14ac:dyDescent="0.25">
      <c r="B836" s="48" t="s">
        <v>3044</v>
      </c>
    </row>
    <row r="837" spans="2:2" x14ac:dyDescent="0.25">
      <c r="B837" s="48"/>
    </row>
    <row r="838" spans="2:2" ht="45" x14ac:dyDescent="0.25">
      <c r="B838" s="48" t="s">
        <v>3045</v>
      </c>
    </row>
    <row r="839" spans="2:2" ht="45" x14ac:dyDescent="0.25">
      <c r="B839" s="48" t="s">
        <v>3046</v>
      </c>
    </row>
    <row r="840" spans="2:2" ht="45" x14ac:dyDescent="0.25">
      <c r="B840" s="3" t="s">
        <v>3047</v>
      </c>
    </row>
    <row r="841" spans="2:2" x14ac:dyDescent="0.25">
      <c r="B841" s="48"/>
    </row>
    <row r="842" spans="2:2" x14ac:dyDescent="0.25">
      <c r="B842" s="151" t="s">
        <v>3048</v>
      </c>
    </row>
    <row r="843" spans="2:2" x14ac:dyDescent="0.25">
      <c r="B843" s="151" t="s">
        <v>3049</v>
      </c>
    </row>
    <row r="844" spans="2:2" x14ac:dyDescent="0.25">
      <c r="B844" s="151" t="s">
        <v>3050</v>
      </c>
    </row>
    <row r="845" spans="2:2" x14ac:dyDescent="0.25">
      <c r="B845" s="151" t="s">
        <v>3051</v>
      </c>
    </row>
    <row r="846" spans="2:2" x14ac:dyDescent="0.25">
      <c r="B846" s="48"/>
    </row>
    <row r="847" spans="2:2" ht="30" x14ac:dyDescent="0.25">
      <c r="B847" s="48" t="s">
        <v>3052</v>
      </c>
    </row>
    <row r="848" spans="2:2" x14ac:dyDescent="0.25">
      <c r="B848" s="48"/>
    </row>
    <row r="849" spans="2:2" ht="90" x14ac:dyDescent="0.25">
      <c r="B849" s="3" t="s">
        <v>3053</v>
      </c>
    </row>
    <row r="850" spans="2:2" ht="75" x14ac:dyDescent="0.25">
      <c r="B850" s="48" t="s">
        <v>3054</v>
      </c>
    </row>
    <row r="851" spans="2:2" ht="150" x14ac:dyDescent="0.25">
      <c r="B851" s="48" t="s">
        <v>3055</v>
      </c>
    </row>
    <row r="852" spans="2:2" ht="135" x14ac:dyDescent="0.25">
      <c r="B852" s="48" t="s">
        <v>3056</v>
      </c>
    </row>
    <row r="853" spans="2:2" x14ac:dyDescent="0.25">
      <c r="B853" s="3" t="s">
        <v>3057</v>
      </c>
    </row>
    <row r="854" spans="2:2" ht="60" x14ac:dyDescent="0.25">
      <c r="B854" s="48" t="s">
        <v>3058</v>
      </c>
    </row>
    <row r="855" spans="2:2" x14ac:dyDescent="0.25">
      <c r="B855" s="3" t="s">
        <v>2381</v>
      </c>
    </row>
    <row r="856" spans="2:2" ht="60" x14ac:dyDescent="0.25">
      <c r="B856" s="48" t="s">
        <v>3059</v>
      </c>
    </row>
    <row r="857" spans="2:2" ht="105" x14ac:dyDescent="0.25">
      <c r="B857" s="48" t="s">
        <v>3060</v>
      </c>
    </row>
    <row r="858" spans="2:2" x14ac:dyDescent="0.25">
      <c r="B858" s="3" t="s">
        <v>2381</v>
      </c>
    </row>
    <row r="859" spans="2:2" ht="90" x14ac:dyDescent="0.25">
      <c r="B859" s="48" t="s">
        <v>3061</v>
      </c>
    </row>
    <row r="860" spans="2:2" x14ac:dyDescent="0.25">
      <c r="B860" s="3" t="s">
        <v>2381</v>
      </c>
    </row>
    <row r="861" spans="2:2" ht="90" x14ac:dyDescent="0.25">
      <c r="B861" s="48" t="s">
        <v>3062</v>
      </c>
    </row>
    <row r="862" spans="2:2" x14ac:dyDescent="0.25">
      <c r="B862" s="3" t="s">
        <v>2381</v>
      </c>
    </row>
    <row r="863" spans="2:2" ht="270" x14ac:dyDescent="0.25">
      <c r="B863" s="48" t="s">
        <v>3063</v>
      </c>
    </row>
    <row r="864" spans="2:2" x14ac:dyDescent="0.25">
      <c r="B864" s="3" t="s">
        <v>2848</v>
      </c>
    </row>
    <row r="865" spans="2:2" ht="210" x14ac:dyDescent="0.25">
      <c r="B865" s="48" t="s">
        <v>3064</v>
      </c>
    </row>
    <row r="866" spans="2:2" x14ac:dyDescent="0.25">
      <c r="B866" s="48"/>
    </row>
    <row r="867" spans="2:2" ht="30" x14ac:dyDescent="0.25">
      <c r="B867" s="48" t="s">
        <v>3065</v>
      </c>
    </row>
    <row r="868" spans="2:2" x14ac:dyDescent="0.25">
      <c r="B868" s="48"/>
    </row>
    <row r="869" spans="2:2" ht="75" x14ac:dyDescent="0.25">
      <c r="B869" s="48" t="s">
        <v>3066</v>
      </c>
    </row>
    <row r="870" spans="2:2" x14ac:dyDescent="0.25">
      <c r="B870" s="3" t="s">
        <v>3067</v>
      </c>
    </row>
    <row r="871" spans="2:2" ht="45" x14ac:dyDescent="0.25">
      <c r="B871" s="48" t="s">
        <v>3068</v>
      </c>
    </row>
    <row r="872" spans="2:2" x14ac:dyDescent="0.25">
      <c r="B872" s="3" t="s">
        <v>3069</v>
      </c>
    </row>
    <row r="873" spans="2:2" ht="45" x14ac:dyDescent="0.25">
      <c r="B873" s="48" t="s">
        <v>3070</v>
      </c>
    </row>
    <row r="874" spans="2:2" ht="60" x14ac:dyDescent="0.25">
      <c r="B874" s="48" t="s">
        <v>3071</v>
      </c>
    </row>
    <row r="875" spans="2:2" ht="105" x14ac:dyDescent="0.25">
      <c r="B875" s="48" t="s">
        <v>3072</v>
      </c>
    </row>
    <row r="876" spans="2:2" ht="60" x14ac:dyDescent="0.25">
      <c r="B876" s="48" t="s">
        <v>3073</v>
      </c>
    </row>
    <row r="877" spans="2:2" x14ac:dyDescent="0.25">
      <c r="B877" s="3" t="s">
        <v>2378</v>
      </c>
    </row>
    <row r="878" spans="2:2" ht="60" x14ac:dyDescent="0.25">
      <c r="B878" s="48" t="s">
        <v>3074</v>
      </c>
    </row>
    <row r="879" spans="2:2" x14ac:dyDescent="0.25">
      <c r="B879" s="3" t="s">
        <v>2381</v>
      </c>
    </row>
    <row r="880" spans="2:2" ht="60" x14ac:dyDescent="0.25">
      <c r="B880" s="3" t="s">
        <v>3075</v>
      </c>
    </row>
    <row r="881" spans="2:2" x14ac:dyDescent="0.25">
      <c r="B881" s="3" t="s">
        <v>2383</v>
      </c>
    </row>
    <row r="882" spans="2:2" ht="30" x14ac:dyDescent="0.25">
      <c r="B882" s="48" t="s">
        <v>3076</v>
      </c>
    </row>
    <row r="883" spans="2:2" ht="30" x14ac:dyDescent="0.25">
      <c r="B883" s="48" t="s">
        <v>3077</v>
      </c>
    </row>
    <row r="884" spans="2:2" ht="30" x14ac:dyDescent="0.25">
      <c r="B884" s="48" t="s">
        <v>3078</v>
      </c>
    </row>
    <row r="885" spans="2:2" ht="120" x14ac:dyDescent="0.25">
      <c r="B885" s="48" t="s">
        <v>3079</v>
      </c>
    </row>
    <row r="886" spans="2:2" x14ac:dyDescent="0.25">
      <c r="B886" s="150"/>
    </row>
    <row r="887" spans="2:2" x14ac:dyDescent="0.25">
      <c r="B887" s="48" t="s">
        <v>2590</v>
      </c>
    </row>
    <row r="888" spans="2:2" ht="30" x14ac:dyDescent="0.25">
      <c r="B888" s="3" t="s">
        <v>3080</v>
      </c>
    </row>
    <row r="889" spans="2:2" x14ac:dyDescent="0.25">
      <c r="B889" s="150"/>
    </row>
    <row r="890" spans="2:2" ht="90" x14ac:dyDescent="0.25">
      <c r="B890" s="3" t="s">
        <v>3081</v>
      </c>
    </row>
    <row r="891" spans="2:2" x14ac:dyDescent="0.25">
      <c r="B891" s="3" t="s">
        <v>3082</v>
      </c>
    </row>
    <row r="892" spans="2:2" ht="30" x14ac:dyDescent="0.25">
      <c r="B892" s="48" t="s">
        <v>3083</v>
      </c>
    </row>
    <row r="893" spans="2:2" x14ac:dyDescent="0.25">
      <c r="B893" s="48" t="s">
        <v>3084</v>
      </c>
    </row>
    <row r="894" spans="2:2" ht="45" x14ac:dyDescent="0.25">
      <c r="B894" s="48" t="s">
        <v>3085</v>
      </c>
    </row>
    <row r="895" spans="2:2" ht="75" x14ac:dyDescent="0.25">
      <c r="B895" s="48" t="s">
        <v>3086</v>
      </c>
    </row>
    <row r="896" spans="2:2" ht="105" x14ac:dyDescent="0.25">
      <c r="B896" s="3" t="s">
        <v>3087</v>
      </c>
    </row>
    <row r="897" spans="2:2" ht="30" x14ac:dyDescent="0.25">
      <c r="B897" s="48" t="s">
        <v>3088</v>
      </c>
    </row>
    <row r="898" spans="2:2" ht="30" x14ac:dyDescent="0.25">
      <c r="B898" s="48" t="s">
        <v>3089</v>
      </c>
    </row>
    <row r="899" spans="2:2" ht="30" x14ac:dyDescent="0.25">
      <c r="B899" s="48" t="s">
        <v>3090</v>
      </c>
    </row>
    <row r="900" spans="2:2" ht="60" x14ac:dyDescent="0.25">
      <c r="B900" s="3" t="s">
        <v>3091</v>
      </c>
    </row>
    <row r="901" spans="2:2" x14ac:dyDescent="0.25">
      <c r="B901" s="3" t="s">
        <v>2383</v>
      </c>
    </row>
    <row r="902" spans="2:2" x14ac:dyDescent="0.25">
      <c r="B902" s="150"/>
    </row>
    <row r="903" spans="2:2" x14ac:dyDescent="0.25">
      <c r="B903" s="48" t="s">
        <v>2590</v>
      </c>
    </row>
    <row r="904" spans="2:2" ht="30" x14ac:dyDescent="0.25">
      <c r="B904" s="3" t="s">
        <v>3092</v>
      </c>
    </row>
    <row r="905" spans="2:2" x14ac:dyDescent="0.25">
      <c r="B905" s="150"/>
    </row>
    <row r="906" spans="2:2" ht="90" x14ac:dyDescent="0.25">
      <c r="B906" s="3" t="s">
        <v>3093</v>
      </c>
    </row>
    <row r="907" spans="2:2" x14ac:dyDescent="0.25">
      <c r="B907" s="3" t="s">
        <v>3082</v>
      </c>
    </row>
    <row r="908" spans="2:2" ht="45" x14ac:dyDescent="0.25">
      <c r="B908" s="3" t="s">
        <v>3094</v>
      </c>
    </row>
    <row r="909" spans="2:2" ht="45" x14ac:dyDescent="0.25">
      <c r="B909" s="48" t="s">
        <v>3095</v>
      </c>
    </row>
    <row r="910" spans="2:2" ht="75" x14ac:dyDescent="0.25">
      <c r="B910" s="48" t="s">
        <v>3096</v>
      </c>
    </row>
    <row r="911" spans="2:2" ht="45" x14ac:dyDescent="0.25">
      <c r="B911" s="48" t="s">
        <v>3097</v>
      </c>
    </row>
    <row r="912" spans="2:2" ht="45" x14ac:dyDescent="0.25">
      <c r="B912" s="48" t="s">
        <v>3098</v>
      </c>
    </row>
    <row r="913" spans="2:2" ht="135" x14ac:dyDescent="0.25">
      <c r="B913" s="3" t="s">
        <v>3099</v>
      </c>
    </row>
    <row r="914" spans="2:2" x14ac:dyDescent="0.25">
      <c r="B914" s="3" t="s">
        <v>3100</v>
      </c>
    </row>
    <row r="915" spans="2:2" ht="45" x14ac:dyDescent="0.25">
      <c r="B915" s="48" t="s">
        <v>3101</v>
      </c>
    </row>
    <row r="916" spans="2:2" ht="135" x14ac:dyDescent="0.25">
      <c r="B916" s="3" t="s">
        <v>3102</v>
      </c>
    </row>
    <row r="917" spans="2:2" ht="180" x14ac:dyDescent="0.25">
      <c r="B917" s="48" t="s">
        <v>3103</v>
      </c>
    </row>
    <row r="918" spans="2:2" ht="120" x14ac:dyDescent="0.25">
      <c r="B918" s="48" t="s">
        <v>3104</v>
      </c>
    </row>
    <row r="919" spans="2:2" x14ac:dyDescent="0.25">
      <c r="B919" s="3" t="s">
        <v>3105</v>
      </c>
    </row>
    <row r="920" spans="2:2" x14ac:dyDescent="0.25">
      <c r="B920" s="48"/>
    </row>
    <row r="921" spans="2:2" x14ac:dyDescent="0.25">
      <c r="B921" s="48" t="s">
        <v>3106</v>
      </c>
    </row>
    <row r="922" spans="2:2" x14ac:dyDescent="0.25">
      <c r="B922" s="48"/>
    </row>
    <row r="923" spans="2:2" ht="135" x14ac:dyDescent="0.25">
      <c r="B923" s="48" t="s">
        <v>3107</v>
      </c>
    </row>
    <row r="924" spans="2:2" x14ac:dyDescent="0.25">
      <c r="B924" s="48" t="s">
        <v>3108</v>
      </c>
    </row>
    <row r="925" spans="2:2" ht="135" x14ac:dyDescent="0.25">
      <c r="B925" s="48" t="s">
        <v>3109</v>
      </c>
    </row>
    <row r="926" spans="2:2" ht="60" x14ac:dyDescent="0.25">
      <c r="B926" s="48" t="s">
        <v>3110</v>
      </c>
    </row>
    <row r="927" spans="2:2" ht="120" x14ac:dyDescent="0.25">
      <c r="B927" s="48" t="s">
        <v>3111</v>
      </c>
    </row>
    <row r="928" spans="2:2" ht="75" x14ac:dyDescent="0.25">
      <c r="B928" s="3" t="s">
        <v>3112</v>
      </c>
    </row>
    <row r="929" spans="2:2" x14ac:dyDescent="0.25">
      <c r="B929" s="3" t="s">
        <v>3113</v>
      </c>
    </row>
    <row r="930" spans="2:2" ht="180" x14ac:dyDescent="0.25">
      <c r="B930" s="48" t="s">
        <v>3114</v>
      </c>
    </row>
    <row r="931" spans="2:2" x14ac:dyDescent="0.25">
      <c r="B931" s="3" t="s">
        <v>3115</v>
      </c>
    </row>
    <row r="932" spans="2:2" ht="210" x14ac:dyDescent="0.25">
      <c r="B932" s="48" t="s">
        <v>3116</v>
      </c>
    </row>
    <row r="933" spans="2:2" ht="45" x14ac:dyDescent="0.25">
      <c r="B933" s="3" t="s">
        <v>3117</v>
      </c>
    </row>
    <row r="934" spans="2:2" ht="30" x14ac:dyDescent="0.25">
      <c r="B934" s="48" t="s">
        <v>3118</v>
      </c>
    </row>
    <row r="935" spans="2:2" ht="60" x14ac:dyDescent="0.25">
      <c r="B935" s="3" t="s">
        <v>3119</v>
      </c>
    </row>
    <row r="936" spans="2:2" x14ac:dyDescent="0.25">
      <c r="B936" s="48"/>
    </row>
    <row r="937" spans="2:2" ht="30" x14ac:dyDescent="0.25">
      <c r="B937" s="48" t="s">
        <v>3120</v>
      </c>
    </row>
    <row r="938" spans="2:2" x14ac:dyDescent="0.25">
      <c r="B938" s="48"/>
    </row>
    <row r="939" spans="2:2" ht="120" x14ac:dyDescent="0.25">
      <c r="B939" s="3" t="s">
        <v>3121</v>
      </c>
    </row>
    <row r="940" spans="2:2" ht="180" x14ac:dyDescent="0.25">
      <c r="B940" s="48" t="s">
        <v>3122</v>
      </c>
    </row>
    <row r="941" spans="2:2" ht="75" x14ac:dyDescent="0.25">
      <c r="B941" s="3" t="s">
        <v>3123</v>
      </c>
    </row>
    <row r="942" spans="2:2" ht="45" x14ac:dyDescent="0.25">
      <c r="B942" s="48" t="s">
        <v>3124</v>
      </c>
    </row>
    <row r="943" spans="2:2" ht="60" x14ac:dyDescent="0.25">
      <c r="B943" s="48" t="s">
        <v>3125</v>
      </c>
    </row>
    <row r="944" spans="2:2" ht="30" x14ac:dyDescent="0.25">
      <c r="B944" s="48" t="s">
        <v>3126</v>
      </c>
    </row>
    <row r="945" spans="2:2" ht="75" x14ac:dyDescent="0.25">
      <c r="B945" s="48" t="s">
        <v>3127</v>
      </c>
    </row>
    <row r="946" spans="2:2" ht="30" x14ac:dyDescent="0.25">
      <c r="B946" s="48" t="s">
        <v>3128</v>
      </c>
    </row>
    <row r="947" spans="2:2" ht="45" x14ac:dyDescent="0.25">
      <c r="B947" s="48" t="s">
        <v>3129</v>
      </c>
    </row>
    <row r="948" spans="2:2" x14ac:dyDescent="0.25">
      <c r="B948" s="48"/>
    </row>
    <row r="949" spans="2:2" ht="30" x14ac:dyDescent="0.25">
      <c r="B949" s="48" t="s">
        <v>3130</v>
      </c>
    </row>
    <row r="950" spans="2:2" x14ac:dyDescent="0.25">
      <c r="B950" s="48"/>
    </row>
    <row r="951" spans="2:2" ht="120" x14ac:dyDescent="0.25">
      <c r="B951" s="48" t="s">
        <v>3131</v>
      </c>
    </row>
    <row r="952" spans="2:2" ht="225" x14ac:dyDescent="0.25">
      <c r="B952" s="48" t="s">
        <v>3132</v>
      </c>
    </row>
    <row r="953" spans="2:2" ht="45" x14ac:dyDescent="0.25">
      <c r="B953" s="48" t="s">
        <v>3133</v>
      </c>
    </row>
    <row r="954" spans="2:2" ht="90" x14ac:dyDescent="0.25">
      <c r="B954" s="48" t="s">
        <v>3134</v>
      </c>
    </row>
    <row r="955" spans="2:2" ht="120" x14ac:dyDescent="0.25">
      <c r="B955" s="48" t="s">
        <v>3135</v>
      </c>
    </row>
    <row r="956" spans="2:2" x14ac:dyDescent="0.25">
      <c r="B956" s="48"/>
    </row>
    <row r="957" spans="2:2" ht="30" x14ac:dyDescent="0.25">
      <c r="B957" s="48" t="s">
        <v>3136</v>
      </c>
    </row>
    <row r="958" spans="2:2" x14ac:dyDescent="0.25">
      <c r="B958" s="48"/>
    </row>
    <row r="959" spans="2:2" ht="30" x14ac:dyDescent="0.25">
      <c r="B959" s="48" t="s">
        <v>3137</v>
      </c>
    </row>
    <row r="960" spans="2:2" x14ac:dyDescent="0.25">
      <c r="B960" s="48" t="s">
        <v>3138</v>
      </c>
    </row>
    <row r="961" spans="2:2" x14ac:dyDescent="0.25">
      <c r="B961" s="48" t="s">
        <v>3139</v>
      </c>
    </row>
    <row r="962" spans="2:2" x14ac:dyDescent="0.25">
      <c r="B962" s="48" t="s">
        <v>3140</v>
      </c>
    </row>
    <row r="963" spans="2:2" ht="30" x14ac:dyDescent="0.25">
      <c r="B963" s="48" t="s">
        <v>3141</v>
      </c>
    </row>
    <row r="964" spans="2:2" ht="75" x14ac:dyDescent="0.25">
      <c r="B964" s="3" t="s">
        <v>3142</v>
      </c>
    </row>
    <row r="965" spans="2:2" x14ac:dyDescent="0.25">
      <c r="B965" s="48"/>
    </row>
    <row r="966" spans="2:2" ht="30" x14ac:dyDescent="0.25">
      <c r="B966" s="48" t="s">
        <v>3143</v>
      </c>
    </row>
    <row r="967" spans="2:2" x14ac:dyDescent="0.25">
      <c r="B967" s="48"/>
    </row>
    <row r="968" spans="2:2" ht="30" x14ac:dyDescent="0.25">
      <c r="B968" s="48" t="s">
        <v>3144</v>
      </c>
    </row>
    <row r="969" spans="2:2" ht="30" x14ac:dyDescent="0.25">
      <c r="B969" s="48" t="s">
        <v>3145</v>
      </c>
    </row>
    <row r="970" spans="2:2" ht="60" x14ac:dyDescent="0.25">
      <c r="B970" s="3" t="s">
        <v>3146</v>
      </c>
    </row>
    <row r="971" spans="2:2" ht="45" x14ac:dyDescent="0.25">
      <c r="B971" s="48" t="s">
        <v>3147</v>
      </c>
    </row>
    <row r="972" spans="2:2" ht="60" x14ac:dyDescent="0.25">
      <c r="B972" s="48" t="s">
        <v>3148</v>
      </c>
    </row>
    <row r="973" spans="2:2" x14ac:dyDescent="0.25">
      <c r="B973" s="48"/>
    </row>
    <row r="974" spans="2:2" ht="30" x14ac:dyDescent="0.25">
      <c r="B974" s="48" t="s">
        <v>3149</v>
      </c>
    </row>
    <row r="975" spans="2:2" x14ac:dyDescent="0.25">
      <c r="B975" s="48"/>
    </row>
    <row r="976" spans="2:2" ht="90" x14ac:dyDescent="0.25">
      <c r="B976" s="48" t="s">
        <v>3150</v>
      </c>
    </row>
    <row r="977" spans="2:2" ht="120" x14ac:dyDescent="0.25">
      <c r="B977" s="48" t="s">
        <v>3151</v>
      </c>
    </row>
    <row r="978" spans="2:2" ht="60" x14ac:dyDescent="0.25">
      <c r="B978" s="48" t="s">
        <v>3152</v>
      </c>
    </row>
    <row r="979" spans="2:2" ht="60" x14ac:dyDescent="0.25">
      <c r="B979" s="48" t="s">
        <v>3153</v>
      </c>
    </row>
    <row r="980" spans="2:2" ht="45" x14ac:dyDescent="0.25">
      <c r="B980" s="48" t="s">
        <v>3154</v>
      </c>
    </row>
    <row r="981" spans="2:2" ht="60" x14ac:dyDescent="0.25">
      <c r="B981" s="48" t="s">
        <v>3155</v>
      </c>
    </row>
    <row r="982" spans="2:2" ht="135" x14ac:dyDescent="0.25">
      <c r="B982" s="48" t="s">
        <v>3156</v>
      </c>
    </row>
    <row r="983" spans="2:2" ht="45" x14ac:dyDescent="0.25">
      <c r="B983" s="48" t="s">
        <v>3157</v>
      </c>
    </row>
    <row r="984" spans="2:2" ht="45" x14ac:dyDescent="0.25">
      <c r="B984" s="48" t="s">
        <v>3158</v>
      </c>
    </row>
    <row r="985" spans="2:2" ht="75" x14ac:dyDescent="0.25">
      <c r="B985" s="3" t="s">
        <v>3159</v>
      </c>
    </row>
    <row r="986" spans="2:2" ht="45" x14ac:dyDescent="0.25">
      <c r="B986" s="3" t="s">
        <v>3160</v>
      </c>
    </row>
    <row r="987" spans="2:2" ht="285" x14ac:dyDescent="0.25">
      <c r="B987" s="3" t="s">
        <v>3161</v>
      </c>
    </row>
    <row r="988" spans="2:2" ht="60" x14ac:dyDescent="0.25">
      <c r="B988" s="48" t="s">
        <v>3162</v>
      </c>
    </row>
    <row r="989" spans="2:2" ht="75" x14ac:dyDescent="0.25">
      <c r="B989" s="3" t="s">
        <v>3163</v>
      </c>
    </row>
    <row r="990" spans="2:2" ht="60" x14ac:dyDescent="0.25">
      <c r="B990" s="48" t="s">
        <v>3164</v>
      </c>
    </row>
    <row r="991" spans="2:2" ht="90" x14ac:dyDescent="0.25">
      <c r="B991" s="48" t="s">
        <v>3165</v>
      </c>
    </row>
    <row r="992" spans="2:2" x14ac:dyDescent="0.25">
      <c r="B992" s="48"/>
    </row>
    <row r="993" spans="2:2" ht="45" x14ac:dyDescent="0.25">
      <c r="B993" s="48" t="s">
        <v>3166</v>
      </c>
    </row>
    <row r="994" spans="2:2" x14ac:dyDescent="0.25">
      <c r="B994" s="48"/>
    </row>
    <row r="995" spans="2:2" x14ac:dyDescent="0.25">
      <c r="B995" s="3" t="s">
        <v>3167</v>
      </c>
    </row>
    <row r="996" spans="2:2" x14ac:dyDescent="0.25">
      <c r="B996" s="48"/>
    </row>
    <row r="997" spans="2:2" ht="30" x14ac:dyDescent="0.25">
      <c r="B997" s="48" t="s">
        <v>3168</v>
      </c>
    </row>
    <row r="998" spans="2:2" ht="60" x14ac:dyDescent="0.25">
      <c r="B998" s="48" t="s">
        <v>3169</v>
      </c>
    </row>
    <row r="999" spans="2:2" ht="75" x14ac:dyDescent="0.25">
      <c r="B999" s="48" t="s">
        <v>3170</v>
      </c>
    </row>
    <row r="1000" spans="2:2" ht="60" x14ac:dyDescent="0.25">
      <c r="B1000" s="48" t="s">
        <v>3171</v>
      </c>
    </row>
    <row r="1001" spans="2:2" x14ac:dyDescent="0.25">
      <c r="B1001" s="150"/>
    </row>
    <row r="1002" spans="2:2" x14ac:dyDescent="0.25">
      <c r="B1002" s="48" t="s">
        <v>2590</v>
      </c>
    </row>
    <row r="1003" spans="2:2" ht="60" x14ac:dyDescent="0.25">
      <c r="B1003" s="48" t="s">
        <v>3172</v>
      </c>
    </row>
    <row r="1004" spans="2:2" x14ac:dyDescent="0.25">
      <c r="B1004" s="150"/>
    </row>
    <row r="1005" spans="2:2" x14ac:dyDescent="0.25">
      <c r="B1005" s="48" t="s">
        <v>3173</v>
      </c>
    </row>
    <row r="1006" spans="2:2" ht="195" x14ac:dyDescent="0.25">
      <c r="B1006" s="3" t="s">
        <v>3174</v>
      </c>
    </row>
    <row r="1007" spans="2:2" ht="180" x14ac:dyDescent="0.25">
      <c r="B1007" s="48" t="s">
        <v>3175</v>
      </c>
    </row>
    <row r="1008" spans="2:2" ht="105" x14ac:dyDescent="0.25">
      <c r="B1008" s="48" t="s">
        <v>3176</v>
      </c>
    </row>
    <row r="1009" spans="2:2" ht="225" x14ac:dyDescent="0.25">
      <c r="B1009" s="48" t="s">
        <v>3177</v>
      </c>
    </row>
    <row r="1010" spans="2:2" ht="105" x14ac:dyDescent="0.25">
      <c r="B1010" s="48" t="s">
        <v>3178</v>
      </c>
    </row>
    <row r="1011" spans="2:2" ht="75" x14ac:dyDescent="0.25">
      <c r="B1011" s="48" t="s">
        <v>3179</v>
      </c>
    </row>
    <row r="1012" spans="2:2" ht="60" x14ac:dyDescent="0.25">
      <c r="B1012" s="48" t="s">
        <v>3180</v>
      </c>
    </row>
    <row r="1013" spans="2:2" ht="30" x14ac:dyDescent="0.25">
      <c r="B1013" s="48" t="s">
        <v>3181</v>
      </c>
    </row>
    <row r="1014" spans="2:2" ht="60" x14ac:dyDescent="0.25">
      <c r="B1014" s="48" t="s">
        <v>3182</v>
      </c>
    </row>
    <row r="1015" spans="2:2" ht="45" x14ac:dyDescent="0.25">
      <c r="B1015" s="48" t="s">
        <v>3183</v>
      </c>
    </row>
    <row r="1016" spans="2:2" ht="45" x14ac:dyDescent="0.25">
      <c r="B1016" s="48" t="s">
        <v>3184</v>
      </c>
    </row>
    <row r="1017" spans="2:2" ht="75" x14ac:dyDescent="0.25">
      <c r="B1017" s="3" t="s">
        <v>3185</v>
      </c>
    </row>
    <row r="1018" spans="2:2" ht="240" x14ac:dyDescent="0.25">
      <c r="B1018" s="3" t="s">
        <v>3186</v>
      </c>
    </row>
    <row r="1019" spans="2:2" ht="180" x14ac:dyDescent="0.25">
      <c r="B1019" s="48" t="s">
        <v>3187</v>
      </c>
    </row>
    <row r="1020" spans="2:2" ht="120" x14ac:dyDescent="0.25">
      <c r="B1020" s="48" t="s">
        <v>3188</v>
      </c>
    </row>
    <row r="1021" spans="2:2" ht="75" x14ac:dyDescent="0.25">
      <c r="B1021" s="48" t="s">
        <v>3189</v>
      </c>
    </row>
    <row r="1022" spans="2:2" x14ac:dyDescent="0.25">
      <c r="B1022" s="48" t="s">
        <v>3190</v>
      </c>
    </row>
    <row r="1023" spans="2:2" ht="60" x14ac:dyDescent="0.25">
      <c r="B1023" s="48" t="s">
        <v>3191</v>
      </c>
    </row>
    <row r="1024" spans="2:2" ht="45" x14ac:dyDescent="0.25">
      <c r="B1024" s="48" t="s">
        <v>3192</v>
      </c>
    </row>
    <row r="1025" spans="2:2" ht="135" x14ac:dyDescent="0.25">
      <c r="B1025" s="3" t="s">
        <v>3193</v>
      </c>
    </row>
    <row r="1026" spans="2:2" ht="90" x14ac:dyDescent="0.25">
      <c r="B1026" s="48" t="s">
        <v>3194</v>
      </c>
    </row>
    <row r="1027" spans="2:2" x14ac:dyDescent="0.25">
      <c r="B1027" s="48" t="s">
        <v>3195</v>
      </c>
    </row>
    <row r="1028" spans="2:2" ht="60" x14ac:dyDescent="0.25">
      <c r="B1028" s="48" t="s">
        <v>3196</v>
      </c>
    </row>
    <row r="1029" spans="2:2" x14ac:dyDescent="0.25">
      <c r="B1029" s="48"/>
    </row>
    <row r="1030" spans="2:2" ht="45" x14ac:dyDescent="0.25">
      <c r="B1030" s="48" t="s">
        <v>3197</v>
      </c>
    </row>
    <row r="1031" spans="2:2" x14ac:dyDescent="0.25">
      <c r="B1031" s="48"/>
    </row>
    <row r="1032" spans="2:2" ht="120" x14ac:dyDescent="0.25">
      <c r="B1032" s="48" t="s">
        <v>3198</v>
      </c>
    </row>
    <row r="1033" spans="2:2" ht="60" x14ac:dyDescent="0.25">
      <c r="B1033" s="48" t="s">
        <v>3199</v>
      </c>
    </row>
    <row r="1034" spans="2:2" ht="45" x14ac:dyDescent="0.25">
      <c r="B1034" s="48" t="s">
        <v>3200</v>
      </c>
    </row>
    <row r="1035" spans="2:2" ht="45" x14ac:dyDescent="0.25">
      <c r="B1035" s="48" t="s">
        <v>3201</v>
      </c>
    </row>
    <row r="1036" spans="2:2" ht="30" x14ac:dyDescent="0.25">
      <c r="B1036" s="48" t="s">
        <v>3202</v>
      </c>
    </row>
    <row r="1037" spans="2:2" ht="105" x14ac:dyDescent="0.25">
      <c r="B1037" s="3" t="s">
        <v>3203</v>
      </c>
    </row>
    <row r="1038" spans="2:2" ht="30" x14ac:dyDescent="0.25">
      <c r="B1038" s="48" t="s">
        <v>592</v>
      </c>
    </row>
    <row r="1039" spans="2:2" ht="45" x14ac:dyDescent="0.25">
      <c r="B1039" s="3" t="s">
        <v>3204</v>
      </c>
    </row>
    <row r="1040" spans="2:2" ht="45" x14ac:dyDescent="0.25">
      <c r="B1040" s="3" t="s">
        <v>3205</v>
      </c>
    </row>
    <row r="1041" spans="2:2" x14ac:dyDescent="0.25">
      <c r="B1041" s="48"/>
    </row>
    <row r="1042" spans="2:2" ht="30" x14ac:dyDescent="0.25">
      <c r="B1042" s="48" t="s">
        <v>3206</v>
      </c>
    </row>
    <row r="1043" spans="2:2" x14ac:dyDescent="0.25">
      <c r="B1043" s="48"/>
    </row>
    <row r="1044" spans="2:2" ht="60" x14ac:dyDescent="0.25">
      <c r="B1044" s="48" t="s">
        <v>3207</v>
      </c>
    </row>
    <row r="1045" spans="2:2" ht="135" x14ac:dyDescent="0.25">
      <c r="B1045" s="48" t="s">
        <v>3208</v>
      </c>
    </row>
    <row r="1046" spans="2:2" ht="195" x14ac:dyDescent="0.25">
      <c r="B1046" s="48" t="s">
        <v>3209</v>
      </c>
    </row>
    <row r="1047" spans="2:2" ht="150" x14ac:dyDescent="0.25">
      <c r="B1047" s="48" t="s">
        <v>3210</v>
      </c>
    </row>
    <row r="1048" spans="2:2" ht="75" x14ac:dyDescent="0.25">
      <c r="B1048" s="3" t="s">
        <v>3211</v>
      </c>
    </row>
    <row r="1049" spans="2:2" ht="90" x14ac:dyDescent="0.25">
      <c r="B1049" s="48" t="s">
        <v>3212</v>
      </c>
    </row>
    <row r="1050" spans="2:2" x14ac:dyDescent="0.25">
      <c r="B1050" s="48"/>
    </row>
    <row r="1051" spans="2:2" ht="30" x14ac:dyDescent="0.25">
      <c r="B1051" s="48" t="s">
        <v>3213</v>
      </c>
    </row>
    <row r="1052" spans="2:2" x14ac:dyDescent="0.25">
      <c r="B1052" s="48"/>
    </row>
    <row r="1053" spans="2:2" ht="120" x14ac:dyDescent="0.25">
      <c r="B1053" s="48" t="s">
        <v>3214</v>
      </c>
    </row>
    <row r="1054" spans="2:2" x14ac:dyDescent="0.25">
      <c r="B1054" s="3" t="s">
        <v>2381</v>
      </c>
    </row>
    <row r="1055" spans="2:2" ht="75" x14ac:dyDescent="0.25">
      <c r="B1055" s="3" t="s">
        <v>3215</v>
      </c>
    </row>
    <row r="1056" spans="2:2" x14ac:dyDescent="0.25">
      <c r="B1056" s="3" t="s">
        <v>2383</v>
      </c>
    </row>
    <row r="1057" spans="2:2" ht="45" x14ac:dyDescent="0.25">
      <c r="B1057" s="3" t="s">
        <v>3216</v>
      </c>
    </row>
    <row r="1058" spans="2:2" ht="30" x14ac:dyDescent="0.25">
      <c r="B1058" s="3" t="s">
        <v>3217</v>
      </c>
    </row>
    <row r="1059" spans="2:2" ht="60" x14ac:dyDescent="0.25">
      <c r="B1059" s="48" t="s">
        <v>3218</v>
      </c>
    </row>
    <row r="1060" spans="2:2" ht="90" x14ac:dyDescent="0.25">
      <c r="B1060" s="48" t="s">
        <v>3219</v>
      </c>
    </row>
    <row r="1061" spans="2:2" ht="165" x14ac:dyDescent="0.25">
      <c r="B1061" s="48" t="s">
        <v>3220</v>
      </c>
    </row>
    <row r="1062" spans="2:2" ht="45" x14ac:dyDescent="0.25">
      <c r="B1062" s="48" t="s">
        <v>3221</v>
      </c>
    </row>
    <row r="1063" spans="2:2" ht="60" x14ac:dyDescent="0.25">
      <c r="B1063" s="3" t="s">
        <v>3222</v>
      </c>
    </row>
    <row r="1064" spans="2:2" x14ac:dyDescent="0.25">
      <c r="B1064" s="48"/>
    </row>
    <row r="1065" spans="2:2" x14ac:dyDescent="0.25">
      <c r="B1065" s="48" t="s">
        <v>3223</v>
      </c>
    </row>
    <row r="1066" spans="2:2" x14ac:dyDescent="0.25">
      <c r="B1066" s="48"/>
    </row>
    <row r="1067" spans="2:2" ht="60" x14ac:dyDescent="0.25">
      <c r="B1067" s="48" t="s">
        <v>3224</v>
      </c>
    </row>
    <row r="1068" spans="2:2" ht="75" x14ac:dyDescent="0.25">
      <c r="B1068" s="48" t="s">
        <v>3225</v>
      </c>
    </row>
    <row r="1069" spans="2:2" x14ac:dyDescent="0.25">
      <c r="B1069" s="48"/>
    </row>
    <row r="1070" spans="2:2" x14ac:dyDescent="0.25">
      <c r="B1070" s="48" t="s">
        <v>3226</v>
      </c>
    </row>
    <row r="1071" spans="2:2" x14ac:dyDescent="0.25">
      <c r="B1071" s="48"/>
    </row>
    <row r="1072" spans="2:2" ht="75" x14ac:dyDescent="0.25">
      <c r="B1072" s="48" t="s">
        <v>3227</v>
      </c>
    </row>
    <row r="1073" spans="2:2" ht="105" x14ac:dyDescent="0.25">
      <c r="B1073" s="48" t="s">
        <v>3228</v>
      </c>
    </row>
    <row r="1074" spans="2:2" ht="150" x14ac:dyDescent="0.25">
      <c r="B1074" s="48" t="s">
        <v>3229</v>
      </c>
    </row>
    <row r="1075" spans="2:2" ht="165" x14ac:dyDescent="0.25">
      <c r="B1075" s="48" t="s">
        <v>3230</v>
      </c>
    </row>
    <row r="1076" spans="2:2" ht="75" x14ac:dyDescent="0.25">
      <c r="B1076" s="48" t="s">
        <v>3231</v>
      </c>
    </row>
    <row r="1077" spans="2:2" ht="195" x14ac:dyDescent="0.25">
      <c r="B1077" s="48" t="s">
        <v>3232</v>
      </c>
    </row>
    <row r="1078" spans="2:2" x14ac:dyDescent="0.25">
      <c r="B1078" s="3" t="s">
        <v>2383</v>
      </c>
    </row>
    <row r="1079" spans="2:2" ht="45" x14ac:dyDescent="0.25">
      <c r="B1079" s="48" t="s">
        <v>3233</v>
      </c>
    </row>
    <row r="1080" spans="2:2" ht="75" x14ac:dyDescent="0.25">
      <c r="B1080" s="48" t="s">
        <v>3234</v>
      </c>
    </row>
    <row r="1081" spans="2:2" ht="60" x14ac:dyDescent="0.25">
      <c r="B1081" s="48" t="s">
        <v>3235</v>
      </c>
    </row>
    <row r="1082" spans="2:2" x14ac:dyDescent="0.25">
      <c r="B1082" s="3" t="s">
        <v>3236</v>
      </c>
    </row>
    <row r="1083" spans="2:2" ht="30" x14ac:dyDescent="0.25">
      <c r="B1083" s="48" t="s">
        <v>3237</v>
      </c>
    </row>
    <row r="1084" spans="2:2" x14ac:dyDescent="0.25">
      <c r="B1084" s="3" t="s">
        <v>3238</v>
      </c>
    </row>
    <row r="1085" spans="2:2" ht="45" x14ac:dyDescent="0.25">
      <c r="B1085" s="48" t="s">
        <v>3239</v>
      </c>
    </row>
    <row r="1086" spans="2:2" ht="45" x14ac:dyDescent="0.25">
      <c r="B1086" s="48" t="s">
        <v>3240</v>
      </c>
    </row>
    <row r="1087" spans="2:2" ht="45" x14ac:dyDescent="0.25">
      <c r="B1087" s="48" t="s">
        <v>3241</v>
      </c>
    </row>
    <row r="1088" spans="2:2" ht="30" x14ac:dyDescent="0.25">
      <c r="B1088" s="3" t="s">
        <v>3242</v>
      </c>
    </row>
    <row r="1089" spans="2:2" ht="90" x14ac:dyDescent="0.25">
      <c r="B1089" s="48" t="s">
        <v>3243</v>
      </c>
    </row>
    <row r="1090" spans="2:2" x14ac:dyDescent="0.25">
      <c r="B1090" s="48"/>
    </row>
    <row r="1091" spans="2:2" ht="30" x14ac:dyDescent="0.25">
      <c r="B1091" s="48" t="s">
        <v>3244</v>
      </c>
    </row>
    <row r="1092" spans="2:2" x14ac:dyDescent="0.25">
      <c r="B1092" s="48"/>
    </row>
    <row r="1093" spans="2:2" ht="60" x14ac:dyDescent="0.25">
      <c r="B1093" s="3" t="s">
        <v>3245</v>
      </c>
    </row>
    <row r="1094" spans="2:2" ht="45" x14ac:dyDescent="0.25">
      <c r="B1094" s="48" t="s">
        <v>3246</v>
      </c>
    </row>
    <row r="1095" spans="2:2" x14ac:dyDescent="0.25">
      <c r="B1095" s="3" t="s">
        <v>3247</v>
      </c>
    </row>
    <row r="1096" spans="2:2" x14ac:dyDescent="0.25">
      <c r="B1096" s="48"/>
    </row>
    <row r="1097" spans="2:2" ht="30" x14ac:dyDescent="0.25">
      <c r="B1097" s="48" t="s">
        <v>3248</v>
      </c>
    </row>
    <row r="1098" spans="2:2" x14ac:dyDescent="0.25">
      <c r="B1098" s="48"/>
    </row>
    <row r="1099" spans="2:2" ht="45" x14ac:dyDescent="0.25">
      <c r="B1099" s="48" t="s">
        <v>3249</v>
      </c>
    </row>
    <row r="1100" spans="2:2" ht="60" x14ac:dyDescent="0.25">
      <c r="B1100" s="3" t="s">
        <v>3250</v>
      </c>
    </row>
    <row r="1101" spans="2:2" x14ac:dyDescent="0.25">
      <c r="B1101" s="48"/>
    </row>
    <row r="1102" spans="2:2" ht="30" x14ac:dyDescent="0.25">
      <c r="B1102" s="48" t="s">
        <v>3251</v>
      </c>
    </row>
    <row r="1103" spans="2:2" x14ac:dyDescent="0.25">
      <c r="B1103" s="48"/>
    </row>
    <row r="1104" spans="2:2" ht="45" x14ac:dyDescent="0.25">
      <c r="B1104" s="48" t="s">
        <v>3252</v>
      </c>
    </row>
    <row r="1105" spans="2:2" ht="75" x14ac:dyDescent="0.25">
      <c r="B1105" s="3" t="s">
        <v>3253</v>
      </c>
    </row>
    <row r="1106" spans="2:2" ht="45" x14ac:dyDescent="0.25">
      <c r="B1106" s="3" t="s">
        <v>3254</v>
      </c>
    </row>
    <row r="1107" spans="2:2" ht="75" x14ac:dyDescent="0.25">
      <c r="B1107" s="48" t="s">
        <v>3255</v>
      </c>
    </row>
    <row r="1108" spans="2:2" ht="105" x14ac:dyDescent="0.25">
      <c r="B1108" s="48" t="s">
        <v>3256</v>
      </c>
    </row>
    <row r="1109" spans="2:2" x14ac:dyDescent="0.25">
      <c r="B1109" s="48"/>
    </row>
    <row r="1110" spans="2:2" ht="30" x14ac:dyDescent="0.25">
      <c r="B1110" s="48" t="s">
        <v>3257</v>
      </c>
    </row>
    <row r="1111" spans="2:2" x14ac:dyDescent="0.25">
      <c r="B1111" s="48"/>
    </row>
    <row r="1112" spans="2:2" ht="60" x14ac:dyDescent="0.25">
      <c r="B1112" s="48" t="s">
        <v>3258</v>
      </c>
    </row>
    <row r="1113" spans="2:2" ht="135" x14ac:dyDescent="0.25">
      <c r="B1113" s="3" t="s">
        <v>3259</v>
      </c>
    </row>
    <row r="1114" spans="2:2" x14ac:dyDescent="0.25">
      <c r="B1114" s="3" t="s">
        <v>3260</v>
      </c>
    </row>
    <row r="1115" spans="2:2" x14ac:dyDescent="0.25">
      <c r="B1115" s="48"/>
    </row>
    <row r="1116" spans="2:2" ht="30" x14ac:dyDescent="0.25">
      <c r="B1116" s="48" t="s">
        <v>3261</v>
      </c>
    </row>
    <row r="1117" spans="2:2" x14ac:dyDescent="0.25">
      <c r="B1117" s="48"/>
    </row>
    <row r="1118" spans="2:2" ht="30" x14ac:dyDescent="0.25">
      <c r="B1118" s="48" t="s">
        <v>3262</v>
      </c>
    </row>
    <row r="1119" spans="2:2" ht="45" x14ac:dyDescent="0.25">
      <c r="B1119" s="48" t="s">
        <v>3263</v>
      </c>
    </row>
    <row r="1120" spans="2:2" ht="120" x14ac:dyDescent="0.25">
      <c r="B1120" s="48" t="s">
        <v>3264</v>
      </c>
    </row>
    <row r="1121" spans="2:2" x14ac:dyDescent="0.25">
      <c r="B1121" s="48"/>
    </row>
    <row r="1122" spans="2:2" ht="30" x14ac:dyDescent="0.25">
      <c r="B1122" s="48" t="s">
        <v>3265</v>
      </c>
    </row>
    <row r="1123" spans="2:2" x14ac:dyDescent="0.25">
      <c r="B1123" s="48"/>
    </row>
    <row r="1124" spans="2:2" ht="45" x14ac:dyDescent="0.25">
      <c r="B1124" s="48" t="s">
        <v>3266</v>
      </c>
    </row>
    <row r="1125" spans="2:2" ht="120" x14ac:dyDescent="0.25">
      <c r="B1125" s="3" t="s">
        <v>3267</v>
      </c>
    </row>
    <row r="1126" spans="2:2" ht="90" x14ac:dyDescent="0.25">
      <c r="B1126" s="48" t="s">
        <v>3268</v>
      </c>
    </row>
    <row r="1127" spans="2:2" x14ac:dyDescent="0.25">
      <c r="B1127" s="48"/>
    </row>
    <row r="1128" spans="2:2" ht="30" x14ac:dyDescent="0.25">
      <c r="B1128" s="48" t="s">
        <v>3269</v>
      </c>
    </row>
    <row r="1129" spans="2:2" x14ac:dyDescent="0.25">
      <c r="B1129" s="48"/>
    </row>
    <row r="1130" spans="2:2" ht="75" x14ac:dyDescent="0.25">
      <c r="B1130" s="48" t="s">
        <v>3270</v>
      </c>
    </row>
    <row r="1131" spans="2:2" ht="60" x14ac:dyDescent="0.25">
      <c r="B1131" s="3" t="s">
        <v>3271</v>
      </c>
    </row>
    <row r="1132" spans="2:2" ht="60" x14ac:dyDescent="0.25">
      <c r="B1132" s="48" t="s">
        <v>3272</v>
      </c>
    </row>
    <row r="1133" spans="2:2" ht="90" x14ac:dyDescent="0.25">
      <c r="B1133" s="3" t="s">
        <v>3273</v>
      </c>
    </row>
    <row r="1134" spans="2:2" ht="75" x14ac:dyDescent="0.25">
      <c r="B1134" s="48" t="s">
        <v>3274</v>
      </c>
    </row>
    <row r="1135" spans="2:2" ht="60" x14ac:dyDescent="0.25">
      <c r="B1135" s="3" t="s">
        <v>3275</v>
      </c>
    </row>
    <row r="1136" spans="2:2" ht="75" x14ac:dyDescent="0.25">
      <c r="B1136" s="48" t="s">
        <v>3276</v>
      </c>
    </row>
    <row r="1137" spans="2:2" ht="60" x14ac:dyDescent="0.25">
      <c r="B1137" s="3" t="s">
        <v>3277</v>
      </c>
    </row>
    <row r="1138" spans="2:2" ht="30" x14ac:dyDescent="0.25">
      <c r="B1138" s="48" t="s">
        <v>3278</v>
      </c>
    </row>
    <row r="1139" spans="2:2" x14ac:dyDescent="0.25">
      <c r="B1139" s="48" t="s">
        <v>3279</v>
      </c>
    </row>
    <row r="1140" spans="2:2" ht="30" x14ac:dyDescent="0.25">
      <c r="B1140" s="48" t="s">
        <v>3280</v>
      </c>
    </row>
    <row r="1141" spans="2:2" ht="60" x14ac:dyDescent="0.25">
      <c r="B1141" s="3" t="s">
        <v>3281</v>
      </c>
    </row>
    <row r="1142" spans="2:2" ht="105" x14ac:dyDescent="0.25">
      <c r="B1142" s="48" t="s">
        <v>3282</v>
      </c>
    </row>
    <row r="1143" spans="2:2" ht="60" x14ac:dyDescent="0.25">
      <c r="B1143" s="48" t="s">
        <v>3283</v>
      </c>
    </row>
    <row r="1144" spans="2:2" ht="60" x14ac:dyDescent="0.25">
      <c r="B1144" s="48" t="s">
        <v>3284</v>
      </c>
    </row>
    <row r="1145" spans="2:2" ht="30" x14ac:dyDescent="0.25">
      <c r="B1145" s="48" t="s">
        <v>3285</v>
      </c>
    </row>
    <row r="1146" spans="2:2" x14ac:dyDescent="0.25">
      <c r="B1146" s="48"/>
    </row>
    <row r="1147" spans="2:2" ht="45" x14ac:dyDescent="0.25">
      <c r="B1147" s="48" t="s">
        <v>3286</v>
      </c>
    </row>
    <row r="1148" spans="2:2" x14ac:dyDescent="0.25">
      <c r="B1148" s="48"/>
    </row>
    <row r="1149" spans="2:2" x14ac:dyDescent="0.25">
      <c r="B1149" s="3" t="s">
        <v>3029</v>
      </c>
    </row>
    <row r="1150" spans="2:2" x14ac:dyDescent="0.25">
      <c r="B1150" s="48"/>
    </row>
    <row r="1151" spans="2:2" ht="120" x14ac:dyDescent="0.25">
      <c r="B1151" s="3" t="s">
        <v>3287</v>
      </c>
    </row>
    <row r="1152" spans="2:2" ht="75" x14ac:dyDescent="0.25">
      <c r="B1152" s="48" t="s">
        <v>3288</v>
      </c>
    </row>
    <row r="1153" spans="2:2" ht="75" x14ac:dyDescent="0.25">
      <c r="B1153" s="3" t="s">
        <v>3289</v>
      </c>
    </row>
    <row r="1154" spans="2:2" ht="45" x14ac:dyDescent="0.25">
      <c r="B1154" s="48" t="s">
        <v>3290</v>
      </c>
    </row>
    <row r="1155" spans="2:2" x14ac:dyDescent="0.25">
      <c r="B1155" s="48"/>
    </row>
    <row r="1156" spans="2:2" x14ac:dyDescent="0.25">
      <c r="B1156" s="151" t="s">
        <v>3291</v>
      </c>
    </row>
    <row r="1157" spans="2:2" x14ac:dyDescent="0.25">
      <c r="B1157" s="151" t="s">
        <v>3292</v>
      </c>
    </row>
    <row r="1158" spans="2:2" x14ac:dyDescent="0.25">
      <c r="B1158" s="48"/>
    </row>
    <row r="1159" spans="2:2" x14ac:dyDescent="0.25">
      <c r="B1159" s="48" t="s">
        <v>3293</v>
      </c>
    </row>
    <row r="1160" spans="2:2" x14ac:dyDescent="0.25">
      <c r="B1160" s="48"/>
    </row>
    <row r="1161" spans="2:2" ht="195" x14ac:dyDescent="0.25">
      <c r="B1161" s="48" t="s">
        <v>3294</v>
      </c>
    </row>
    <row r="1162" spans="2:2" ht="45" x14ac:dyDescent="0.25">
      <c r="B1162" s="48" t="s">
        <v>3295</v>
      </c>
    </row>
    <row r="1163" spans="2:2" ht="165" x14ac:dyDescent="0.25">
      <c r="B1163" s="48" t="s">
        <v>3296</v>
      </c>
    </row>
    <row r="1164" spans="2:2" x14ac:dyDescent="0.25">
      <c r="B1164" s="3" t="s">
        <v>2383</v>
      </c>
    </row>
    <row r="1165" spans="2:2" ht="90" x14ac:dyDescent="0.25">
      <c r="B1165" s="48" t="s">
        <v>3297</v>
      </c>
    </row>
    <row r="1166" spans="2:2" ht="60" x14ac:dyDescent="0.25">
      <c r="B1166" s="3" t="s">
        <v>3298</v>
      </c>
    </row>
    <row r="1167" spans="2:2" ht="165" x14ac:dyDescent="0.25">
      <c r="B1167" s="3" t="s">
        <v>3299</v>
      </c>
    </row>
    <row r="1168" spans="2:2" ht="180" x14ac:dyDescent="0.25">
      <c r="B1168" s="48" t="s">
        <v>3300</v>
      </c>
    </row>
    <row r="1169" spans="2:2" ht="45" x14ac:dyDescent="0.25">
      <c r="B1169" s="48" t="s">
        <v>3301</v>
      </c>
    </row>
    <row r="1170" spans="2:2" ht="30" x14ac:dyDescent="0.25">
      <c r="B1170" s="3" t="s">
        <v>3302</v>
      </c>
    </row>
    <row r="1171" spans="2:2" x14ac:dyDescent="0.25">
      <c r="B1171" s="48"/>
    </row>
    <row r="1172" spans="2:2" x14ac:dyDescent="0.25">
      <c r="B1172" s="151" t="s">
        <v>3303</v>
      </c>
    </row>
    <row r="1173" spans="2:2" x14ac:dyDescent="0.25">
      <c r="B1173" s="151" t="s">
        <v>3292</v>
      </c>
    </row>
    <row r="1174" spans="2:2" x14ac:dyDescent="0.25">
      <c r="B1174" s="48"/>
    </row>
    <row r="1175" spans="2:2" ht="30" x14ac:dyDescent="0.25">
      <c r="B1175" s="48" t="s">
        <v>3304</v>
      </c>
    </row>
    <row r="1176" spans="2:2" x14ac:dyDescent="0.25">
      <c r="B1176" s="48"/>
    </row>
    <row r="1177" spans="2:2" ht="135" x14ac:dyDescent="0.25">
      <c r="B1177" s="48" t="s">
        <v>3305</v>
      </c>
    </row>
    <row r="1178" spans="2:2" ht="30" x14ac:dyDescent="0.25">
      <c r="B1178" s="48" t="s">
        <v>3306</v>
      </c>
    </row>
    <row r="1179" spans="2:2" ht="75" x14ac:dyDescent="0.25">
      <c r="B1179" s="3" t="s">
        <v>3307</v>
      </c>
    </row>
    <row r="1180" spans="2:2" ht="90" x14ac:dyDescent="0.25">
      <c r="B1180" s="48" t="s">
        <v>3308</v>
      </c>
    </row>
    <row r="1181" spans="2:2" ht="90" x14ac:dyDescent="0.25">
      <c r="B1181" s="3" t="s">
        <v>3309</v>
      </c>
    </row>
    <row r="1182" spans="2:2" x14ac:dyDescent="0.25">
      <c r="B1182" s="3" t="s">
        <v>2383</v>
      </c>
    </row>
    <row r="1183" spans="2:2" ht="75" x14ac:dyDescent="0.25">
      <c r="B1183" s="3" t="s">
        <v>3310</v>
      </c>
    </row>
    <row r="1184" spans="2:2" ht="195" x14ac:dyDescent="0.25">
      <c r="B1184" s="3" t="s">
        <v>3311</v>
      </c>
    </row>
    <row r="1185" spans="2:2" x14ac:dyDescent="0.25">
      <c r="B1185" s="3" t="s">
        <v>3167</v>
      </c>
    </row>
    <row r="1186" spans="2:2" ht="60" x14ac:dyDescent="0.25">
      <c r="B1186" s="3" t="s">
        <v>3312</v>
      </c>
    </row>
    <row r="1187" spans="2:2" ht="45" x14ac:dyDescent="0.25">
      <c r="B1187" s="48" t="s">
        <v>3313</v>
      </c>
    </row>
    <row r="1188" spans="2:2" ht="75" x14ac:dyDescent="0.25">
      <c r="B1188" s="3" t="s">
        <v>3314</v>
      </c>
    </row>
    <row r="1189" spans="2:2" ht="75" x14ac:dyDescent="0.25">
      <c r="B1189" s="48" t="s">
        <v>3315</v>
      </c>
    </row>
    <row r="1190" spans="2:2" ht="90" x14ac:dyDescent="0.25">
      <c r="B1190" s="48" t="s">
        <v>3316</v>
      </c>
    </row>
    <row r="1191" spans="2:2" ht="105" x14ac:dyDescent="0.25">
      <c r="B1191" s="48" t="s">
        <v>3317</v>
      </c>
    </row>
    <row r="1192" spans="2:2" x14ac:dyDescent="0.25">
      <c r="B1192" s="48" t="s">
        <v>3318</v>
      </c>
    </row>
    <row r="1193" spans="2:2" ht="30" x14ac:dyDescent="0.25">
      <c r="B1193" s="48" t="s">
        <v>3319</v>
      </c>
    </row>
    <row r="1194" spans="2:2" ht="30" x14ac:dyDescent="0.25">
      <c r="B1194" s="48" t="s">
        <v>3320</v>
      </c>
    </row>
    <row r="1195" spans="2:2" ht="90" x14ac:dyDescent="0.25">
      <c r="B1195" s="48" t="s">
        <v>3321</v>
      </c>
    </row>
    <row r="1196" spans="2:2" ht="30" x14ac:dyDescent="0.25">
      <c r="B1196" s="48" t="s">
        <v>3322</v>
      </c>
    </row>
    <row r="1197" spans="2:2" ht="90" x14ac:dyDescent="0.25">
      <c r="B1197" s="3" t="s">
        <v>3323</v>
      </c>
    </row>
    <row r="1198" spans="2:2" ht="30" x14ac:dyDescent="0.25">
      <c r="B1198" s="48" t="s">
        <v>3324</v>
      </c>
    </row>
    <row r="1199" spans="2:2" ht="105" x14ac:dyDescent="0.25">
      <c r="B1199" s="3" t="s">
        <v>3325</v>
      </c>
    </row>
    <row r="1200" spans="2:2" ht="30" x14ac:dyDescent="0.25">
      <c r="B1200" s="48" t="s">
        <v>3326</v>
      </c>
    </row>
    <row r="1201" spans="2:2" ht="60" x14ac:dyDescent="0.25">
      <c r="B1201" s="48" t="s">
        <v>3327</v>
      </c>
    </row>
    <row r="1202" spans="2:2" ht="105" x14ac:dyDescent="0.25">
      <c r="B1202" s="3" t="s">
        <v>3328</v>
      </c>
    </row>
    <row r="1203" spans="2:2" x14ac:dyDescent="0.25">
      <c r="B1203" s="3" t="s">
        <v>3329</v>
      </c>
    </row>
    <row r="1204" spans="2:2" ht="75" x14ac:dyDescent="0.25">
      <c r="B1204" s="48" t="s">
        <v>3330</v>
      </c>
    </row>
    <row r="1205" spans="2:2" ht="60" x14ac:dyDescent="0.25">
      <c r="B1205" s="3" t="s">
        <v>3331</v>
      </c>
    </row>
    <row r="1206" spans="2:2" ht="90" x14ac:dyDescent="0.25">
      <c r="B1206" s="48" t="s">
        <v>3332</v>
      </c>
    </row>
    <row r="1207" spans="2:2" ht="45" x14ac:dyDescent="0.25">
      <c r="B1207" s="48" t="s">
        <v>3333</v>
      </c>
    </row>
    <row r="1208" spans="2:2" ht="90" x14ac:dyDescent="0.25">
      <c r="B1208" s="48" t="s">
        <v>3334</v>
      </c>
    </row>
    <row r="1209" spans="2:2" ht="60" x14ac:dyDescent="0.25">
      <c r="B1209" s="48" t="s">
        <v>3335</v>
      </c>
    </row>
    <row r="1210" spans="2:2" ht="135" x14ac:dyDescent="0.25">
      <c r="B1210" s="3" t="s">
        <v>3336</v>
      </c>
    </row>
    <row r="1211" spans="2:2" ht="105" x14ac:dyDescent="0.25">
      <c r="B1211" s="3" t="s">
        <v>3337</v>
      </c>
    </row>
    <row r="1212" spans="2:2" ht="135" x14ac:dyDescent="0.25">
      <c r="B1212" s="3" t="s">
        <v>3338</v>
      </c>
    </row>
    <row r="1213" spans="2:2" ht="60" x14ac:dyDescent="0.25">
      <c r="B1213" s="48" t="s">
        <v>3339</v>
      </c>
    </row>
    <row r="1214" spans="2:2" x14ac:dyDescent="0.25">
      <c r="B1214" s="3" t="s">
        <v>2383</v>
      </c>
    </row>
    <row r="1215" spans="2:2" ht="195" x14ac:dyDescent="0.25">
      <c r="B1215" s="48" t="s">
        <v>3340</v>
      </c>
    </row>
    <row r="1216" spans="2:2" x14ac:dyDescent="0.25">
      <c r="B1216" s="3" t="s">
        <v>2383</v>
      </c>
    </row>
    <row r="1217" spans="2:2" ht="75" x14ac:dyDescent="0.25">
      <c r="B1217" s="48" t="s">
        <v>3341</v>
      </c>
    </row>
    <row r="1218" spans="2:2" x14ac:dyDescent="0.25">
      <c r="B1218" s="3" t="s">
        <v>3342</v>
      </c>
    </row>
    <row r="1219" spans="2:2" ht="75" x14ac:dyDescent="0.25">
      <c r="B1219" s="3" t="s">
        <v>3343</v>
      </c>
    </row>
    <row r="1220" spans="2:2" x14ac:dyDescent="0.25">
      <c r="B1220" s="3" t="s">
        <v>3344</v>
      </c>
    </row>
    <row r="1221" spans="2:2" x14ac:dyDescent="0.25">
      <c r="B1221" s="48"/>
    </row>
    <row r="1222" spans="2:2" ht="30" x14ac:dyDescent="0.25">
      <c r="B1222" s="48" t="s">
        <v>3345</v>
      </c>
    </row>
    <row r="1223" spans="2:2" x14ac:dyDescent="0.25">
      <c r="B1223" s="48"/>
    </row>
    <row r="1224" spans="2:2" ht="30" x14ac:dyDescent="0.25">
      <c r="B1224" s="48" t="s">
        <v>3346</v>
      </c>
    </row>
    <row r="1225" spans="2:2" ht="60" x14ac:dyDescent="0.25">
      <c r="B1225" s="3" t="s">
        <v>3347</v>
      </c>
    </row>
    <row r="1226" spans="2:2" ht="45" x14ac:dyDescent="0.25">
      <c r="B1226" s="48" t="s">
        <v>3348</v>
      </c>
    </row>
    <row r="1227" spans="2:2" ht="30" x14ac:dyDescent="0.25">
      <c r="B1227" s="48" t="s">
        <v>3349</v>
      </c>
    </row>
    <row r="1228" spans="2:2" ht="30" x14ac:dyDescent="0.25">
      <c r="B1228" s="48" t="s">
        <v>3350</v>
      </c>
    </row>
    <row r="1229" spans="2:2" ht="105" x14ac:dyDescent="0.25">
      <c r="B1229" s="3" t="s">
        <v>3351</v>
      </c>
    </row>
    <row r="1230" spans="2:2" x14ac:dyDescent="0.25">
      <c r="B1230" s="48" t="s">
        <v>3352</v>
      </c>
    </row>
    <row r="1231" spans="2:2" ht="30" x14ac:dyDescent="0.25">
      <c r="B1231" s="48" t="s">
        <v>3353</v>
      </c>
    </row>
    <row r="1232" spans="2:2" x14ac:dyDescent="0.25">
      <c r="B1232" s="48" t="s">
        <v>3354</v>
      </c>
    </row>
    <row r="1233" spans="2:2" ht="30" x14ac:dyDescent="0.25">
      <c r="B1233" s="48" t="s">
        <v>3355</v>
      </c>
    </row>
    <row r="1234" spans="2:2" x14ac:dyDescent="0.25">
      <c r="B1234" s="48" t="s">
        <v>3356</v>
      </c>
    </row>
    <row r="1235" spans="2:2" x14ac:dyDescent="0.25">
      <c r="B1235" s="48" t="s">
        <v>3357</v>
      </c>
    </row>
    <row r="1236" spans="2:2" ht="30" x14ac:dyDescent="0.25">
      <c r="B1236" s="48" t="s">
        <v>3358</v>
      </c>
    </row>
    <row r="1237" spans="2:2" x14ac:dyDescent="0.25">
      <c r="B1237" s="48" t="s">
        <v>3359</v>
      </c>
    </row>
    <row r="1238" spans="2:2" x14ac:dyDescent="0.25">
      <c r="B1238" s="3" t="s">
        <v>3360</v>
      </c>
    </row>
    <row r="1239" spans="2:2" ht="45" x14ac:dyDescent="0.25">
      <c r="B1239" s="3" t="s">
        <v>3361</v>
      </c>
    </row>
    <row r="1240" spans="2:2" x14ac:dyDescent="0.25">
      <c r="B1240" s="3" t="s">
        <v>3362</v>
      </c>
    </row>
    <row r="1241" spans="2:2" ht="60" x14ac:dyDescent="0.25">
      <c r="B1241" s="48" t="s">
        <v>3363</v>
      </c>
    </row>
    <row r="1242" spans="2:2" x14ac:dyDescent="0.25">
      <c r="B1242" s="3" t="s">
        <v>2383</v>
      </c>
    </row>
    <row r="1243" spans="2:2" ht="45" x14ac:dyDescent="0.25">
      <c r="B1243" s="48" t="s">
        <v>3364</v>
      </c>
    </row>
    <row r="1244" spans="2:2" ht="30" x14ac:dyDescent="0.25">
      <c r="B1244" s="48" t="s">
        <v>3365</v>
      </c>
    </row>
    <row r="1245" spans="2:2" x14ac:dyDescent="0.25">
      <c r="B1245" s="48"/>
    </row>
    <row r="1246" spans="2:2" x14ac:dyDescent="0.25">
      <c r="B1246" s="151" t="s">
        <v>3366</v>
      </c>
    </row>
    <row r="1247" spans="2:2" x14ac:dyDescent="0.25">
      <c r="B1247" s="48"/>
    </row>
    <row r="1248" spans="2:2" x14ac:dyDescent="0.25">
      <c r="B1248" s="48" t="s">
        <v>3367</v>
      </c>
    </row>
    <row r="1249" spans="2:2" x14ac:dyDescent="0.25">
      <c r="B1249" s="48"/>
    </row>
    <row r="1250" spans="2:2" ht="45" x14ac:dyDescent="0.25">
      <c r="B1250" s="48" t="s">
        <v>3368</v>
      </c>
    </row>
    <row r="1251" spans="2:2" ht="45" x14ac:dyDescent="0.25">
      <c r="B1251" s="3" t="s">
        <v>3369</v>
      </c>
    </row>
    <row r="1252" spans="2:2" ht="75" x14ac:dyDescent="0.25">
      <c r="B1252" s="3" t="s">
        <v>3370</v>
      </c>
    </row>
    <row r="1253" spans="2:2" ht="45" x14ac:dyDescent="0.25">
      <c r="B1253" s="3" t="s">
        <v>3371</v>
      </c>
    </row>
    <row r="1254" spans="2:2" ht="60" x14ac:dyDescent="0.25">
      <c r="B1254" s="48" t="s">
        <v>3372</v>
      </c>
    </row>
    <row r="1255" spans="2:2" x14ac:dyDescent="0.25">
      <c r="B1255" s="48"/>
    </row>
    <row r="1256" spans="2:2" x14ac:dyDescent="0.25">
      <c r="B1256" s="48" t="s">
        <v>3373</v>
      </c>
    </row>
    <row r="1257" spans="2:2" x14ac:dyDescent="0.25">
      <c r="B1257" s="48"/>
    </row>
    <row r="1258" spans="2:2" ht="45" x14ac:dyDescent="0.25">
      <c r="B1258" s="48" t="s">
        <v>3374</v>
      </c>
    </row>
    <row r="1259" spans="2:2" x14ac:dyDescent="0.25">
      <c r="B1259" s="48"/>
    </row>
    <row r="1260" spans="2:2" x14ac:dyDescent="0.25">
      <c r="B1260" s="151" t="s">
        <v>3375</v>
      </c>
    </row>
    <row r="1261" spans="2:2" x14ac:dyDescent="0.25">
      <c r="B1261" s="151" t="s">
        <v>3376</v>
      </c>
    </row>
    <row r="1262" spans="2:2" x14ac:dyDescent="0.25">
      <c r="B1262" s="151" t="s">
        <v>3377</v>
      </c>
    </row>
    <row r="1263" spans="2:2" x14ac:dyDescent="0.25">
      <c r="B1263" s="151" t="s">
        <v>3378</v>
      </c>
    </row>
    <row r="1264" spans="2:2" x14ac:dyDescent="0.25">
      <c r="B1264" s="151" t="s">
        <v>3379</v>
      </c>
    </row>
    <row r="1265" spans="2:2" x14ac:dyDescent="0.25">
      <c r="B1265" s="151" t="s">
        <v>3380</v>
      </c>
    </row>
    <row r="1266" spans="2:2" x14ac:dyDescent="0.25">
      <c r="B1266" s="48"/>
    </row>
    <row r="1267" spans="2:2" x14ac:dyDescent="0.25">
      <c r="B1267" s="48" t="s">
        <v>3381</v>
      </c>
    </row>
    <row r="1268" spans="2:2" x14ac:dyDescent="0.25">
      <c r="B1268" s="48"/>
    </row>
    <row r="1269" spans="2:2" ht="45" x14ac:dyDescent="0.25">
      <c r="B1269" s="48" t="s">
        <v>3382</v>
      </c>
    </row>
    <row r="1270" spans="2:2" ht="60" x14ac:dyDescent="0.25">
      <c r="B1270" s="48" t="s">
        <v>3383</v>
      </c>
    </row>
    <row r="1271" spans="2:2" x14ac:dyDescent="0.25">
      <c r="B1271" s="48" t="s">
        <v>3384</v>
      </c>
    </row>
    <row r="1272" spans="2:2" ht="30" x14ac:dyDescent="0.25">
      <c r="B1272" s="48" t="s">
        <v>3385</v>
      </c>
    </row>
    <row r="1273" spans="2:2" ht="30" x14ac:dyDescent="0.25">
      <c r="B1273" s="48" t="s">
        <v>3386</v>
      </c>
    </row>
    <row r="1274" spans="2:2" ht="45" x14ac:dyDescent="0.25">
      <c r="B1274" s="48" t="s">
        <v>3387</v>
      </c>
    </row>
    <row r="1275" spans="2:2" ht="45" x14ac:dyDescent="0.25">
      <c r="B1275" s="48" t="s">
        <v>3388</v>
      </c>
    </row>
    <row r="1276" spans="2:2" ht="45" x14ac:dyDescent="0.25">
      <c r="B1276" s="48" t="s">
        <v>3389</v>
      </c>
    </row>
    <row r="1277" spans="2:2" ht="30" x14ac:dyDescent="0.25">
      <c r="B1277" s="48" t="s">
        <v>3390</v>
      </c>
    </row>
    <row r="1278" spans="2:2" ht="30" x14ac:dyDescent="0.25">
      <c r="B1278" s="48" t="s">
        <v>3391</v>
      </c>
    </row>
    <row r="1279" spans="2:2" ht="45" x14ac:dyDescent="0.25">
      <c r="B1279" s="48" t="s">
        <v>3392</v>
      </c>
    </row>
    <row r="1280" spans="2:2" ht="75" x14ac:dyDescent="0.25">
      <c r="B1280" s="48" t="s">
        <v>3393</v>
      </c>
    </row>
    <row r="1281" spans="2:2" x14ac:dyDescent="0.25">
      <c r="B1281" s="150"/>
    </row>
    <row r="1282" spans="2:2" x14ac:dyDescent="0.25">
      <c r="B1282" s="48" t="s">
        <v>2590</v>
      </c>
    </row>
    <row r="1283" spans="2:2" x14ac:dyDescent="0.25">
      <c r="B1283" s="3" t="s">
        <v>3394</v>
      </c>
    </row>
    <row r="1284" spans="2:2" x14ac:dyDescent="0.25">
      <c r="B1284" s="150"/>
    </row>
    <row r="1285" spans="2:2" ht="60" x14ac:dyDescent="0.25">
      <c r="B1285" s="3" t="s">
        <v>3395</v>
      </c>
    </row>
    <row r="1286" spans="2:2" ht="45" x14ac:dyDescent="0.25">
      <c r="B1286" s="48" t="s">
        <v>3396</v>
      </c>
    </row>
    <row r="1287" spans="2:2" ht="75" x14ac:dyDescent="0.25">
      <c r="B1287" s="48" t="s">
        <v>3397</v>
      </c>
    </row>
    <row r="1288" spans="2:2" ht="30" x14ac:dyDescent="0.25">
      <c r="B1288" s="48" t="s">
        <v>3398</v>
      </c>
    </row>
    <row r="1289" spans="2:2" x14ac:dyDescent="0.25">
      <c r="B1289" s="48"/>
    </row>
    <row r="1290" spans="2:2" x14ac:dyDescent="0.25">
      <c r="B1290" s="48" t="s">
        <v>3399</v>
      </c>
    </row>
    <row r="1291" spans="2:2" x14ac:dyDescent="0.25">
      <c r="B1291" s="48"/>
    </row>
    <row r="1292" spans="2:2" ht="75" x14ac:dyDescent="0.25">
      <c r="B1292" s="48" t="s">
        <v>3400</v>
      </c>
    </row>
    <row r="1293" spans="2:2" ht="45" x14ac:dyDescent="0.25">
      <c r="B1293" s="48" t="s">
        <v>3401</v>
      </c>
    </row>
    <row r="1294" spans="2:2" ht="90" x14ac:dyDescent="0.25">
      <c r="B1294" s="48" t="s">
        <v>3402</v>
      </c>
    </row>
    <row r="1295" spans="2:2" x14ac:dyDescent="0.25">
      <c r="B1295" s="48"/>
    </row>
    <row r="1296" spans="2:2" x14ac:dyDescent="0.25">
      <c r="B1296" s="150"/>
    </row>
    <row r="1297" spans="2:2" x14ac:dyDescent="0.25">
      <c r="B1297" s="48" t="s">
        <v>2590</v>
      </c>
    </row>
    <row r="1298" spans="2:2" x14ac:dyDescent="0.25">
      <c r="B1298" s="3" t="s">
        <v>3403</v>
      </c>
    </row>
    <row r="1299" spans="2:2" x14ac:dyDescent="0.25">
      <c r="B1299" s="150"/>
    </row>
    <row r="1300" spans="2:2" ht="30" x14ac:dyDescent="0.25">
      <c r="B1300" s="48" t="s">
        <v>3404</v>
      </c>
    </row>
    <row r="1301" spans="2:2" x14ac:dyDescent="0.25">
      <c r="B1301" s="48"/>
    </row>
    <row r="1302" spans="2:2" ht="90" x14ac:dyDescent="0.25">
      <c r="B1302" s="48" t="s">
        <v>3405</v>
      </c>
    </row>
    <row r="1303" spans="2:2" ht="75" x14ac:dyDescent="0.25">
      <c r="B1303" s="48" t="s">
        <v>3406</v>
      </c>
    </row>
    <row r="1304" spans="2:2" ht="60" x14ac:dyDescent="0.25">
      <c r="B1304" s="48" t="s">
        <v>3407</v>
      </c>
    </row>
    <row r="1305" spans="2:2" ht="30" x14ac:dyDescent="0.25">
      <c r="B1305" s="48" t="s">
        <v>3408</v>
      </c>
    </row>
    <row r="1306" spans="2:2" ht="30" x14ac:dyDescent="0.25">
      <c r="B1306" s="3" t="s">
        <v>3409</v>
      </c>
    </row>
    <row r="1307" spans="2:2" ht="30" x14ac:dyDescent="0.25">
      <c r="B1307" s="48" t="s">
        <v>3410</v>
      </c>
    </row>
    <row r="1308" spans="2:2" x14ac:dyDescent="0.25">
      <c r="B1308" s="48"/>
    </row>
    <row r="1309" spans="2:2" x14ac:dyDescent="0.25">
      <c r="B1309" s="151" t="s">
        <v>3411</v>
      </c>
    </row>
    <row r="1310" spans="2:2" x14ac:dyDescent="0.25">
      <c r="B1310" s="48"/>
    </row>
    <row r="1311" spans="2:2" ht="30" x14ac:dyDescent="0.25">
      <c r="B1311" s="48" t="s">
        <v>3412</v>
      </c>
    </row>
    <row r="1312" spans="2:2" x14ac:dyDescent="0.25">
      <c r="B1312" s="48"/>
    </row>
    <row r="1313" spans="2:2" ht="75" x14ac:dyDescent="0.25">
      <c r="B1313" s="3" t="s">
        <v>3413</v>
      </c>
    </row>
    <row r="1314" spans="2:2" ht="105" x14ac:dyDescent="0.25">
      <c r="B1314" s="48" t="s">
        <v>3414</v>
      </c>
    </row>
    <row r="1315" spans="2:2" ht="150" x14ac:dyDescent="0.25">
      <c r="B1315" s="48" t="s">
        <v>3415</v>
      </c>
    </row>
    <row r="1316" spans="2:2" ht="150" x14ac:dyDescent="0.25">
      <c r="B1316" s="48" t="s">
        <v>3416</v>
      </c>
    </row>
    <row r="1317" spans="2:2" ht="105" x14ac:dyDescent="0.25">
      <c r="B1317" s="3" t="s">
        <v>3417</v>
      </c>
    </row>
    <row r="1318" spans="2:2" x14ac:dyDescent="0.25">
      <c r="B1318" s="48" t="s">
        <v>3418</v>
      </c>
    </row>
    <row r="1319" spans="2:2" ht="75" x14ac:dyDescent="0.25">
      <c r="B1319" s="3" t="s">
        <v>3419</v>
      </c>
    </row>
    <row r="1320" spans="2:2" ht="105" x14ac:dyDescent="0.25">
      <c r="B1320" s="48" t="s">
        <v>3420</v>
      </c>
    </row>
    <row r="1321" spans="2:2" ht="90" x14ac:dyDescent="0.25">
      <c r="B1321" s="48" t="s">
        <v>3421</v>
      </c>
    </row>
    <row r="1322" spans="2:2" ht="75" x14ac:dyDescent="0.25">
      <c r="B1322" s="48" t="s">
        <v>3422</v>
      </c>
    </row>
    <row r="1323" spans="2:2" ht="60" x14ac:dyDescent="0.25">
      <c r="B1323" s="48" t="s">
        <v>3423</v>
      </c>
    </row>
    <row r="1324" spans="2:2" ht="45" x14ac:dyDescent="0.25">
      <c r="B1324" s="48" t="s">
        <v>3424</v>
      </c>
    </row>
    <row r="1325" spans="2:2" ht="105" x14ac:dyDescent="0.25">
      <c r="B1325" s="48" t="s">
        <v>3425</v>
      </c>
    </row>
    <row r="1326" spans="2:2" ht="30" x14ac:dyDescent="0.25">
      <c r="B1326" s="48" t="s">
        <v>3426</v>
      </c>
    </row>
    <row r="1327" spans="2:2" ht="30" x14ac:dyDescent="0.25">
      <c r="B1327" s="48" t="s">
        <v>3427</v>
      </c>
    </row>
    <row r="1328" spans="2:2" ht="120" x14ac:dyDescent="0.25">
      <c r="B1328" s="3" t="s">
        <v>3428</v>
      </c>
    </row>
    <row r="1329" spans="2:2" x14ac:dyDescent="0.25">
      <c r="B1329" s="48" t="s">
        <v>3429</v>
      </c>
    </row>
    <row r="1330" spans="2:2" ht="60" x14ac:dyDescent="0.25">
      <c r="B1330" s="3" t="s">
        <v>3430</v>
      </c>
    </row>
    <row r="1331" spans="2:2" ht="90" x14ac:dyDescent="0.25">
      <c r="B1331" s="3" t="s">
        <v>3431</v>
      </c>
    </row>
    <row r="1332" spans="2:2" ht="210" x14ac:dyDescent="0.25">
      <c r="B1332" s="48" t="s">
        <v>3432</v>
      </c>
    </row>
    <row r="1333" spans="2:2" x14ac:dyDescent="0.25">
      <c r="B1333" s="48"/>
    </row>
    <row r="1334" spans="2:2" ht="30" x14ac:dyDescent="0.25">
      <c r="B1334" s="48" t="s">
        <v>3433</v>
      </c>
    </row>
    <row r="1335" spans="2:2" x14ac:dyDescent="0.25">
      <c r="B1335" s="48"/>
    </row>
    <row r="1336" spans="2:2" ht="75" x14ac:dyDescent="0.25">
      <c r="B1336" s="3" t="s">
        <v>3434</v>
      </c>
    </row>
    <row r="1337" spans="2:2" ht="30" x14ac:dyDescent="0.25">
      <c r="B1337" s="48" t="s">
        <v>3435</v>
      </c>
    </row>
    <row r="1338" spans="2:2" ht="30" x14ac:dyDescent="0.25">
      <c r="B1338" s="48" t="s">
        <v>3436</v>
      </c>
    </row>
    <row r="1339" spans="2:2" ht="150" x14ac:dyDescent="0.25">
      <c r="B1339" s="48" t="s">
        <v>3437</v>
      </c>
    </row>
    <row r="1340" spans="2:2" ht="60" x14ac:dyDescent="0.25">
      <c r="B1340" s="3" t="s">
        <v>3438</v>
      </c>
    </row>
    <row r="1341" spans="2:2" ht="45" x14ac:dyDescent="0.25">
      <c r="B1341" s="48" t="s">
        <v>3439</v>
      </c>
    </row>
    <row r="1342" spans="2:2" ht="30" x14ac:dyDescent="0.25">
      <c r="B1342" s="48" t="s">
        <v>3440</v>
      </c>
    </row>
    <row r="1343" spans="2:2" x14ac:dyDescent="0.25">
      <c r="B1343" s="48" t="s">
        <v>3441</v>
      </c>
    </row>
    <row r="1344" spans="2:2" ht="120" x14ac:dyDescent="0.25">
      <c r="B1344" s="48" t="s">
        <v>3442</v>
      </c>
    </row>
    <row r="1345" spans="2:2" x14ac:dyDescent="0.25">
      <c r="B1345" s="3" t="s">
        <v>2383</v>
      </c>
    </row>
    <row r="1346" spans="2:2" ht="105" x14ac:dyDescent="0.25">
      <c r="B1346" s="48" t="s">
        <v>3443</v>
      </c>
    </row>
    <row r="1347" spans="2:2" ht="225" x14ac:dyDescent="0.25">
      <c r="B1347" s="3" t="s">
        <v>3444</v>
      </c>
    </row>
    <row r="1348" spans="2:2" x14ac:dyDescent="0.25">
      <c r="B1348" s="3" t="s">
        <v>2383</v>
      </c>
    </row>
    <row r="1349" spans="2:2" ht="195" x14ac:dyDescent="0.25">
      <c r="B1349" s="48" t="s">
        <v>3445</v>
      </c>
    </row>
    <row r="1350" spans="2:2" x14ac:dyDescent="0.25">
      <c r="B1350" s="3" t="s">
        <v>2848</v>
      </c>
    </row>
    <row r="1351" spans="2:2" x14ac:dyDescent="0.25">
      <c r="B1351" s="48"/>
    </row>
    <row r="1352" spans="2:2" ht="30" x14ac:dyDescent="0.25">
      <c r="B1352" s="48" t="s">
        <v>3446</v>
      </c>
    </row>
    <row r="1353" spans="2:2" x14ac:dyDescent="0.25">
      <c r="B1353" s="3" t="s">
        <v>2381</v>
      </c>
    </row>
    <row r="1354" spans="2:2" x14ac:dyDescent="0.25">
      <c r="B1354" s="48"/>
    </row>
    <row r="1355" spans="2:2" ht="75" x14ac:dyDescent="0.25">
      <c r="B1355" s="48" t="s">
        <v>3447</v>
      </c>
    </row>
    <row r="1356" spans="2:2" ht="75" x14ac:dyDescent="0.25">
      <c r="B1356" s="48" t="s">
        <v>3448</v>
      </c>
    </row>
    <row r="1357" spans="2:2" ht="120" x14ac:dyDescent="0.25">
      <c r="B1357" s="48" t="s">
        <v>3449</v>
      </c>
    </row>
    <row r="1358" spans="2:2" x14ac:dyDescent="0.25">
      <c r="B1358" s="3" t="s">
        <v>2381</v>
      </c>
    </row>
    <row r="1359" spans="2:2" ht="105" x14ac:dyDescent="0.25">
      <c r="B1359" s="48" t="s">
        <v>3450</v>
      </c>
    </row>
    <row r="1360" spans="2:2" x14ac:dyDescent="0.25">
      <c r="B1360" s="3" t="s">
        <v>2381</v>
      </c>
    </row>
    <row r="1361" spans="2:2" ht="120" x14ac:dyDescent="0.25">
      <c r="B1361" s="48" t="s">
        <v>3451</v>
      </c>
    </row>
    <row r="1362" spans="2:2" x14ac:dyDescent="0.25">
      <c r="B1362" s="3" t="s">
        <v>2381</v>
      </c>
    </row>
    <row r="1363" spans="2:2" x14ac:dyDescent="0.25">
      <c r="B1363" s="48"/>
    </row>
    <row r="1364" spans="2:2" x14ac:dyDescent="0.25">
      <c r="B1364" s="48" t="s">
        <v>3452</v>
      </c>
    </row>
    <row r="1365" spans="2:2" x14ac:dyDescent="0.25">
      <c r="B1365" s="48"/>
    </row>
    <row r="1366" spans="2:2" ht="30" x14ac:dyDescent="0.25">
      <c r="B1366" s="48" t="s">
        <v>3453</v>
      </c>
    </row>
    <row r="1367" spans="2:2" x14ac:dyDescent="0.25">
      <c r="B1367" s="48" t="s">
        <v>3454</v>
      </c>
    </row>
    <row r="1368" spans="2:2" ht="60" x14ac:dyDescent="0.25">
      <c r="B1368" s="48" t="s">
        <v>3455</v>
      </c>
    </row>
    <row r="1369" spans="2:2" ht="45" x14ac:dyDescent="0.25">
      <c r="B1369" s="48" t="s">
        <v>3456</v>
      </c>
    </row>
    <row r="1370" spans="2:2" ht="45" x14ac:dyDescent="0.25">
      <c r="B1370" s="48" t="s">
        <v>3457</v>
      </c>
    </row>
    <row r="1371" spans="2:2" ht="90" x14ac:dyDescent="0.25">
      <c r="B1371" s="3" t="s">
        <v>3458</v>
      </c>
    </row>
    <row r="1372" spans="2:2" ht="285" x14ac:dyDescent="0.25">
      <c r="B1372" s="48" t="s">
        <v>3459</v>
      </c>
    </row>
    <row r="1373" spans="2:2" x14ac:dyDescent="0.25">
      <c r="B1373" s="48"/>
    </row>
    <row r="1374" spans="2:2" x14ac:dyDescent="0.25">
      <c r="B1374" s="152" t="s">
        <v>3460</v>
      </c>
    </row>
    <row r="1375" spans="2:2" x14ac:dyDescent="0.25">
      <c r="B1375" s="152" t="s">
        <v>121</v>
      </c>
    </row>
    <row r="1376" spans="2:2" x14ac:dyDescent="0.25">
      <c r="B1376" s="152" t="s">
        <v>3461</v>
      </c>
    </row>
    <row r="1377" spans="2:2" x14ac:dyDescent="0.25">
      <c r="B1377" s="2" t="s">
        <v>3462</v>
      </c>
    </row>
    <row r="1378" spans="2:2" x14ac:dyDescent="0.25">
      <c r="B1378" s="2" t="s">
        <v>3463</v>
      </c>
    </row>
    <row r="1379" spans="2:2" x14ac:dyDescent="0.25">
      <c r="B1379" s="2" t="s">
        <v>3464</v>
      </c>
    </row>
    <row r="1380" spans="2:2" x14ac:dyDescent="0.25">
      <c r="B1380" s="4" t="s">
        <v>10</v>
      </c>
    </row>
    <row r="1381" spans="2:2" x14ac:dyDescent="0.25">
      <c r="B1381" s="48"/>
    </row>
    <row r="1382" spans="2:2" x14ac:dyDescent="0.25">
      <c r="B1382" s="150"/>
    </row>
    <row r="1383" spans="2:2" x14ac:dyDescent="0.25">
      <c r="B1383" s="2"/>
    </row>
  </sheetData>
  <hyperlinks>
    <hyperlink ref="B1" location="'Калькулятор 6'!A1" display="ВЕРНУТЬСЯ К КАЛЬКУЛЯТОРУ"/>
    <hyperlink ref="B23" r:id="rId1" display="consultantplus://offline/ref=567F9C94661228FD3E99EEF493ADB7A734B595D528ECB2683AAFFFBA814E27E70EAB068D89F745B8oAwBN"/>
    <hyperlink ref="B27" r:id="rId2" display="consultantplus://offline/ref=567F9C94661228FD3E99EEF493ADB7A734B594D428ECB2683AAFFFBA814E27E70EAB068D89F742BAoAwFN"/>
    <hyperlink ref="B38" r:id="rId3" display="consultantplus://offline/ref=567F9C94661228FD3E99EEF493ADB7A734B594D428ECB2683AAFFFBA814E27E70EAB068D89F742BAoAwDN"/>
    <hyperlink ref="B41" r:id="rId4" display="consultantplus://offline/ref=567F9C94661228FD3E99EEF493ADB7A734B594D524E0B2683AAFFFBA814E27E70EAB068D89F747BDoAwDN"/>
    <hyperlink ref="B43" r:id="rId5" display="consultantplus://offline/ref=567F9C94661228FD3E99EEF493ADB7A734B594D428ECB2683AAFFFBA814E27E70EAB068D89F742BAoAwBN"/>
    <hyperlink ref="B53" location="P48" display="P48"/>
    <hyperlink ref="B66" r:id="rId6" display="consultantplus://offline/ref=567F9C94661228FD3E99EEF493ADB7A737BC93D225EAB2683AAFFFBA814E27E70EAB068D89F747B8oAwFN"/>
    <hyperlink ref="B68" r:id="rId7" display="consultantplus://offline/ref=567F9C94661228FD3E99EEF493ADB7A734B594D428ECB2683AAFFFBA814E27E70EAB068D89F742BAoAw9N"/>
    <hyperlink ref="B70" r:id="rId8" display="consultantplus://offline/ref=567F9C94661228FD3E99EEF493ADB7A734B594D428ECB2683AAFFFBA814E27E70EAB068D89F742BDoAw9N"/>
    <hyperlink ref="B72" r:id="rId9" display="consultantplus://offline/ref=567F9C94661228FD3E99EEF493ADB7A734B594D428ECB2683AAFFFBA814E27E70EAB068D89F742BDoAw8N"/>
    <hyperlink ref="B82" r:id="rId10" display="consultantplus://offline/ref=567F9C94661228FD3E99EEF493ADB7A737BC9CD424E0B2683AAFFFBA814E27E70EAB068D89F747BBoAwAN"/>
    <hyperlink ref="B83" r:id="rId11" display="consultantplus://offline/ref=567F9C94661228FD3E99EEF493ADB7A734B595D229E0B2683AAFFFBA81o4wEN"/>
    <hyperlink ref="B89" r:id="rId12" display="consultantplus://offline/ref=567F9C94661228FD3E99EEF493ADB7A737BC92D328E1B2683AAFFFBA814E27E70EAB068D89F747B8oAwFN"/>
    <hyperlink ref="B90" r:id="rId13" display="consultantplus://offline/ref=567F9C94661228FD3E99EEF493ADB7A734B595D528ECB2683AAFFFBA814E27E70EAB068D89F745B8oAwAN"/>
    <hyperlink ref="B91" r:id="rId14" display="consultantplus://offline/ref=567F9C94661228FD3E99EEF493ADB7A734B597D028E8B2683AAFFFBA814E27E70EAB068D89F747BAoAwBN"/>
    <hyperlink ref="B92" r:id="rId15" display="consultantplus://offline/ref=567F9C94661228FD3E99EEF493ADB7A734B595D528ECB2683AAFFFBA814E27E70EAB068D89F745B8oAw9N"/>
    <hyperlink ref="B94" r:id="rId16" display="consultantplus://offline/ref=567F9C94661228FD3E99EEF493ADB7A734B595D528ECB2683AAFFFBA814E27E70EAB068D89F745B8oAw8N"/>
    <hyperlink ref="B95" r:id="rId17" display="consultantplus://offline/ref=567F9C94661228FD3E99EEF493ADB7A737BC92DB29EAB2683AAFFFBA814E27E70EAB068D89F747B9oAw9N"/>
    <hyperlink ref="B96" r:id="rId18" display="consultantplus://offline/ref=567F9C94661228FD3E99EEF493ADB7A734B595D528ECB2683AAFFFBA814E27E70EAB068D89F745B8oAw6N"/>
    <hyperlink ref="B98" r:id="rId19" display="consultantplus://offline/ref=567F9C94661228FD3E99EEF493ADB7A734B595D528ECB2683AAFFFBA814E27E70EAB068D89F745BBoAwEN"/>
    <hyperlink ref="B113" location="P260" display="P260"/>
    <hyperlink ref="B114" r:id="rId20" display="consultantplus://offline/ref=567F9C94661228FD3E99EEF493ADB7A73FB69DDB2CE3EF6232F6F3B8o8w6N"/>
    <hyperlink ref="B116" r:id="rId21" display="consultantplus://offline/ref=567F9C94661228FD3E99EEF493ADB7A734B59DD624EDB2683AAFFFBA814E27E70EAB068D89F747B8oAwBN"/>
    <hyperlink ref="B118" r:id="rId22" display="consultantplus://offline/ref=567F9C94661228FD3E99EEF493ADB7A734B594D22EEEB2683AAFFFBA81o4wEN"/>
    <hyperlink ref="B126" r:id="rId23" display="consultantplus://offline/ref=567F9C94661228FD3E99EEF493ADB7A734B594D524E0B2683AAFFFBA814E27E70EAB068D89F747BDoAwBN"/>
    <hyperlink ref="B130" r:id="rId24" display="consultantplus://offline/ref=567F9C94661228FD3E99EEF493ADB7A734B594D524E0B2683AAFFFBA814E27E70EAB068D89F747BDoAw9N"/>
    <hyperlink ref="B133" r:id="rId25" display="consultantplus://offline/ref=567F9C94661228FD3E99EEF493ADB7A737BC9DD62BE0B2683AAFFFBA81o4wEN"/>
    <hyperlink ref="B134" r:id="rId26" display="consultantplus://offline/ref=567F9C94661228FD3E99EEF493ADB7A734B594D428ECB2683AAFFFBA814E27E70EAB068D89F742BCoAwEN"/>
    <hyperlink ref="B137" r:id="rId27" display="consultantplus://offline/ref=567F9C94661228FD3E99EEF493ADB7A734B594D524E0B2683AAFFFBA814E27E70EAB068D89F747BDoAw8N"/>
    <hyperlink ref="B140" r:id="rId28" display="consultantplus://offline/ref=567F9C94661228FD3E99EEF493ADB7A734B594D428ECB2683AAFFFBA814E27E70EAB068D89F742BCoAwCN"/>
    <hyperlink ref="B142" r:id="rId29" display="consultantplus://offline/ref=567F9C94661228FD3E99EEF493ADB7A734B594D524E0B2683AAFFFBA814E27E70EAB068D89F747BDoAw7N"/>
    <hyperlink ref="B149" r:id="rId30" display="consultantplus://offline/ref=567F9C94661228FD3E99EEF493ADB7A734B594D524E0B2683AAFFFBA814E27E70EAB068D89F747BDoAw6N"/>
    <hyperlink ref="B153" r:id="rId31" display="consultantplus://offline/ref=567F9C94661228FD3E99EEF493ADB7A734B594D428ECB2683AAFFFBA814E27E70EAB068D89F742BCoAwAN"/>
    <hyperlink ref="B155" r:id="rId32" display="consultantplus://offline/ref=567F9C94661228FD3E99EEF493ADB7A734B594D524E0B2683AAFFFBA814E27E70EAB068D89F747BCoAwFN"/>
    <hyperlink ref="B159" r:id="rId33" display="consultantplus://offline/ref=567F9C94661228FD3E99EEF493ADB7A734B594D428ECB2683AAFFFBA814E27E70EAB068D89F742BCoAw8N"/>
    <hyperlink ref="B162" r:id="rId34" display="consultantplus://offline/ref=567F9C94661228FD3E99EEF493ADB7A734B594D428ECB2683AAFFFBA814E27E70EAB068D89F742BCoAw6N"/>
    <hyperlink ref="B176" r:id="rId35" display="consultantplus://offline/ref=567F9C94661228FD3E99EEF493ADB7A734B594D428ECB2683AAFFFBA814E27E70EAB068D89F742BFoAwEN"/>
    <hyperlink ref="B187" location="P939" display="P939"/>
    <hyperlink ref="B190" r:id="rId36" display="consultantplus://offline/ref=567F9C94661228FD3E99EEF493ADB7A734B595D72CEEB2683AAFFFBA814E27E70EAB068D8AoFw0N"/>
    <hyperlink ref="B203" r:id="rId37" display="consultantplus://offline/ref=567F9C94661228FD3E99EEF493ADB7A734B594D428ECB2683AAFFFBA814E27E70EAB068D89F742BFoAwBN"/>
    <hyperlink ref="B205" r:id="rId38" display="consultantplus://offline/ref=567F9C94661228FD3E99EEF493ADB7A737BD95D52CEAB2683AAFFFBA814E27E70EAB068D89F747B8oAw9N"/>
    <hyperlink ref="B214" r:id="rId39" display="consultantplus://offline/ref=567F9C94661228FD3E99EEF493ADB7A734B595DB2DEEB2683AAFFFBA814E27E70EAB068D89F745BCoAwAN"/>
    <hyperlink ref="B216" r:id="rId40" display="consultantplus://offline/ref=567F9C94661228FD3E99EEF493ADB7A734B594D428ECB2683AAFFFBA814E27E70EAB068D89F742BFoAwAN"/>
    <hyperlink ref="B244" r:id="rId41" display="consultantplus://offline/ref=567F9C94661228FD3E99EEF493ADB7A734B592D62DEFB2683AAFFFBA814E27E70EAB068D89F747BFoAwEN"/>
    <hyperlink ref="B250" location="P248" display="P248"/>
    <hyperlink ref="B260" r:id="rId42" display="consultantplus://offline/ref=567F9C94661228FD3E99EEF493ADB7A734B597D028E8B2683AAFFFBA814E27E70EAB068D89F747BAoAwBN"/>
    <hyperlink ref="B261" r:id="rId43" display="consultantplus://offline/ref=567F9C94661228FD3E99EEF493ADB7A737BC93D424E8B2683AAFFFBA814E27E70EAB068D89F747B8oAwFN"/>
    <hyperlink ref="B262" r:id="rId44" display="consultantplus://offline/ref=567F9C94661228FD3E99EEF493ADB7A737BC92DA2BEEB2683AAFFFBA814E27E70EAB068D89F747B8oAwEN"/>
    <hyperlink ref="B270" r:id="rId45" display="consultantplus://offline/ref=567F9C94661228FD3E99EEF493ADB7A734B594D428ECB2683AAFFFBA814E27E70EAB068D89F742BFoAw8N"/>
    <hyperlink ref="B289" r:id="rId46" display="consultantplus://offline/ref=567F9C94661228FD3E99EEF493ADB7A734B595DB2DEEB2683AAFFFBA814E27E70EAB068D89F745B0oAwCN"/>
    <hyperlink ref="B291" r:id="rId47" display="consultantplus://offline/ref=567F9C94661228FD3E99EEF493ADB7A734B595DB2DEEB2683AAFFFBA81o4wEN"/>
    <hyperlink ref="B292" r:id="rId48" display="consultantplus://offline/ref=567F9C94661228FD3E99EEF493ADB7A734B595DB2DEEB2683AAFFFBA814E27E70EAB068D89F745BCoAw8N"/>
    <hyperlink ref="B294" r:id="rId49" display="consultantplus://offline/ref=567F9C94661228FD3E99EEF493ADB7A734B594D428ECB2683AAFFFBA814E27E70EAB068D89F742BFoAw6N"/>
    <hyperlink ref="B297" location="P414" display="P414"/>
    <hyperlink ref="B299" r:id="rId50" display="consultantplus://offline/ref=567F9C94661228FD3E99EEF493ADB7A734B594D428ECB2683AAFFFBA814E27E70EAB068D89F742BEoAwEN"/>
    <hyperlink ref="B301" location="P321" display="P321"/>
    <hyperlink ref="B302" r:id="rId51" display="consultantplus://offline/ref=567F9C94661228FD3E99EEF493ADB7A734B594D428ECB2683AAFFFBA814E27E70EAB068D89F742BEoAwDN"/>
    <hyperlink ref="B304" location="P309" display="P309"/>
    <hyperlink ref="B306" r:id="rId52" display="consultantplus://offline/ref=567F9C94661228FD3E99EEF493ADB7A734B594D428ECB2683AAFFFBA814E27E70EAB068D89F742BEoAwCN"/>
    <hyperlink ref="B307" location="P296" display="P296"/>
    <hyperlink ref="B309" r:id="rId53" display="consultantplus://offline/ref=567F9C94661228FD3E99EEF493ADB7A734B595DB2EE8B2683AAFFFBA81o4wEN"/>
    <hyperlink ref="B313" location="P414" display="P414"/>
    <hyperlink ref="B322" location="P912" display="P912"/>
    <hyperlink ref="B324" r:id="rId54" display="consultantplus://offline/ref=567F9C94661228FD3E99EEF493ADB7A734B594D428ECB2683AAFFFBA814E27E70EAB068D89F742BEoAw9N"/>
    <hyperlink ref="B326" r:id="rId55" display="consultantplus://offline/ref=567F9C94661228FD3E99EEF493ADB7A734B594D428ECB2683AAFFFBA814E27E70EAB068D89F742BEoAw7N"/>
    <hyperlink ref="B332" r:id="rId56" display="consultantplus://offline/ref=567F9C94661228FD3E99EEF493ADB7A734B595D624E9B2683AAFFFBA81o4wEN"/>
    <hyperlink ref="B336" location="P292" display="P292"/>
    <hyperlink ref="B339" location="P414" display="P414"/>
    <hyperlink ref="B343" location="P299" display="P299"/>
    <hyperlink ref="B349" r:id="rId57" display="consultantplus://offline/ref=567F9C94661228FD3E99EEF493ADB7A734B595DB2EE8B2683AAFFFBA81o4wEN"/>
    <hyperlink ref="B350" r:id="rId58" display="consultantplus://offline/ref=567F9C94661228FD3E99EEF493ADB7A734B595D32BEAB2683AAFFFBA81o4wEN"/>
    <hyperlink ref="B351" r:id="rId59" display="consultantplus://offline/ref=567F9C94661228FD3E99EEF493ADB7A734B594D428ECB2683AAFFFBA814E27E70EAB068D89F742BEoAw6N"/>
    <hyperlink ref="B357" r:id="rId60" display="consultantplus://offline/ref=567F9C94661228FD3E99EEF493ADB7A734B493D029EDB2683AAFFFBA814E27E70EAB068D89F743BEoAw6N"/>
    <hyperlink ref="B362" r:id="rId61" display="consultantplus://offline/ref=567F9C94661228FD3E99EEF493ADB7A734B594D428ECB2683AAFFFBA814E27E70EAB068D89F742B1oAwDN"/>
    <hyperlink ref="B370" r:id="rId62" display="consultantplus://offline/ref=567F9C94661228FD3E99EEF493ADB7A734B495D029E1B2683AAFFFBA814E27E70EAB068F89oFw5N"/>
    <hyperlink ref="B374" r:id="rId63" display="consultantplus://offline/ref=567F9C94661228FD3E99EEF493ADB7A734B594D428ECB2683AAFFFBA814E27E70EAB068D89F742B1oAwCN"/>
    <hyperlink ref="B376" r:id="rId64" display="consultantplus://offline/ref=567F9C94661228FD3E99EEF493ADB7A734B594D428ECB2683AAFFFBA814E27E70EAB068D89F742B1oAwAN"/>
    <hyperlink ref="B382" r:id="rId65" display="consultantplus://offline/ref=567F9C94661228FD3E99EEF493ADB7A734B490DA28E9B2683AAFFFBA814E27E70EAB068480F4o4wFN"/>
    <hyperlink ref="B386" r:id="rId66" display="consultantplus://offline/ref=567F9C94661228FD3E99EEF493ADB7A737BC96D42CEBB2683AAFFFBA814E27E70EAB068D89F747B8oAwDN"/>
    <hyperlink ref="B389" r:id="rId67" display="consultantplus://offline/ref=567F9C94661228FD3E99EEF493ADB7A734B597D028E8B2683AAFFFBA814E27E70EAB068D89F747BAoAwBN"/>
    <hyperlink ref="B395" location="P429" display="P429"/>
    <hyperlink ref="B408" location="P405" display="P405"/>
    <hyperlink ref="B413" r:id="rId68" display="consultantplus://offline/ref=567F9C94661228FD3E99EEF493ADB7A737BC93DB24EEB2683AAFFFBA814E27E70EAB068D89F747B8oAwDN"/>
    <hyperlink ref="B414" r:id="rId69" display="consultantplus://offline/ref=567F9C94661228FD3E99EEF493ADB7A734B496D528EDB2683AAFFFBA814E27E70EAB068D89F746BAoAwBN"/>
    <hyperlink ref="B416" r:id="rId70" display="consultantplus://offline/ref=567F9C94661228FD3E99EEF493ADB7A737BC93DB24EEB2683AAFFFBA814E27E70EAB068D89F747BBoAwEN"/>
    <hyperlink ref="B421" location="P380" display="P380"/>
    <hyperlink ref="B429" r:id="rId71" display="consultantplus://offline/ref=567F9C94661228FD3E99EEF493ADB7A737BC92DB2BECB2683AAFFFBA814E27E70EAB068D89F747B8oAwFN"/>
    <hyperlink ref="B439" r:id="rId72" display="consultantplus://offline/ref=567F9C94661228FD3E99EEF493ADB7A734B595DB2EE8B2683AAFFFBA81o4wEN"/>
    <hyperlink ref="B454" r:id="rId73" display="consultantplus://offline/ref=567F9C94661228FD3E99EEF493ADB7A734B594D428ECB2683AAFFFBA814E27E70EAB068D89F742B1oAw7N"/>
    <hyperlink ref="B459" r:id="rId74" display="consultantplus://offline/ref=567F9C94661228FD3E99EEF493ADB7A734B595D728EAB2683AAFFFBA814E27E70EAB06858BoFwEN"/>
    <hyperlink ref="B460" r:id="rId75" display="consultantplus://offline/ref=567F9C94661228FD3E99EEF493ADB7A734B594D428ECB2683AAFFFBA814E27E70EAB068D89F742B1oAw6N"/>
    <hyperlink ref="B463" r:id="rId76" display="consultantplus://offline/ref=567F9C94661228FD3E99EEF493ADB7A734B594D428ECB2683AAFFFBA814E27E70EAB068D89F742B0oAwFN"/>
    <hyperlink ref="B464" location="P455" display="P455"/>
    <hyperlink ref="B479" r:id="rId77" display="consultantplus://offline/ref=567F9C94661228FD3E99EEF493ADB7A734B59DD12AEEB2683AAFFFBA814E27E70EAB068D89F747B8oAwDN"/>
    <hyperlink ref="B484" r:id="rId78" display="consultantplus://offline/ref=567F9C94661228FD3E99EEF493ADB7A734B594D428ECB2683AAFFFBA814E27E70EAB068D89F742B0oAwCN"/>
    <hyperlink ref="B489" r:id="rId79" display="consultantplus://offline/ref=567F9C94661228FD3E99EEF493ADB7A734B594D428ECB2683AAFFFBA814E27E70EAB068D89F742B0oAw8N"/>
    <hyperlink ref="B498" r:id="rId80" display="consultantplus://offline/ref=567F9C94661228FD3E99EEF493ADB7A734B594D524E0B2683AAFFFBA814E27E70EAB068D89F747BFoAwEN"/>
    <hyperlink ref="B501" r:id="rId81" display="consultantplus://offline/ref=567F9C94661228FD3E99EEF493ADB7A734B594D524E0B2683AAFFFBA814E27E70EAB068D89F746B9oAw7N"/>
    <hyperlink ref="B503" r:id="rId82" display="consultantplus://offline/ref=567F9C94661228FD3E99EEF493ADB7A734B59DD025EBB2683AAFFFBA814E27E70EAB068D89F747B8oAwFN"/>
    <hyperlink ref="B504" r:id="rId83" display="consultantplus://offline/ref=567F9C94661228FD3E99EEF493ADB7A734B594D524E0B2683AAFFFBA814E27E70EAB068D89F747BFoAwCN"/>
    <hyperlink ref="B506" r:id="rId84" display="consultantplus://offline/ref=567F9C94661228FD3E99EEF493ADB7A734B594D524E0B2683AAFFFBA814E27E70EAB068D89F747BFoAwAN"/>
    <hyperlink ref="B509" r:id="rId85" display="consultantplus://offline/ref=567F9C94661228FD3E99EEF493ADB7A734B594D524E0B2683AAFFFBA814E27E70EAB068D89F747BFoAw8N"/>
    <hyperlink ref="B510" r:id="rId86" display="consultantplus://offline/ref=567F9C94661228FD3E99EEF493ADB7A734B497D425EDB2683AAFFFBA814E27E70EAB06888FoFwFN"/>
    <hyperlink ref="B511" r:id="rId87" display="consultantplus://offline/ref=567F9C94661228FD3E99EEF493ADB7A734B594D428ECB2683AAFFFBA814E27E70EAB068D89F741B9oAwFN"/>
    <hyperlink ref="B514" r:id="rId88" display="consultantplus://offline/ref=567F9C94661228FD3E99EEF493ADB7A734B594D524E0B2683AAFFFBA814E27E70EAB068D89F747BFoAw6N"/>
    <hyperlink ref="B516" r:id="rId89" display="consultantplus://offline/ref=567F9C94661228FD3E99EEF493ADB7A734B594D428ECB2683AAFFFBA814E27E70EAB068D89F741B9oAwEN"/>
    <hyperlink ref="B519" r:id="rId90" display="consultantplus://offline/ref=567F9C94661228FD3E99EEF493ADB7A734B594D524E0B2683AAFFFBA814E27E70EAB068D89F747BEoAwEN"/>
    <hyperlink ref="B521" r:id="rId91" display="consultantplus://offline/ref=567F9C94661228FD3E99EEF493ADB7A734B594D524E0B2683AAFFFBA814E27E70EAB068D89F747BEoAwDN"/>
    <hyperlink ref="B527" r:id="rId92" display="consultantplus://offline/ref=567F9C94661228FD3E99EEF493ADB7A734B594D428ECB2683AAFFFBA814E27E70EAB068D89F741B9oAwDN"/>
    <hyperlink ref="B532" r:id="rId93" display="consultantplus://offline/ref=567F9C94661228FD3E99EEF493ADB7A734B595D728EAB2683AAFFFBA814E27E70EAB068F8CoFw0N"/>
    <hyperlink ref="B534" r:id="rId94" display="consultantplus://offline/ref=567F9C94661228FD3E99EEF493ADB7A734B595D728EAB2683AAFFFBA814E27E70EAB06888DoFw4N"/>
    <hyperlink ref="B558" r:id="rId95" display="consultantplus://offline/ref=567F9C94661228FD3E99EEF493ADB7A734B490D629EFB2683AAFFFBA81o4wEN"/>
    <hyperlink ref="B569" r:id="rId96" display="consultantplus://offline/ref=567F9C94661228FD3E99EEF493ADB7A734B490D629EFB2683AAFFFBA814E27E70EAB068F8BoFwEN"/>
    <hyperlink ref="B576" r:id="rId97" display="consultantplus://offline/ref=567F9C94661228FD3E99EEF493ADB7A734B594D428ECB2683AAFFFBA814E27E70EAB068D89F741B8oAw7N"/>
    <hyperlink ref="B577" r:id="rId98" display="consultantplus://offline/ref=567F9C94661228FD3E99EEF493ADB7A734B497D425EDB2683AAFFFBA814E27E70EAB068D89F74FBAoAw9N"/>
    <hyperlink ref="B579" r:id="rId99" display="consultantplus://offline/ref=567F9C94661228FD3E99EEF493ADB7A734B595D529E8B2683AAFFFBA81o4wEN"/>
    <hyperlink ref="B590" r:id="rId100" display="consultantplus://offline/ref=567F9C94661228FD3E99EEF493ADB7A734B594D524E0B2683AAFFFBA814E27E70EAB068D89F747BEoAwBN"/>
    <hyperlink ref="B593" r:id="rId101" display="consultantplus://offline/ref=567F9C94661228FD3E99EEF493ADB7A734B495D029E1B2683AAFFFBA814E27E70EAB068F89oFw5N"/>
    <hyperlink ref="B596" r:id="rId102" display="consultantplus://offline/ref=567F9C94661228FD3E99EEF493ADB7A734B594D32CEFB2683AAFFFBA814E27E70EAB068D89F742B0oAwDN"/>
    <hyperlink ref="B598" r:id="rId103" display="consultantplus://offline/ref=567F9C94661228FD3E99EEF493ADB7A734B594D524E0B2683AAFFFBA814E27E70EAB068D89F747BEoAwAN"/>
    <hyperlink ref="B602" r:id="rId104" display="consultantplus://offline/ref=567F9C94661228FD3E99EEF493ADB7A734B595DB2EE8B2683AAFFFBA81o4wEN"/>
    <hyperlink ref="B605" location="P412" display="P412"/>
    <hyperlink ref="B606" r:id="rId105" display="consultantplus://offline/ref=567F9C94661228FD3E99EEF493ADB7A734B595D225EFB2683AAFFFBA81o4wEN"/>
    <hyperlink ref="B611" r:id="rId106" display="consultantplus://offline/ref=567F9C94661228FD3E99EEF493ADB7A734B594D524E0B2683AAFFFBA814E27E70EAB068D89F747BEoAw9N"/>
    <hyperlink ref="B613" r:id="rId107" display="consultantplus://offline/ref=567F9C94661228FD3E99EEF493ADB7A734B594D524E0B2683AAFFFBA814E27E70EAB068D89F747BEoAw7N"/>
    <hyperlink ref="B614" r:id="rId108" display="consultantplus://offline/ref=567F9C94661228FD3E99EEF493ADB7A734B595D12AEEB2683AAFFFBA81o4wEN"/>
    <hyperlink ref="B615" r:id="rId109" display="consultantplus://offline/ref=567F9C94661228FD3E99EEF493ADB7A734B594D429E9B2683AAFFFBA814E27E70EAB068D89F744B1oAw6N"/>
    <hyperlink ref="B617" r:id="rId110" display="consultantplus://offline/ref=567F9C94661228FD3E99EEF493ADB7A734B594D429E9B2683AAFFFBA814E27E70EAB068D89F744B0oAwEN"/>
    <hyperlink ref="B619" location="P559" display="P559"/>
    <hyperlink ref="B620" location="P561" display="P561"/>
    <hyperlink ref="B621" location="P588" display="P588"/>
    <hyperlink ref="B624" location="P595" display="P595"/>
    <hyperlink ref="B626" r:id="rId111" display="consultantplus://offline/ref=567F9C94661228FD3E99EEF493ADB7A734B594D428ECB2683AAFFFBA814E27E70EAB068D89F741B8oAw6N"/>
    <hyperlink ref="B630" r:id="rId112" display="consultantplus://offline/ref=567F9C94661228FD3E99EEF493ADB7A734B59CD129E8B2683AAFFFBA814E27E70EAB068D89F747B9oAwDN"/>
    <hyperlink ref="B634" location="P548" display="P548"/>
    <hyperlink ref="B638" location="P1171" display="P1171"/>
    <hyperlink ref="B645" location="P539" display="P539"/>
    <hyperlink ref="B650" r:id="rId113" display="consultantplus://offline/ref=567F9C94661228FD3E99EEF493ADB7A734B593D42DECB2683AAFFFBA814E27E70EAB068D89F746B9oAw8N"/>
    <hyperlink ref="B656" location="P654" display="P654"/>
    <hyperlink ref="B657" location="P654" display="P654"/>
    <hyperlink ref="B658" r:id="rId114" display="consultantplus://offline/ref=567F9C94661228FD3E99EEF493ADB7A734B593D42DECB2683AAFFFBA814E27E70EAB068D89F747B8oAwDN"/>
    <hyperlink ref="B660" location="P556" display="P556"/>
    <hyperlink ref="B661" r:id="rId115" display="consultantplus://offline/ref=567F9C94661228FD3E99EEF493ADB7A734B595D32BEAB2683AAFFFBA814E27E70EAB06888BoFw6N"/>
    <hyperlink ref="B667" r:id="rId116" display="consultantplus://offline/ref=567F9C94661228FD3E99EEF493ADB7A734B595D32BEAB2683AAFFFBA81o4wEN"/>
    <hyperlink ref="B669" r:id="rId117" display="consultantplus://offline/ref=567F9C94661228FD3E99EEF493ADB7A734B496D528EDB2683AAFFFBA814E27E70EAB068D89F746BAoAwBN"/>
    <hyperlink ref="B672" r:id="rId118" display="consultantplus://offline/ref=567F9C94661228FD3E99EEF493ADB7A737BC93D028E1B2683AAFFFBA814E27E70EAB068D89F747B8oAwFN"/>
    <hyperlink ref="B676" location="P324" display="P324"/>
    <hyperlink ref="B678" location="P357" display="P357"/>
    <hyperlink ref="B689" r:id="rId119" display="consultantplus://offline/ref=567F9C94661228FD3E99EEF493ADB7A734B493D029EDB2683AAFFFBA81o4wEN"/>
    <hyperlink ref="B690" r:id="rId120" display="consultantplus://offline/ref=567F9C94661228FD3E99EEF493ADB7A734B593D42DECB2683AAFFFBA814E27E70EAB068D89F747B8oAwDN"/>
    <hyperlink ref="B703" r:id="rId121" display="consultantplus://offline/ref=567F9C94661228FD3E99EEF493ADB7A734B594D428ECB2683AAFFFBA814E27E70EAB068D89F741BBoAwCN"/>
    <hyperlink ref="B704" r:id="rId122" display="consultantplus://offline/ref=567F9C94661228FD3E99EEF493ADB7A734B594D428ECB2683AAFFFBA814E27E70EAB068D89F741BBoAwBN"/>
    <hyperlink ref="B710" r:id="rId123" display="consultantplus://offline/ref=567F9C94661228FD3E99EEF493ADB7A734B594D428ECB2683AAFFFBA814E27E70EAB068D89F741BBoAwAN"/>
    <hyperlink ref="B721" r:id="rId124" display="consultantplus://offline/ref=567F9C94661228FD3E99EEF493ADB7A734B594D428ECB2683AAFFFBA814E27E70EAB068D89F741BBoAw9N"/>
    <hyperlink ref="B723" r:id="rId125" display="consultantplus://offline/ref=567F9C94661228FD3E99EEF493ADB7A734B594D428ECB2683AAFFFBA814E27E70EAB068D89F741BBoAw7N"/>
    <hyperlink ref="B724" location="P695" display="P695"/>
    <hyperlink ref="B738" r:id="rId126" display="consultantplus://offline/ref=567F9C94661228FD3E99EEF493ADB7A734B492D229E8B2683AAFFFBA81o4wEN"/>
    <hyperlink ref="B740" r:id="rId127" display="consultantplus://offline/ref=567F9C94661228FD3E99EEF493ADB7A734B495D029E1B2683AAFFFBA814E27E70EAB068F89oFw5N"/>
    <hyperlink ref="B743" r:id="rId128" display="consultantplus://offline/ref=567F9C94661228FD3E99EEF493ADB7A734B59DD124E1B2683AAFFFBA81o4wEN"/>
    <hyperlink ref="B745" r:id="rId129" display="consultantplus://offline/ref=567F9C94661228FD3E99EEF493ADB7A734B595D32BEAB2683AAFFFBA81o4wEN"/>
    <hyperlink ref="B748" r:id="rId130" display="consultantplus://offline/ref=567F9C94661228FD3E99EEF493ADB7A737BC90DB2FE1B2683AAFFFBA814E27E70EAB068D89F747B8oAwBN"/>
    <hyperlink ref="B750" r:id="rId131" display="consultantplus://offline/ref=567F9C94661228FD3E99EEF493ADB7A734B594D428ECB2683AAFFFBA814E27E70EAB068D89F741BAoAwFN"/>
    <hyperlink ref="B751" location="P705" display="P705"/>
    <hyperlink ref="B752" r:id="rId132" display="consultantplus://offline/ref=567F9C94661228FD3E99EEF493ADB7A734B594D428ECB2683AAFFFBA814E27E70EAB068D89F741BAoAwEN"/>
    <hyperlink ref="B754" r:id="rId133" display="consultantplus://offline/ref=567F9C94661228FD3E99EEF493ADB7A734B594D428ECB2683AAFFFBA814E27E70EAB068D89F741BAoAwCN"/>
    <hyperlink ref="B761" location="P756" display="P756"/>
    <hyperlink ref="B762" location="P693" display="P693"/>
    <hyperlink ref="B763" r:id="rId134" display="consultantplus://offline/ref=567F9C94661228FD3E99EEF493ADB7A734B593D42DECB2683AAFFFBA814E27E70EAB068D89F746B9oAw8N"/>
    <hyperlink ref="B764" r:id="rId135" display="consultantplus://offline/ref=567F9C94661228FD3E99EEF493ADB7A734B593D42DECB2683AAFFFBA814E27E70EAB068D89F746B9oAw8N"/>
    <hyperlink ref="B768" location="P765" display="P765"/>
    <hyperlink ref="B772" r:id="rId136" display="consultantplus://offline/ref=567F9C94661228FD3E99EEF493ADB7A734B594D428ECB2683AAFFFBA814E27E70EAB068D89F741BAoAwBN"/>
    <hyperlink ref="B773" location="P743" display="P743"/>
    <hyperlink ref="B778" r:id="rId137" display="consultantplus://offline/ref=567F9C94661228FD3E99EEF493ADB7A734B593D42DECB2683AAFFFBA814E27E70EAB068D89F746B9oAw8N"/>
    <hyperlink ref="B815" r:id="rId138" display="consultantplus://offline/ref=567F9C94661228FD3E99EEF493ADB7A734B594D42FE9B2683AAFFFBA814E27E70EAB068D89F747B0oAw8N"/>
    <hyperlink ref="B840" r:id="rId139" display="consultantplus://offline/ref=567F9C94661228FD3E99EEF493ADB7A734B593D42DECB2683AAFFFBA814E27E70EAB068D89F746B9oAw8N"/>
    <hyperlink ref="B849" location="P861" display="P861"/>
    <hyperlink ref="B853" r:id="rId140" display="consultantplus://offline/ref=567F9C94661228FD3E99EEF493ADB7A734B594D524E0B2683AAFFFBA814E27E70EAB068D89F747B1oAwDN"/>
    <hyperlink ref="B855" r:id="rId141" display="consultantplus://offline/ref=567F9C94661228FD3E99EEF493ADB7A734B594D524E0B2683AAFFFBA814E27E70EAB068D89F747B1oAwBN"/>
    <hyperlink ref="B858" r:id="rId142" display="consultantplus://offline/ref=567F9C94661228FD3E99EEF493ADB7A734B594D524E0B2683AAFFFBA814E27E70EAB068D89F747B1oAwAN"/>
    <hyperlink ref="B860" r:id="rId143" display="consultantplus://offline/ref=567F9C94661228FD3E99EEF493ADB7A734B594D524E0B2683AAFFFBA814E27E70EAB068D89F747B1oAw9N"/>
    <hyperlink ref="B862" r:id="rId144" display="consultantplus://offline/ref=567F9C94661228FD3E99EEF493ADB7A734B594D524E0B2683AAFFFBA814E27E70EAB068D89F747B1oAw8N"/>
    <hyperlink ref="B864" r:id="rId145" display="consultantplus://offline/ref=567F9C94661228FD3E99EEF493ADB7A734B594D32CEFB2683AAFFFBA814E27E70EAB068D89F742B0oAwCN"/>
    <hyperlink ref="B870" r:id="rId146" display="consultantplus://offline/ref=567F9C94661228FD3E99EEF493ADB7A734B594D524E0B2683AAFFFBA814E27E70EAB068D89F747B1oAw6N"/>
    <hyperlink ref="B872" r:id="rId147" display="consultantplus://offline/ref=567F9C94661228FD3E99EEF493ADB7A734B594D524E0B2683AAFFFBA814E27E70EAB068D89F747B0oAwEN"/>
    <hyperlink ref="B877" r:id="rId148" display="consultantplus://offline/ref=567F9C94661228FD3E99EEF493ADB7A734B594D428ECB2683AAFFFBA814E27E70EAB068D89F741BAoAw9N"/>
    <hyperlink ref="B879" r:id="rId149" display="consultantplus://offline/ref=567F9C94661228FD3E99EEF493ADB7A734B594D524E0B2683AAFFFBA814E27E70EAB068D89F747B0oAwBN"/>
    <hyperlink ref="B880" r:id="rId150" display="consultantplus://offline/ref=567F9C94661228FD3E99EEF493ADB7A734B594DA2FE9B2683AAFFFBA81o4wEN"/>
    <hyperlink ref="B881" r:id="rId151" display="consultantplus://offline/ref=567F9C94661228FD3E99EEF493ADB7A734B594D428ECB2683AAFFFBA814E27E70EAB068D89F741BAoAw7N"/>
    <hyperlink ref="B888" r:id="rId152" display="consultantplus://offline/ref=567F9C94661228FD3E99EEF493ADB7A734B595DB2DEEB2683AAFFFBA814E27E70EAB068D89F745B0oAwCN"/>
    <hyperlink ref="B890" r:id="rId153" display="consultantplus://offline/ref=567F9C94661228FD3E99EEF493ADB7A734B595DB2DEEB2683AAFFFBA81o4wEN"/>
    <hyperlink ref="B891" r:id="rId154" display="consultantplus://offline/ref=567F9C94661228FD3E99EEF493ADB7A734B595DB2DEEB2683AAFFFBA814E27E70EAB068D89F745BFoAwFN"/>
    <hyperlink ref="B896" location="P878" display="P878"/>
    <hyperlink ref="B900" r:id="rId155" display="consultantplus://offline/ref=567F9C94661228FD3E99EEF493ADB7A734B594D12DE8B2683AAFFFBA81o4wEN"/>
    <hyperlink ref="B901" r:id="rId156" display="consultantplus://offline/ref=567F9C94661228FD3E99EEF493ADB7A734B594D428ECB2683AAFFFBA814E27E70EAB068D89F741BAoAw6N"/>
    <hyperlink ref="B904" r:id="rId157" display="consultantplus://offline/ref=567F9C94661228FD3E99EEF493ADB7A734B595DB2DEEB2683AAFFFBA814E27E70EAB068D89F745B0oAwCN"/>
    <hyperlink ref="B906" r:id="rId158" display="consultantplus://offline/ref=567F9C94661228FD3E99EEF493ADB7A734B595DB2DEEB2683AAFFFBA81o4wEN"/>
    <hyperlink ref="B907" r:id="rId159" display="consultantplus://offline/ref=567F9C94661228FD3E99EEF493ADB7A734B595DB2DEEB2683AAFFFBA814E27E70EAB068D89F745BFoAwDN"/>
    <hyperlink ref="B908" r:id="rId160" display="consultantplus://offline/ref=567F9C94661228FD3E99EEF493ADB7A734B591D424E8B2683AAFFFBA81o4wEN"/>
    <hyperlink ref="B913" r:id="rId161" display="consultantplus://offline/ref=567F9C94661228FD3E99EEF493ADB7A734B595DB2DEEB2683AAFFFBA814E27E70EAB068D89F745B9oAwCN"/>
    <hyperlink ref="B914" r:id="rId162" display="consultantplus://offline/ref=567F9C94661228FD3E99EEF493ADB7A734B595DB2DEEB2683AAFFFBA814E27E70EAB068D89F745BFoAwBN"/>
    <hyperlink ref="B916" r:id="rId163" display="consultantplus://offline/ref=567F9C94661228FD3E99EEF493ADB7A734B595D72CEEB2683AAFFFBA814E27E70EAB068D8AoFw0N"/>
    <hyperlink ref="B919" r:id="rId164" display="consultantplus://offline/ref=567F9C94661228FD3E99EEF493ADB7A734B594D428ECB2683AAFFFBA814E27E70EAB068D89F741BDoAwFN"/>
    <hyperlink ref="B928" r:id="rId165" display="consultantplus://offline/ref=567F9C94661228FD3E99EEF493ADB7A734B597D028E8B2683AAFFFBA814E27E70EAB068D89F747BAoAwBN"/>
    <hyperlink ref="B929" r:id="rId166" display="consultantplus://offline/ref=567F9C94661228FD3E99EEF493ADB7A734B594D524E0B2683AAFFFBA814E27E70EAB068D89F747B0oAw9N"/>
    <hyperlink ref="B931" r:id="rId167" display="consultantplus://offline/ref=567F9C94661228FD3E99EEF493ADB7A734B594D524E0B2683AAFFFBA814E27E70EAB068D89F747B0oAw7N"/>
    <hyperlink ref="B933" r:id="rId168" display="consultantplus://offline/ref=567F9C94661228FD3E99EEF493ADB7A734B595D228E1B2683AAFFFBA81o4wEN"/>
    <hyperlink ref="B935" r:id="rId169" display="consultantplus://offline/ref=567F9C94661228FD3E99EEF493ADB7A734B595D228E1B2683AAFFFBA81o4wEN"/>
    <hyperlink ref="B939" location="P447" display="P447"/>
    <hyperlink ref="B941" r:id="rId170" display="consultantplus://offline/ref=567F9C94661228FD3E99EEF493ADB7A734B59DD529EBB2683AAFFFBA814E27E70EAB068D89F744BFoAw6N"/>
    <hyperlink ref="B964" location="P955" display="P955"/>
    <hyperlink ref="B970" r:id="rId171" display="consultantplus://offline/ref=567F9C94661228FD3E99EEF493ADB7A734B490D629EFB2683AAFFFBA814E27E70EAB06898FoFw2N"/>
    <hyperlink ref="B985" r:id="rId172" display="consultantplus://offline/ref=567F9C94661228FD3E99EEF493ADB7A734B595D529E8B2683AAFFFBA81o4wEN"/>
    <hyperlink ref="B986" r:id="rId173" display="consultantplus://offline/ref=567F9C94661228FD3E99EEF493ADB7A734B595D529E8B2683AAFFFBA81o4wEN"/>
    <hyperlink ref="B987" r:id="rId174" display="consultantplus://offline/ref=567F9C94661228FD3E99EEF493ADB7A734B593D42DECB2683AAFFFBA814E27E70EAB068D89F747B8oAwDN"/>
    <hyperlink ref="B989" r:id="rId175" display="consultantplus://offline/ref=567F9C94661228FD3E99EEF493ADB7A734B595D529E8B2683AAFFFBA81o4wEN"/>
    <hyperlink ref="B995" r:id="rId176" display="consultantplus://offline/ref=567F9C94661228FD3E99EEF493ADB7A734B594D429E9B2683AAFFFBA814E27E70EAB068D89F744B0oAwDN"/>
    <hyperlink ref="B1006" r:id="rId177" display="consultantplus://offline/ref=567F9C94661228FD3E99EEF493ADB7A734B595D12AEEB2683AAFFFBA81o4wEN"/>
    <hyperlink ref="B1017" r:id="rId178" display="consultantplus://offline/ref=567F9C94661228FD3E99EEF493ADB7A734B595D12AEEB2683AAFFFBA81o4wEN"/>
    <hyperlink ref="B1018" r:id="rId179" display="consultantplus://offline/ref=567F9C94661228FD3E99EEF493ADB7A734B595D12AEEB2683AAFFFBA814E27E70EAB068D8CoFw4N"/>
    <hyperlink ref="B1025" location="P414" display="P414"/>
    <hyperlink ref="B1037" location="P1028" display="P1028"/>
    <hyperlink ref="B1039" location="P1028" display="P1028"/>
    <hyperlink ref="B1040" location="P1034" display="P1034"/>
    <hyperlink ref="B1048" location="P1040" display="P1040"/>
    <hyperlink ref="B1054" r:id="rId180" display="consultantplus://offline/ref=567F9C94661228FD3E99EEF493ADB7A734B594D524E0B2683AAFFFBA814E27E70EAB068D89F746B9oAwEN"/>
    <hyperlink ref="B1055" location="P1053" display="P1053"/>
    <hyperlink ref="B1056" r:id="rId181" display="consultantplus://offline/ref=567F9C94661228FD3E99EEF493ADB7A734B594D428ECB2683AAFFFBA814E27E70EAB068D89F741BDoAwDN"/>
    <hyperlink ref="B1057" location="P1051" display="P1051"/>
    <hyperlink ref="B1058" location="P1051" display="P1051"/>
    <hyperlink ref="B1063" location="P1049" display="P1049"/>
    <hyperlink ref="B1078" r:id="rId182" display="consultantplus://offline/ref=567F9C94661228FD3E99EEF493ADB7A734B594D428ECB2683AAFFFBA814E27E70EAB068D89F741BDoAwBN"/>
    <hyperlink ref="B1082" r:id="rId183" display="consultantplus://offline/ref=567F9C94661228FD3E99EEF493ADB7A734B594D428ECB2683AAFFFBA814E27E70EAB068D89F741BDoAwAN"/>
    <hyperlink ref="B1084" r:id="rId184" display="consultantplus://offline/ref=567F9C94661228FD3E99EEF493ADB7A734B594D428ECB2683AAFFFBA814E27E70EAB068D89F741BDoAw8N"/>
    <hyperlink ref="B1088" r:id="rId185" display="consultantplus://offline/ref=567F9C94661228FD3E99EEF493ADB7A734B594DA2AEFB2683AAFFFBA81o4wEN"/>
    <hyperlink ref="B1093" r:id="rId186" display="consultantplus://offline/ref=567F9C94661228FD3E99EEF493ADB7A734B595D42CEAB2683AAFFFBA814E27E70EAB068D89F745B8oAw9N"/>
    <hyperlink ref="B1095" r:id="rId187" display="consultantplus://offline/ref=567F9C94661228FD3E99EEF493ADB7A734B595D42CEAB2683AAFFFBA814E27E70EAB068D89F745B8oAw7N"/>
    <hyperlink ref="B1100" r:id="rId188" display="consultantplus://offline/ref=567F9C94661228FD3E99EEF493ADB7A737BC92DB28E0B2683AAFFFBA814E27E70EAB068D89F747B8oAwFN"/>
    <hyperlink ref="B1105" location="P1100" display="P1100"/>
    <hyperlink ref="B1106" location="P1311" display="P1311"/>
    <hyperlink ref="B1113" r:id="rId189" display="consultantplus://offline/ref=567F9C94661228FD3E99EEF493ADB7A734B595D22DECB2683AAFFFBA81o4wEN"/>
    <hyperlink ref="B1114" r:id="rId190" display="consultantplus://offline/ref=567F9C94661228FD3E99EEF493ADB7A734B595D625E0B2683AAFFFBA814E27E70EAB068D89F747BAoAwDN"/>
    <hyperlink ref="B1125" r:id="rId191" display="consultantplus://offline/ref=567F9C94661228FD3E99EEF493ADB7A734B595D32BEAB2683AAFFFBA81o4wEN"/>
    <hyperlink ref="B1131" location="P1126" display="P1126"/>
    <hyperlink ref="B1133" location="P1127" display="P1127"/>
    <hyperlink ref="B1135" location="P1311" display="P1311"/>
    <hyperlink ref="B1137" location="P208" display="P208"/>
    <hyperlink ref="B1141" r:id="rId192" display="consultantplus://offline/ref=567F9C94661228FD3E99EEF493ADB7A734B594D12DE8B2683AAFFFBA81o4wEN"/>
    <hyperlink ref="B1149" r:id="rId193" display="consultantplus://offline/ref=567F9C94661228FD3E99EEF493ADB7A734B594D42FE9B2683AAFFFBA814E27E70EAB068D89F746B9oAwCN"/>
    <hyperlink ref="B1151" r:id="rId194" display="consultantplus://offline/ref=567F9C94661228FD3E99EEF493ADB7A734B595D529E8B2683AAFFFBA81o4wEN"/>
    <hyperlink ref="B1153" location="P1311" display="P1311"/>
    <hyperlink ref="B1164" r:id="rId195" display="consultantplus://offline/ref=567F9C94661228FD3E99EEF493ADB7A734B594D428ECB2683AAFFFBA814E27E70EAB068D89F741BDoAw6N"/>
    <hyperlink ref="B1166" r:id="rId196" display="consultantplus://offline/ref=567F9C94661228FD3E99EEF493ADB7A734B593D42DECB2683AAFFFBA814E27E70EAB068D89F746B9oAw8N"/>
    <hyperlink ref="B1167" r:id="rId197" display="consultantplus://offline/ref=567F9C94661228FD3E99EEF493ADB7A737BC92DB29ECB2683AAFFFBA814E27E70EAB068D89F747B8oAwFN"/>
    <hyperlink ref="B1170" location="P1164" display="P1164"/>
    <hyperlink ref="B1179" r:id="rId198" display="consultantplus://offline/ref=567F9C94661228FD3E99EEF493ADB7A737BC90DB2FE1B2683AAFFFBA814E27E70EAB068D89F747B8oAwBN"/>
    <hyperlink ref="B1181" r:id="rId199" display="consultantplus://offline/ref=567F9C94661228FD3E99EEF493ADB7A734B597DA2FE1B2683AAFFFBA814E27E70EAB068D89F74FBFoAwEN"/>
    <hyperlink ref="B1182" r:id="rId200" display="consultantplus://offline/ref=567F9C94661228FD3E99EEF493ADB7A734B594D428ECB2683AAFFFBA814E27E70EAB068D89F741BCoAwEN"/>
    <hyperlink ref="B1183" r:id="rId201" display="consultantplus://offline/ref=567F9C94661228FD3E99EEF493ADB7A734B494D42CEFB2683AAFFFBA814E27E70EAB068D89F647BFoAw9N"/>
    <hyperlink ref="B1184" location="P1009" display="P1009"/>
    <hyperlink ref="B1185" r:id="rId202" display="consultantplus://offline/ref=567F9C94661228FD3E99EEF493ADB7A734B594D429E9B2683AAFFFBA814E27E70EAB068D89F743BBoAwBN"/>
    <hyperlink ref="B1186" r:id="rId203" display="consultantplus://offline/ref=567F9C94661228FD3E99EEF493ADB7A734B494DB24ECB2683AAFFFBA814E27E70EAB068D89F74EBBoAwCN"/>
    <hyperlink ref="B1188" r:id="rId204" display="consultantplus://offline/ref=567F9C94661228FD3E99EEF493ADB7A734B496D528EDB2683AAFFFBA814E27E70EAB068D89F746BAoAwBN"/>
    <hyperlink ref="B1197" r:id="rId205" display="consultantplus://offline/ref=567F9C94661228FD3E99EEF493ADB7A734B595D12CECB2683AAFFFBA814E27E70EAB068D89F747BFoAwFN"/>
    <hyperlink ref="B1199" r:id="rId206" display="consultantplus://offline/ref=567F9C94661228FD3E99EEF493ADB7A734B595D225EFB2683AAFFFBA81o4wEN"/>
    <hyperlink ref="B1202" r:id="rId207" display="consultantplus://offline/ref=567F9C94661228FD3E99EEF493ADB7A734B594D325EBB2683AAFFFBA81o4wEN"/>
    <hyperlink ref="B1203" r:id="rId208" display="consultantplus://offline/ref=567F9C94661228FD3E99EEF493ADB7A734B594D32CEFB2683AAFFFBA814E27E70EAB068D89F742B0oAwAN"/>
    <hyperlink ref="B1205" r:id="rId209" display="consultantplus://offline/ref=567F9C94661228FD3E99EEF493ADB7A734B492D229ECB2683AAFFFBA814E27E70EAB068D89F742BAoAw8N"/>
    <hyperlink ref="B1210" r:id="rId210" display="consultantplus://offline/ref=567F9C94661228FD3E99EEF493ADB7A734B595D12CECB2683AAFFFBA814E27E70EAB068D89F747BFoAwFN"/>
    <hyperlink ref="B1211" r:id="rId211" display="consultantplus://offline/ref=567F9C94661228FD3E99EEF493ADB7A734B595D12CECB2683AAFFFBA814E27E70EAB068D89F747BFoAwFN"/>
    <hyperlink ref="B1212" r:id="rId212" display="consultantplus://offline/ref=567F9C94661228FD3E99EEF493ADB7A734B595D12CECB2683AAFFFBA814E27E70EAB068D89F747BFoAwFN"/>
    <hyperlink ref="B1214" r:id="rId213" display="consultantplus://offline/ref=567F9C94661228FD3E99EEF493ADB7A734B594D428ECB2683AAFFFBA814E27E70EAB068D89F741BCoAwDN"/>
    <hyperlink ref="B1216" r:id="rId214" display="consultantplus://offline/ref=567F9C94661228FD3E99EEF493ADB7A734B594D428ECB2683AAFFFBA814E27E70EAB068D89F741BCoAwCN"/>
    <hyperlink ref="B1218" r:id="rId215" display="consultantplus://offline/ref=567F9C94661228FD3E99EEF493ADB7A734B594D428ECB2683AAFFFBA814E27E70EAB068D89F741BCoAwBN"/>
    <hyperlink ref="B1219" location="P989" display="P989"/>
    <hyperlink ref="B1220" r:id="rId216" display="consultantplus://offline/ref=567F9C94661228FD3E99EEF493ADB7A734B594D428ECB2683AAFFFBA814E27E70EAB068D89F741BCoAw9N"/>
    <hyperlink ref="B1225" r:id="rId217" display="consultantplus://offline/ref=567F9C94661228FD3E99EEF493ADB7A734B595D12CECB2683AAFFFBA814E27E70EAB068D89F747BFoAwFN"/>
    <hyperlink ref="B1229" r:id="rId218" display="consultantplus://offline/ref=567F9C94661228FD3E99EEF493ADB7A734B595D225EFB2683AAFFFBA81o4wEN"/>
    <hyperlink ref="B1238" r:id="rId219" display="consultantplus://offline/ref=567F9C94661228FD3E99EEF493ADB7A734B594D32CEFB2683AAFFFBA814E27E70EAB068D89F742B0oAw8N"/>
    <hyperlink ref="B1239" r:id="rId220" display="consultantplus://offline/ref=567F9C94661228FD3E99EEF493ADB7A737BC97D228E0B2683AAFFFBA81o4wEN"/>
    <hyperlink ref="B1240" r:id="rId221" display="consultantplus://offline/ref=567F9C94661228FD3E99EEF493ADB7A734B594D625EDB2683AAFFFBA814E27E70EAB068D89F746B8oAw8N"/>
    <hyperlink ref="B1242" r:id="rId222" display="consultantplus://offline/ref=567F9C94661228FD3E99EEF493ADB7A734B594D428ECB2683AAFFFBA814E27E70EAB068D89F741BCoAw7N"/>
    <hyperlink ref="B1251" r:id="rId223" display="consultantplus://offline/ref=567F9C94661228FD3E99EEF493ADB7A734B490DB28E0B2683AAFFFBA81o4wEN"/>
    <hyperlink ref="B1252" r:id="rId224" display="consultantplus://offline/ref=567F9C94661228FD3E99EEF493ADB7A737BC97D02DEEB2683AAFFFBA814E27E70EAB068D89F747B8oAwFN"/>
    <hyperlink ref="B1253" r:id="rId225" display="consultantplus://offline/ref=567F9C94661228FD3E99EEF493ADB7A737BC96D625EFB2683AAFFFBA814E27E70EAB068D89F747B8oAwFN"/>
    <hyperlink ref="B1283" location="P1363" display="P1363"/>
    <hyperlink ref="B1285" location="P1276" display="P1276"/>
    <hyperlink ref="B1298" location="P1363" display="P1363"/>
    <hyperlink ref="B1306" location="P1298" display="P1298"/>
    <hyperlink ref="B1313" r:id="rId226" display="consultantplus://offline/ref=567F9C94661228FD3E99EEF493ADB7A734B595DB2EE8B2683AAFFFBA81o4wEN"/>
    <hyperlink ref="B1317" location="P1171" display="P1171"/>
    <hyperlink ref="B1319" r:id="rId227" display="consultantplus://offline/ref=567F9C94661228FD3E99EEF493ADB7A734B595D72CEEB2683AAFFFBA814E27E70EAB068D89F747BBoAw9N"/>
    <hyperlink ref="B1328" location="P1316" display="P1316"/>
    <hyperlink ref="B1330" location="P1316" display="P1316"/>
    <hyperlink ref="B1331" r:id="rId228" display="consultantplus://offline/ref=567F9C94661228FD3E99EEF493ADB7A734B595DB2EE8B2683AAFFFBA81o4wEN"/>
    <hyperlink ref="B1336" r:id="rId229" display="consultantplus://offline/ref=567F9C94661228FD3E99EEF493ADB7A737BC9DD62BE0B2683AAFFFBA81o4wEN"/>
    <hyperlink ref="B1340" r:id="rId230" display="consultantplus://offline/ref=567F9C94661228FD3E99EEF493ADB7A734B59DD624EDB2683AAFFFBA814E27E70EAB068D89F647BFoAwBN"/>
    <hyperlink ref="B1345" r:id="rId231" display="consultantplus://offline/ref=567F9C94661228FD3E99EEF493ADB7A734B594D428ECB2683AAFFFBA814E27E70EAB068D89F741BFoAwFN"/>
    <hyperlink ref="B1347" location="P511" display="P511"/>
    <hyperlink ref="B1348" r:id="rId232" display="consultantplus://offline/ref=567F9C94661228FD3E99EEF493ADB7A734B594D428ECB2683AAFFFBA814E27E70EAB068D89F741BFoAwEN"/>
    <hyperlink ref="B1350" r:id="rId233" display="consultantplus://offline/ref=567F9C94661228FD3E99EEF493ADB7A734B594D32CEFB2683AAFFFBA814E27E70EAB068D89F742B0oAw6N"/>
    <hyperlink ref="B1353" r:id="rId234" display="consultantplus://offline/ref=567F9C94661228FD3E99EEF493ADB7A734B594D524E0B2683AAFFFBA814E27E70EAB068D89F746B9oAwBN"/>
    <hyperlink ref="B1358" r:id="rId235" display="consultantplus://offline/ref=567F9C94661228FD3E99EEF493ADB7A734B594D524E0B2683AAFFFBA814E27E70EAB068D89F746B9oAwAN"/>
    <hyperlink ref="B1360" r:id="rId236" display="consultantplus://offline/ref=567F9C94661228FD3E99EEF493ADB7A734B594D524E0B2683AAFFFBA814E27E70EAB068D89F746B9oAw9N"/>
    <hyperlink ref="B1362" r:id="rId237" display="consultantplus://offline/ref=567F9C94661228FD3E99EEF493ADB7A734B594D524E0B2683AAFFFBA814E27E70EAB068D89F746B9oAw8N"/>
    <hyperlink ref="B1371" location="P70" display="P70"/>
    <hyperlink ref="B1380" location="'Калькулятор 6'!A1" display="ВЕРНУТЬСЯ К КАЛЬКУЛЯТОРУ"/>
  </hyperlinks>
  <pageMargins left="0.7" right="0.7" top="0.75" bottom="0.75" header="0.3" footer="0.3"/>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100.710937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2.42578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2.28515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2.140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100.42578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1.710937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30"/>
  <sheetViews>
    <sheetView workbookViewId="0">
      <selection activeCell="B1" sqref="B1"/>
    </sheetView>
  </sheetViews>
  <sheetFormatPr defaultRowHeight="15" x14ac:dyDescent="0.25"/>
  <cols>
    <col min="2" max="2" width="109.85546875" customWidth="1"/>
  </cols>
  <sheetData>
    <row r="1" spans="2:2" x14ac:dyDescent="0.25">
      <c r="B1" s="4" t="s">
        <v>10</v>
      </c>
    </row>
    <row r="3" spans="2:2" x14ac:dyDescent="0.25">
      <c r="B3" s="7" t="s">
        <v>34</v>
      </c>
    </row>
    <row r="4" spans="2:2" x14ac:dyDescent="0.25">
      <c r="B4" s="8"/>
    </row>
    <row r="5" spans="2:2" x14ac:dyDescent="0.25">
      <c r="B5" s="9" t="s">
        <v>35</v>
      </c>
    </row>
    <row r="6" spans="2:2" ht="28.5" x14ac:dyDescent="0.25">
      <c r="B6" s="9" t="s">
        <v>36</v>
      </c>
    </row>
    <row r="7" spans="2:2" x14ac:dyDescent="0.25">
      <c r="B7" s="9" t="s">
        <v>37</v>
      </c>
    </row>
    <row r="8" spans="2:2" x14ac:dyDescent="0.25">
      <c r="B8" s="9" t="s">
        <v>38</v>
      </c>
    </row>
    <row r="9" spans="2:2" x14ac:dyDescent="0.25">
      <c r="B9" s="9" t="s">
        <v>39</v>
      </c>
    </row>
    <row r="10" spans="2:2" x14ac:dyDescent="0.25">
      <c r="B10" s="9" t="s">
        <v>40</v>
      </c>
    </row>
    <row r="12" spans="2:2" x14ac:dyDescent="0.25">
      <c r="B12" s="7" t="s">
        <v>41</v>
      </c>
    </row>
    <row r="13" spans="2:2" x14ac:dyDescent="0.25">
      <c r="B13" s="8"/>
    </row>
    <row r="14" spans="2:2" x14ac:dyDescent="0.25">
      <c r="B14" s="9" t="s">
        <v>42</v>
      </c>
    </row>
    <row r="15" spans="2:2" x14ac:dyDescent="0.25">
      <c r="B15" s="9" t="s">
        <v>43</v>
      </c>
    </row>
    <row r="16" spans="2:2" x14ac:dyDescent="0.25">
      <c r="B16" s="9" t="s">
        <v>44</v>
      </c>
    </row>
    <row r="17" spans="2:2" x14ac:dyDescent="0.25">
      <c r="B17" s="9" t="s">
        <v>45</v>
      </c>
    </row>
    <row r="18" spans="2:2" x14ac:dyDescent="0.25">
      <c r="B18" s="10" t="s">
        <v>46</v>
      </c>
    </row>
    <row r="20" spans="2:2" x14ac:dyDescent="0.25">
      <c r="B20" s="7" t="s">
        <v>47</v>
      </c>
    </row>
    <row r="21" spans="2:2" x14ac:dyDescent="0.25">
      <c r="B21" s="8"/>
    </row>
    <row r="22" spans="2:2" x14ac:dyDescent="0.25">
      <c r="B22" s="9" t="s">
        <v>48</v>
      </c>
    </row>
    <row r="23" spans="2:2" x14ac:dyDescent="0.25">
      <c r="B23" s="9" t="s">
        <v>49</v>
      </c>
    </row>
    <row r="24" spans="2:2" ht="28.5" x14ac:dyDescent="0.25">
      <c r="B24" s="9" t="s">
        <v>50</v>
      </c>
    </row>
    <row r="25" spans="2:2" ht="28.5" x14ac:dyDescent="0.25">
      <c r="B25" s="9" t="s">
        <v>51</v>
      </c>
    </row>
    <row r="26" spans="2:2" x14ac:dyDescent="0.25">
      <c r="B26" s="9" t="s">
        <v>52</v>
      </c>
    </row>
    <row r="27" spans="2:2" ht="28.5" x14ac:dyDescent="0.25">
      <c r="B27" s="9" t="s">
        <v>53</v>
      </c>
    </row>
    <row r="28" spans="2:2" x14ac:dyDescent="0.25">
      <c r="B28" s="9" t="s">
        <v>54</v>
      </c>
    </row>
    <row r="30" spans="2:2" x14ac:dyDescent="0.25">
      <c r="B30" s="4" t="s">
        <v>10</v>
      </c>
    </row>
  </sheetData>
  <hyperlinks>
    <hyperlink ref="B18" r:id="rId1" display="http://www.gk-rf.ru/statia222"/>
    <hyperlink ref="B1" location="'Калькулятор 6'!A1" display="ВЕРНУТЬСЯ К КАЛЬКУЛЯТОРУ"/>
    <hyperlink ref="B30" location="'Калькулятор 6'!A1" display="ВЕРНУТЬСЯ К КАЛЬКУЛЯТОРУ"/>
  </hyperlinks>
  <pageMargins left="0.7" right="0.7" top="0.75" bottom="0.75" header="0.3" footer="0.3"/>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Z811"/>
  <sheetViews>
    <sheetView workbookViewId="0">
      <selection activeCell="B1" sqref="B1"/>
    </sheetView>
  </sheetViews>
  <sheetFormatPr defaultRowHeight="15" x14ac:dyDescent="0.25"/>
  <cols>
    <col min="2" max="2" width="132.7109375" customWidth="1"/>
  </cols>
  <sheetData>
    <row r="1" spans="2:2" x14ac:dyDescent="0.25">
      <c r="B1" s="4" t="s">
        <v>10</v>
      </c>
    </row>
    <row r="2" spans="2:2" ht="22.5" x14ac:dyDescent="0.25">
      <c r="B2" s="229" t="s">
        <v>4014</v>
      </c>
    </row>
    <row r="3" spans="2:2" ht="18.75" x14ac:dyDescent="0.25">
      <c r="B3" s="230" t="s">
        <v>4494</v>
      </c>
    </row>
    <row r="4" spans="2:2" x14ac:dyDescent="0.25">
      <c r="B4" s="44"/>
    </row>
    <row r="5" spans="2:2" ht="18.75" x14ac:dyDescent="0.25">
      <c r="B5" s="17"/>
    </row>
    <row r="6" spans="2:2" ht="18.75" x14ac:dyDescent="0.25">
      <c r="B6" s="17" t="s">
        <v>1811</v>
      </c>
    </row>
    <row r="7" spans="2:2" ht="56.25" x14ac:dyDescent="0.25">
      <c r="B7" s="17" t="s">
        <v>4495</v>
      </c>
    </row>
    <row r="8" spans="2:2" x14ac:dyDescent="0.25">
      <c r="B8" s="231"/>
    </row>
    <row r="9" spans="2:2" x14ac:dyDescent="0.25">
      <c r="B9" s="231"/>
    </row>
    <row r="10" spans="2:2" x14ac:dyDescent="0.25">
      <c r="B10" s="231"/>
    </row>
    <row r="11" spans="2:2" ht="75" x14ac:dyDescent="0.25">
      <c r="B11" s="21" t="s">
        <v>4496</v>
      </c>
    </row>
    <row r="12" spans="2:2" ht="45" x14ac:dyDescent="0.25">
      <c r="B12" s="262" t="s">
        <v>4497</v>
      </c>
    </row>
    <row r="13" spans="2:2" ht="75" x14ac:dyDescent="0.25">
      <c r="B13" s="21" t="s">
        <v>4498</v>
      </c>
    </row>
    <row r="14" spans="2:2" ht="93.75" x14ac:dyDescent="0.25">
      <c r="B14" s="21" t="s">
        <v>4499</v>
      </c>
    </row>
    <row r="15" spans="2:2" ht="18.75" x14ac:dyDescent="0.25">
      <c r="B15" s="21"/>
    </row>
    <row r="16" spans="2:2" ht="18.75" x14ac:dyDescent="0.25">
      <c r="B16" s="21"/>
    </row>
    <row r="17" spans="2:10" ht="18.75" x14ac:dyDescent="0.25">
      <c r="B17" s="239"/>
    </row>
    <row r="18" spans="2:10" ht="18.75" x14ac:dyDescent="0.25">
      <c r="B18" s="239"/>
    </row>
    <row r="19" spans="2:10" ht="18.75" x14ac:dyDescent="0.25">
      <c r="B19" s="21" t="s">
        <v>4215</v>
      </c>
      <c r="J19" s="37"/>
    </row>
    <row r="20" spans="2:10" ht="18.75" x14ac:dyDescent="0.25">
      <c r="B20" s="21" t="s">
        <v>4216</v>
      </c>
    </row>
    <row r="21" spans="2:10" ht="18.75" x14ac:dyDescent="0.25">
      <c r="B21" s="21"/>
    </row>
    <row r="22" spans="2:10" ht="18.75" x14ac:dyDescent="0.25">
      <c r="B22" s="21"/>
    </row>
    <row r="23" spans="2:10" ht="18.75" x14ac:dyDescent="0.25">
      <c r="B23" s="21"/>
    </row>
    <row r="24" spans="2:10" ht="18.75" x14ac:dyDescent="0.25">
      <c r="B24" s="21" t="s">
        <v>4217</v>
      </c>
    </row>
    <row r="25" spans="2:10" ht="18.75" x14ac:dyDescent="0.25">
      <c r="B25" s="21" t="s">
        <v>9</v>
      </c>
    </row>
    <row r="26" spans="2:10" ht="18.75" x14ac:dyDescent="0.25">
      <c r="B26" s="21" t="s">
        <v>4500</v>
      </c>
    </row>
    <row r="27" spans="2:10" x14ac:dyDescent="0.25">
      <c r="B27" s="1"/>
    </row>
    <row r="28" spans="2:10" ht="18.75" x14ac:dyDescent="0.25">
      <c r="B28" s="25" t="s">
        <v>273</v>
      </c>
    </row>
    <row r="29" spans="2:10" ht="18.75" x14ac:dyDescent="0.25">
      <c r="B29" s="25"/>
    </row>
    <row r="30" spans="2:10" ht="18.75" x14ac:dyDescent="0.25">
      <c r="B30" s="25" t="s">
        <v>163</v>
      </c>
    </row>
    <row r="31" spans="2:10" ht="18.75" x14ac:dyDescent="0.25">
      <c r="B31" s="25" t="s">
        <v>6</v>
      </c>
    </row>
    <row r="32" spans="2:10" ht="18.75" x14ac:dyDescent="0.25">
      <c r="B32" s="25" t="s">
        <v>4501</v>
      </c>
    </row>
    <row r="33" spans="2:2" ht="18.75" x14ac:dyDescent="0.25">
      <c r="B33" s="25" t="s">
        <v>4502</v>
      </c>
    </row>
    <row r="34" spans="2:2" x14ac:dyDescent="0.25">
      <c r="B34" s="1"/>
    </row>
    <row r="35" spans="2:2" ht="18.75" x14ac:dyDescent="0.25">
      <c r="B35" s="239" t="s">
        <v>7</v>
      </c>
    </row>
    <row r="36" spans="2:2" ht="37.5" x14ac:dyDescent="0.25">
      <c r="B36" s="239" t="s">
        <v>4495</v>
      </c>
    </row>
    <row r="37" spans="2:2" ht="18.75" x14ac:dyDescent="0.25">
      <c r="B37" s="21"/>
    </row>
    <row r="38" spans="2:2" ht="18.75" x14ac:dyDescent="0.25">
      <c r="B38" s="239" t="s">
        <v>4223</v>
      </c>
    </row>
    <row r="39" spans="2:2" ht="18.75" x14ac:dyDescent="0.25">
      <c r="B39" s="239" t="s">
        <v>4224</v>
      </c>
    </row>
    <row r="40" spans="2:2" ht="18.75" x14ac:dyDescent="0.25">
      <c r="B40" s="239" t="s">
        <v>172</v>
      </c>
    </row>
    <row r="41" spans="2:2" ht="150" x14ac:dyDescent="0.25">
      <c r="B41" s="21" t="s">
        <v>4503</v>
      </c>
    </row>
    <row r="42" spans="2:2" ht="18.75" x14ac:dyDescent="0.25">
      <c r="B42" s="17"/>
    </row>
    <row r="43" spans="2:2" ht="18.75" x14ac:dyDescent="0.25">
      <c r="B43" s="239" t="s">
        <v>4226</v>
      </c>
    </row>
    <row r="44" spans="2:2" ht="112.5" x14ac:dyDescent="0.25">
      <c r="B44" s="20" t="s">
        <v>4504</v>
      </c>
    </row>
    <row r="45" spans="2:2" ht="18.75" x14ac:dyDescent="0.25">
      <c r="B45" s="17"/>
    </row>
    <row r="46" spans="2:2" ht="18.75" x14ac:dyDescent="0.25">
      <c r="B46" s="19" t="s">
        <v>4505</v>
      </c>
    </row>
    <row r="47" spans="2:2" ht="18.75" x14ac:dyDescent="0.25">
      <c r="B47" s="19" t="s">
        <v>4230</v>
      </c>
    </row>
    <row r="48" spans="2:2" ht="18.75" x14ac:dyDescent="0.25">
      <c r="B48" s="22"/>
    </row>
    <row r="49" spans="2:2" ht="18.75" x14ac:dyDescent="0.25">
      <c r="B49" s="19"/>
    </row>
    <row r="50" spans="2:2" ht="18.75" x14ac:dyDescent="0.25">
      <c r="B50" s="20" t="s">
        <v>3668</v>
      </c>
    </row>
    <row r="51" spans="2:2" ht="56.25" x14ac:dyDescent="0.25">
      <c r="B51" s="20" t="s">
        <v>4506</v>
      </c>
    </row>
    <row r="52" spans="2:2" ht="18.75" x14ac:dyDescent="0.25">
      <c r="B52" s="20" t="s">
        <v>4507</v>
      </c>
    </row>
    <row r="53" spans="2:2" ht="18.75" x14ac:dyDescent="0.25">
      <c r="B53" s="20" t="s">
        <v>4508</v>
      </c>
    </row>
    <row r="54" spans="2:2" ht="18.75" x14ac:dyDescent="0.25">
      <c r="B54" s="20" t="s">
        <v>4509</v>
      </c>
    </row>
    <row r="55" spans="2:2" ht="18.75" x14ac:dyDescent="0.25">
      <c r="B55" s="20" t="s">
        <v>4510</v>
      </c>
    </row>
    <row r="56" spans="2:2" ht="37.5" x14ac:dyDescent="0.25">
      <c r="B56" s="20" t="s">
        <v>4031</v>
      </c>
    </row>
    <row r="57" spans="2:2" ht="18.75" x14ac:dyDescent="0.25">
      <c r="B57" s="20" t="s">
        <v>4511</v>
      </c>
    </row>
    <row r="58" spans="2:2" ht="37.5" x14ac:dyDescent="0.25">
      <c r="B58" s="20" t="s">
        <v>4233</v>
      </c>
    </row>
    <row r="59" spans="2:2" ht="37.5" x14ac:dyDescent="0.25">
      <c r="B59" s="20" t="s">
        <v>4512</v>
      </c>
    </row>
    <row r="60" spans="2:2" ht="56.25" x14ac:dyDescent="0.25">
      <c r="B60" s="20" t="s">
        <v>4513</v>
      </c>
    </row>
    <row r="61" spans="2:2" ht="56.25" x14ac:dyDescent="0.25">
      <c r="B61" s="20" t="s">
        <v>4236</v>
      </c>
    </row>
    <row r="62" spans="2:2" ht="18.75" x14ac:dyDescent="0.25">
      <c r="B62" s="20" t="s">
        <v>4514</v>
      </c>
    </row>
    <row r="63" spans="2:2" ht="18.75" x14ac:dyDescent="0.25">
      <c r="B63" s="20" t="s">
        <v>4238</v>
      </c>
    </row>
    <row r="64" spans="2:2" ht="18.75" x14ac:dyDescent="0.25">
      <c r="B64" s="20" t="s">
        <v>3676</v>
      </c>
    </row>
    <row r="65" spans="2:2" ht="37.5" x14ac:dyDescent="0.25">
      <c r="B65" s="20" t="s">
        <v>3571</v>
      </c>
    </row>
    <row r="66" spans="2:2" ht="56.25" x14ac:dyDescent="0.25">
      <c r="B66" s="20" t="s">
        <v>3572</v>
      </c>
    </row>
    <row r="67" spans="2:2" ht="56.25" x14ac:dyDescent="0.25">
      <c r="B67" s="20" t="s">
        <v>3677</v>
      </c>
    </row>
    <row r="68" spans="2:2" ht="37.5" x14ac:dyDescent="0.25">
      <c r="B68" s="20" t="s">
        <v>3678</v>
      </c>
    </row>
    <row r="69" spans="2:2" ht="18.75" x14ac:dyDescent="0.25">
      <c r="B69" s="20"/>
    </row>
    <row r="70" spans="2:2" ht="18.75" x14ac:dyDescent="0.25">
      <c r="B70" s="19"/>
    </row>
    <row r="71" spans="2:2" ht="56.25" x14ac:dyDescent="0.25">
      <c r="B71" s="20" t="s">
        <v>3679</v>
      </c>
    </row>
    <row r="72" spans="2:2" ht="37.5" x14ac:dyDescent="0.25">
      <c r="B72" s="20" t="s">
        <v>3680</v>
      </c>
    </row>
    <row r="73" spans="2:2" ht="18.75" x14ac:dyDescent="0.25">
      <c r="B73" s="20" t="s">
        <v>3681</v>
      </c>
    </row>
    <row r="74" spans="2:2" ht="18.75" x14ac:dyDescent="0.25">
      <c r="B74" s="20" t="s">
        <v>3573</v>
      </c>
    </row>
    <row r="75" spans="2:2" ht="37.5" x14ac:dyDescent="0.25">
      <c r="B75" s="20" t="s">
        <v>4515</v>
      </c>
    </row>
    <row r="76" spans="2:2" ht="18.75" x14ac:dyDescent="0.25">
      <c r="B76" s="20" t="s">
        <v>3683</v>
      </c>
    </row>
    <row r="77" spans="2:2" ht="18.75" x14ac:dyDescent="0.25">
      <c r="B77" s="20" t="s">
        <v>3684</v>
      </c>
    </row>
    <row r="78" spans="2:2" ht="18.75" x14ac:dyDescent="0.25">
      <c r="B78" s="20" t="s">
        <v>3685</v>
      </c>
    </row>
    <row r="79" spans="2:2" ht="18.75" x14ac:dyDescent="0.25">
      <c r="B79" s="20" t="s">
        <v>3686</v>
      </c>
    </row>
    <row r="80" spans="2:2" ht="18.75" x14ac:dyDescent="0.25">
      <c r="B80" s="20" t="s">
        <v>3687</v>
      </c>
    </row>
    <row r="81" spans="2:2" ht="18.75" x14ac:dyDescent="0.25">
      <c r="B81" s="20" t="s">
        <v>3688</v>
      </c>
    </row>
    <row r="82" spans="2:2" ht="18.75" x14ac:dyDescent="0.25">
      <c r="B82" s="20" t="s">
        <v>3689</v>
      </c>
    </row>
    <row r="83" spans="2:2" ht="37.5" x14ac:dyDescent="0.25">
      <c r="B83" s="20" t="s">
        <v>3574</v>
      </c>
    </row>
    <row r="84" spans="2:2" ht="18.75" x14ac:dyDescent="0.25">
      <c r="B84" s="20" t="s">
        <v>3690</v>
      </c>
    </row>
    <row r="85" spans="2:2" ht="37.5" x14ac:dyDescent="0.25">
      <c r="B85" s="20" t="s">
        <v>4516</v>
      </c>
    </row>
    <row r="86" spans="2:2" ht="37.5" x14ac:dyDescent="0.25">
      <c r="B86" s="20" t="s">
        <v>3692</v>
      </c>
    </row>
    <row r="87" spans="2:2" ht="18.75" x14ac:dyDescent="0.25">
      <c r="B87" s="20" t="s">
        <v>3693</v>
      </c>
    </row>
    <row r="88" spans="2:2" ht="18.75" x14ac:dyDescent="0.25">
      <c r="B88" s="20" t="s">
        <v>4241</v>
      </c>
    </row>
    <row r="89" spans="2:2" ht="18.75" x14ac:dyDescent="0.25">
      <c r="B89" s="20" t="s">
        <v>4242</v>
      </c>
    </row>
    <row r="90" spans="2:2" ht="18.75" x14ac:dyDescent="0.25">
      <c r="B90" s="20" t="s">
        <v>4243</v>
      </c>
    </row>
    <row r="91" spans="2:2" ht="37.5" x14ac:dyDescent="0.25">
      <c r="B91" s="20" t="s">
        <v>4244</v>
      </c>
    </row>
    <row r="92" spans="2:2" ht="18.75" x14ac:dyDescent="0.25">
      <c r="B92" s="20" t="s">
        <v>4245</v>
      </c>
    </row>
    <row r="93" spans="2:2" ht="56.25" x14ac:dyDescent="0.25">
      <c r="B93" s="20" t="s">
        <v>4246</v>
      </c>
    </row>
    <row r="94" spans="2:2" ht="18.75" x14ac:dyDescent="0.25">
      <c r="B94" s="19"/>
    </row>
    <row r="95" spans="2:2" ht="18.75" x14ac:dyDescent="0.25">
      <c r="B95" s="20" t="s">
        <v>4247</v>
      </c>
    </row>
    <row r="96" spans="2:2" ht="18.75" x14ac:dyDescent="0.25">
      <c r="B96" s="20" t="s">
        <v>4517</v>
      </c>
    </row>
    <row r="97" spans="2:2" ht="18.75" x14ac:dyDescent="0.25">
      <c r="B97" s="20" t="s">
        <v>4249</v>
      </c>
    </row>
    <row r="98" spans="2:2" ht="18.75" x14ac:dyDescent="0.25">
      <c r="B98" s="20" t="s">
        <v>4250</v>
      </c>
    </row>
    <row r="99" spans="2:2" ht="18.75" x14ac:dyDescent="0.25">
      <c r="B99" s="20" t="s">
        <v>4251</v>
      </c>
    </row>
    <row r="100" spans="2:2" ht="18.75" x14ac:dyDescent="0.25">
      <c r="B100" s="20" t="s">
        <v>4252</v>
      </c>
    </row>
    <row r="101" spans="2:2" ht="75" x14ac:dyDescent="0.25">
      <c r="B101" s="20" t="s">
        <v>4253</v>
      </c>
    </row>
    <row r="102" spans="2:2" ht="30" x14ac:dyDescent="0.25">
      <c r="B102" s="262" t="s">
        <v>4254</v>
      </c>
    </row>
    <row r="103" spans="2:2" ht="18.75" x14ac:dyDescent="0.25">
      <c r="B103" s="23"/>
    </row>
    <row r="104" spans="2:2" ht="18.75" x14ac:dyDescent="0.25">
      <c r="B104" s="19" t="s">
        <v>4518</v>
      </c>
    </row>
    <row r="105" spans="2:2" ht="18.75" x14ac:dyDescent="0.25">
      <c r="B105" s="19" t="s">
        <v>4334</v>
      </c>
    </row>
    <row r="106" spans="2:2" ht="18.75" x14ac:dyDescent="0.25">
      <c r="B106" s="19"/>
    </row>
    <row r="107" spans="2:2" ht="18.75" x14ac:dyDescent="0.25">
      <c r="B107" s="19" t="s">
        <v>4256</v>
      </c>
    </row>
    <row r="108" spans="2:2" ht="18.75" x14ac:dyDescent="0.25">
      <c r="B108" s="19"/>
    </row>
    <row r="109" spans="2:2" ht="37.5" x14ac:dyDescent="0.25">
      <c r="B109" s="19" t="s">
        <v>4519</v>
      </c>
    </row>
    <row r="110" spans="2:2" ht="18.75" x14ac:dyDescent="0.25">
      <c r="B110" s="19"/>
    </row>
    <row r="111" spans="2:2" ht="18.75" x14ac:dyDescent="0.25">
      <c r="B111" s="19" t="s">
        <v>4258</v>
      </c>
    </row>
    <row r="112" spans="2:2" ht="18.75" x14ac:dyDescent="0.25">
      <c r="B112" s="19"/>
    </row>
    <row r="113" spans="2:2" ht="37.5" x14ac:dyDescent="0.25">
      <c r="B113" s="20" t="s">
        <v>4259</v>
      </c>
    </row>
    <row r="114" spans="2:2" ht="18.75" x14ac:dyDescent="0.25">
      <c r="B114" s="20" t="s">
        <v>3706</v>
      </c>
    </row>
    <row r="115" spans="2:2" ht="37.5" x14ac:dyDescent="0.25">
      <c r="B115" s="21" t="s">
        <v>4260</v>
      </c>
    </row>
    <row r="116" spans="2:2" ht="18.75" x14ac:dyDescent="0.25">
      <c r="B116" s="20" t="s">
        <v>4261</v>
      </c>
    </row>
    <row r="117" spans="2:2" ht="18.75" x14ac:dyDescent="0.25">
      <c r="B117" s="21" t="s">
        <v>4262</v>
      </c>
    </row>
    <row r="118" spans="2:2" ht="75" x14ac:dyDescent="0.25">
      <c r="B118" s="20" t="s">
        <v>4520</v>
      </c>
    </row>
    <row r="119" spans="2:2" ht="56.25" x14ac:dyDescent="0.25">
      <c r="B119" s="21" t="s">
        <v>4521</v>
      </c>
    </row>
    <row r="120" spans="2:2" ht="18.75" x14ac:dyDescent="0.25">
      <c r="B120" s="19"/>
    </row>
    <row r="121" spans="2:2" ht="131.25" x14ac:dyDescent="0.25">
      <c r="B121" s="20" t="s">
        <v>4266</v>
      </c>
    </row>
    <row r="122" spans="2:2" ht="18.75" x14ac:dyDescent="0.25">
      <c r="B122" s="20"/>
    </row>
    <row r="123" spans="2:2" ht="18.75" x14ac:dyDescent="0.25">
      <c r="B123" s="19" t="s">
        <v>4267</v>
      </c>
    </row>
    <row r="124" spans="2:2" ht="18.75" x14ac:dyDescent="0.25">
      <c r="B124" s="19" t="s">
        <v>4268</v>
      </c>
    </row>
    <row r="125" spans="2:2" ht="18.75" x14ac:dyDescent="0.25">
      <c r="B125" s="19"/>
    </row>
    <row r="126" spans="2:2" ht="18.75" x14ac:dyDescent="0.25">
      <c r="B126" s="20" t="s">
        <v>3710</v>
      </c>
    </row>
    <row r="127" spans="2:2" ht="37.5" x14ac:dyDescent="0.25">
      <c r="B127" s="20" t="s">
        <v>4522</v>
      </c>
    </row>
    <row r="128" spans="2:2" ht="18.75" x14ac:dyDescent="0.25">
      <c r="B128" s="20" t="s">
        <v>4523</v>
      </c>
    </row>
    <row r="129" spans="2:2" ht="18.75" x14ac:dyDescent="0.25">
      <c r="B129" s="20"/>
    </row>
    <row r="130" spans="2:2" ht="37.5" x14ac:dyDescent="0.25">
      <c r="B130" s="19" t="s">
        <v>4524</v>
      </c>
    </row>
    <row r="131" spans="2:2" ht="18.75" x14ac:dyDescent="0.25">
      <c r="B131" s="19" t="s">
        <v>4525</v>
      </c>
    </row>
    <row r="132" spans="2:2" ht="37.5" x14ac:dyDescent="0.25">
      <c r="B132" s="19" t="s">
        <v>4526</v>
      </c>
    </row>
    <row r="133" spans="2:2" ht="18.75" x14ac:dyDescent="0.25">
      <c r="B133" s="19" t="s">
        <v>4268</v>
      </c>
    </row>
    <row r="134" spans="2:2" ht="18.75" x14ac:dyDescent="0.25">
      <c r="B134" s="19"/>
    </row>
    <row r="135" spans="2:2" ht="56.25" x14ac:dyDescent="0.25">
      <c r="B135" s="20" t="s">
        <v>4527</v>
      </c>
    </row>
    <row r="136" spans="2:2" ht="150" x14ac:dyDescent="0.25">
      <c r="B136" s="20" t="s">
        <v>4528</v>
      </c>
    </row>
    <row r="137" spans="2:2" ht="18.75" x14ac:dyDescent="0.25">
      <c r="B137" s="20"/>
    </row>
    <row r="138" spans="2:2" ht="18.75" x14ac:dyDescent="0.25">
      <c r="B138" s="20"/>
    </row>
    <row r="139" spans="2:2" ht="18.75" x14ac:dyDescent="0.25">
      <c r="B139" s="19"/>
    </row>
    <row r="140" spans="2:2" ht="18.75" x14ac:dyDescent="0.25">
      <c r="B140" s="20" t="s">
        <v>3719</v>
      </c>
    </row>
    <row r="141" spans="2:2" ht="18.75" x14ac:dyDescent="0.25">
      <c r="B141" s="20"/>
    </row>
    <row r="142" spans="2:2" ht="18.75" x14ac:dyDescent="0.25">
      <c r="B142" s="19" t="s">
        <v>4275</v>
      </c>
    </row>
    <row r="143" spans="2:2" ht="18.75" x14ac:dyDescent="0.25">
      <c r="B143" s="19" t="s">
        <v>4276</v>
      </c>
    </row>
    <row r="144" spans="2:2" ht="18.75" x14ac:dyDescent="0.25">
      <c r="B144" s="19" t="s">
        <v>4277</v>
      </c>
    </row>
    <row r="145" spans="2:2" ht="18.75" x14ac:dyDescent="0.25">
      <c r="B145" s="20"/>
    </row>
    <row r="146" spans="2:2" ht="37.5" x14ac:dyDescent="0.25">
      <c r="B146" s="20" t="s">
        <v>4529</v>
      </c>
    </row>
    <row r="147" spans="2:2" ht="37.5" x14ac:dyDescent="0.25">
      <c r="B147" s="20" t="s">
        <v>4530</v>
      </c>
    </row>
    <row r="148" spans="2:2" ht="37.5" x14ac:dyDescent="0.25">
      <c r="B148" s="21" t="s">
        <v>4531</v>
      </c>
    </row>
    <row r="149" spans="2:2" ht="56.25" x14ac:dyDescent="0.25">
      <c r="B149" s="20" t="s">
        <v>4532</v>
      </c>
    </row>
    <row r="150" spans="2:2" ht="37.5" x14ac:dyDescent="0.25">
      <c r="B150" s="20" t="s">
        <v>4533</v>
      </c>
    </row>
    <row r="151" spans="2:2" ht="37.5" x14ac:dyDescent="0.25">
      <c r="B151" s="20" t="s">
        <v>4534</v>
      </c>
    </row>
    <row r="152" spans="2:2" ht="37.5" x14ac:dyDescent="0.25">
      <c r="B152" s="20" t="s">
        <v>4535</v>
      </c>
    </row>
    <row r="153" spans="2:2" ht="56.25" x14ac:dyDescent="0.25">
      <c r="B153" s="20" t="s">
        <v>4536</v>
      </c>
    </row>
    <row r="154" spans="2:2" ht="75" x14ac:dyDescent="0.25">
      <c r="B154" s="20" t="s">
        <v>4537</v>
      </c>
    </row>
    <row r="155" spans="2:2" ht="93.75" x14ac:dyDescent="0.25">
      <c r="B155" s="20" t="s">
        <v>4538</v>
      </c>
    </row>
    <row r="156" spans="2:2" ht="37.5" x14ac:dyDescent="0.25">
      <c r="B156" s="20" t="s">
        <v>4539</v>
      </c>
    </row>
    <row r="157" spans="2:2" ht="18.75" x14ac:dyDescent="0.25">
      <c r="B157" s="20"/>
    </row>
    <row r="158" spans="2:2" ht="18.75" x14ac:dyDescent="0.25">
      <c r="B158" s="19"/>
    </row>
    <row r="159" spans="2:2" ht="37.5" x14ac:dyDescent="0.25">
      <c r="B159" s="20" t="s">
        <v>4540</v>
      </c>
    </row>
    <row r="160" spans="2:2" ht="75" x14ac:dyDescent="0.25">
      <c r="B160" s="20" t="s">
        <v>4541</v>
      </c>
    </row>
    <row r="161" spans="2:2" ht="75" x14ac:dyDescent="0.25">
      <c r="B161" s="20" t="s">
        <v>4542</v>
      </c>
    </row>
    <row r="162" spans="2:2" ht="56.25" x14ac:dyDescent="0.25">
      <c r="B162" s="20" t="s">
        <v>4543</v>
      </c>
    </row>
    <row r="163" spans="2:2" ht="56.25" x14ac:dyDescent="0.25">
      <c r="B163" s="20" t="s">
        <v>4544</v>
      </c>
    </row>
    <row r="164" spans="2:2" ht="56.25" x14ac:dyDescent="0.25">
      <c r="B164" s="20" t="s">
        <v>4545</v>
      </c>
    </row>
    <row r="165" spans="2:2" ht="37.5" x14ac:dyDescent="0.25">
      <c r="B165" s="20" t="s">
        <v>4546</v>
      </c>
    </row>
    <row r="166" spans="2:2" ht="93.75" x14ac:dyDescent="0.25">
      <c r="B166" s="20" t="s">
        <v>4547</v>
      </c>
    </row>
    <row r="167" spans="2:2" ht="75" x14ac:dyDescent="0.25">
      <c r="B167" s="20" t="s">
        <v>4548</v>
      </c>
    </row>
    <row r="168" spans="2:2" ht="18.75" x14ac:dyDescent="0.25">
      <c r="B168" s="20"/>
    </row>
    <row r="169" spans="2:2" ht="18.75" x14ac:dyDescent="0.25">
      <c r="B169" s="19" t="s">
        <v>4307</v>
      </c>
    </row>
    <row r="170" spans="2:2" ht="18.75" x14ac:dyDescent="0.25">
      <c r="B170" s="19" t="s">
        <v>4308</v>
      </c>
    </row>
    <row r="171" spans="2:2" ht="18.75" x14ac:dyDescent="0.25">
      <c r="B171" s="19" t="s">
        <v>4309</v>
      </c>
    </row>
    <row r="172" spans="2:2" ht="18.75" x14ac:dyDescent="0.25">
      <c r="B172" s="19"/>
    </row>
    <row r="173" spans="2:2" ht="18.75" x14ac:dyDescent="0.25">
      <c r="B173" s="19" t="s">
        <v>4310</v>
      </c>
    </row>
    <row r="174" spans="2:2" ht="37.5" x14ac:dyDescent="0.25">
      <c r="B174" s="19" t="s">
        <v>4311</v>
      </c>
    </row>
    <row r="175" spans="2:2" ht="37.5" x14ac:dyDescent="0.25">
      <c r="B175" s="19" t="s">
        <v>4312</v>
      </c>
    </row>
    <row r="176" spans="2:2" ht="18.75" x14ac:dyDescent="0.25">
      <c r="B176" s="19"/>
    </row>
    <row r="177" spans="2:3" ht="18.75" x14ac:dyDescent="0.25">
      <c r="B177" s="20" t="s">
        <v>3741</v>
      </c>
    </row>
    <row r="178" spans="2:3" ht="37.5" x14ac:dyDescent="0.25">
      <c r="B178" s="20" t="s">
        <v>4549</v>
      </c>
    </row>
    <row r="179" spans="2:3" ht="56.25" x14ac:dyDescent="0.25">
      <c r="B179" s="20" t="s">
        <v>4550</v>
      </c>
    </row>
    <row r="180" spans="2:3" ht="37.5" x14ac:dyDescent="0.25">
      <c r="B180" s="20" t="s">
        <v>4551</v>
      </c>
    </row>
    <row r="181" spans="2:3" ht="131.25" x14ac:dyDescent="0.25">
      <c r="B181" s="20" t="s">
        <v>4552</v>
      </c>
    </row>
    <row r="182" spans="2:3" ht="75" x14ac:dyDescent="0.25">
      <c r="B182" s="20" t="s">
        <v>4553</v>
      </c>
    </row>
    <row r="183" spans="2:3" ht="18.75" x14ac:dyDescent="0.25">
      <c r="B183" s="20" t="s">
        <v>4554</v>
      </c>
    </row>
    <row r="184" spans="2:3" ht="18.75" x14ac:dyDescent="0.25">
      <c r="B184" s="20" t="s">
        <v>4555</v>
      </c>
    </row>
    <row r="185" spans="2:3" ht="75" x14ac:dyDescent="0.25">
      <c r="B185" s="20" t="s">
        <v>4755</v>
      </c>
      <c r="C185" s="40"/>
    </row>
    <row r="186" spans="2:3" ht="56.25" x14ac:dyDescent="0.25">
      <c r="B186" s="20" t="s">
        <v>4556</v>
      </c>
    </row>
    <row r="187" spans="2:3" ht="18.75" x14ac:dyDescent="0.25">
      <c r="B187" s="20" t="s">
        <v>4557</v>
      </c>
    </row>
    <row r="188" spans="2:3" ht="37.5" x14ac:dyDescent="0.25">
      <c r="B188" s="20" t="s">
        <v>4558</v>
      </c>
    </row>
    <row r="189" spans="2:3" ht="18.75" x14ac:dyDescent="0.25">
      <c r="B189" s="19"/>
    </row>
    <row r="190" spans="2:3" ht="37.5" x14ac:dyDescent="0.25">
      <c r="B190" s="20" t="s">
        <v>4559</v>
      </c>
    </row>
    <row r="191" spans="2:3" ht="18.75" x14ac:dyDescent="0.25">
      <c r="B191" s="20" t="s">
        <v>4560</v>
      </c>
    </row>
    <row r="192" spans="2:3" ht="37.5" x14ac:dyDescent="0.25">
      <c r="B192" s="20" t="s">
        <v>4561</v>
      </c>
    </row>
    <row r="193" spans="2:2" ht="112.5" x14ac:dyDescent="0.25">
      <c r="B193" s="20" t="s">
        <v>4562</v>
      </c>
    </row>
    <row r="194" spans="2:2" ht="93.75" x14ac:dyDescent="0.25">
      <c r="B194" s="20" t="s">
        <v>4563</v>
      </c>
    </row>
    <row r="195" spans="2:2" ht="131.25" x14ac:dyDescent="0.25">
      <c r="B195" s="20" t="s">
        <v>4564</v>
      </c>
    </row>
    <row r="196" spans="2:2" ht="37.5" x14ac:dyDescent="0.25">
      <c r="B196" s="21" t="s">
        <v>4565</v>
      </c>
    </row>
    <row r="197" spans="2:2" ht="30" x14ac:dyDescent="0.25">
      <c r="B197" s="262" t="s">
        <v>4566</v>
      </c>
    </row>
    <row r="198" spans="2:2" ht="30" x14ac:dyDescent="0.25">
      <c r="B198" s="262" t="s">
        <v>4567</v>
      </c>
    </row>
    <row r="199" spans="2:2" ht="75" x14ac:dyDescent="0.25">
      <c r="B199" s="20" t="s">
        <v>4568</v>
      </c>
    </row>
    <row r="200" spans="2:2" ht="18.75" x14ac:dyDescent="0.25">
      <c r="B200" s="19">
        <v>10</v>
      </c>
    </row>
    <row r="201" spans="2:2" ht="56.25" x14ac:dyDescent="0.25">
      <c r="B201" s="20" t="s">
        <v>4569</v>
      </c>
    </row>
    <row r="202" spans="2:2" ht="75" x14ac:dyDescent="0.25">
      <c r="B202" s="20" t="s">
        <v>4570</v>
      </c>
    </row>
    <row r="203" spans="2:2" ht="60" x14ac:dyDescent="0.25">
      <c r="B203" s="262" t="s">
        <v>4571</v>
      </c>
    </row>
    <row r="204" spans="2:2" ht="56.25" x14ac:dyDescent="0.25">
      <c r="B204" s="20" t="s">
        <v>4572</v>
      </c>
    </row>
    <row r="205" spans="2:2" ht="75" x14ac:dyDescent="0.25">
      <c r="B205" s="20" t="s">
        <v>4573</v>
      </c>
    </row>
    <row r="206" spans="2:2" ht="206.25" x14ac:dyDescent="0.25">
      <c r="B206" s="20" t="s">
        <v>4574</v>
      </c>
    </row>
    <row r="207" spans="2:2" ht="37.5" x14ac:dyDescent="0.25">
      <c r="B207" s="20" t="s">
        <v>4575</v>
      </c>
    </row>
    <row r="208" spans="2:2" ht="37.5" x14ac:dyDescent="0.25">
      <c r="B208" s="21" t="s">
        <v>4576</v>
      </c>
    </row>
    <row r="209" spans="2:2" ht="18.75" x14ac:dyDescent="0.25">
      <c r="B209" s="21"/>
    </row>
    <row r="210" spans="2:2" ht="18.75" x14ac:dyDescent="0.25">
      <c r="B210" s="21"/>
    </row>
    <row r="211" spans="2:2" ht="18.75" x14ac:dyDescent="0.25">
      <c r="B211" s="239"/>
    </row>
    <row r="212" spans="2:2" ht="37.5" x14ac:dyDescent="0.25">
      <c r="B212" s="21" t="s">
        <v>4577</v>
      </c>
    </row>
    <row r="213" spans="2:2" ht="37.5" x14ac:dyDescent="0.25">
      <c r="B213" s="20" t="s">
        <v>4578</v>
      </c>
    </row>
    <row r="214" spans="2:2" ht="243.75" x14ac:dyDescent="0.25">
      <c r="B214" s="20" t="s">
        <v>4579</v>
      </c>
    </row>
    <row r="215" spans="2:2" ht="206.25" x14ac:dyDescent="0.25">
      <c r="B215" s="20" t="s">
        <v>4580</v>
      </c>
    </row>
    <row r="216" spans="2:2" ht="18.75" x14ac:dyDescent="0.25">
      <c r="B216" s="20" t="s">
        <v>4581</v>
      </c>
    </row>
    <row r="217" spans="2:2" ht="56.25" x14ac:dyDescent="0.25">
      <c r="B217" s="20" t="s">
        <v>4582</v>
      </c>
    </row>
    <row r="218" spans="2:2" ht="37.5" x14ac:dyDescent="0.25">
      <c r="B218" s="20" t="s">
        <v>4583</v>
      </c>
    </row>
    <row r="219" spans="2:2" ht="18.75" x14ac:dyDescent="0.25">
      <c r="B219" s="20"/>
    </row>
    <row r="220" spans="2:2" ht="18.75" x14ac:dyDescent="0.25">
      <c r="B220" s="20"/>
    </row>
    <row r="221" spans="2:2" ht="18.75" x14ac:dyDescent="0.25">
      <c r="B221" s="19"/>
    </row>
    <row r="222" spans="2:2" ht="37.5" x14ac:dyDescent="0.25">
      <c r="B222" s="20" t="s">
        <v>4584</v>
      </c>
    </row>
    <row r="223" spans="2:2" ht="75" x14ac:dyDescent="0.25">
      <c r="B223" s="20" t="s">
        <v>4585</v>
      </c>
    </row>
    <row r="224" spans="2:2" ht="37.5" x14ac:dyDescent="0.25">
      <c r="B224" s="20" t="s">
        <v>4586</v>
      </c>
    </row>
    <row r="225" spans="2:2" ht="75" x14ac:dyDescent="0.25">
      <c r="B225" s="20" t="s">
        <v>4587</v>
      </c>
    </row>
    <row r="226" spans="2:2" ht="56.25" x14ac:dyDescent="0.25">
      <c r="B226" s="20" t="s">
        <v>4588</v>
      </c>
    </row>
    <row r="227" spans="2:2" ht="56.25" x14ac:dyDescent="0.25">
      <c r="B227" s="20" t="s">
        <v>4589</v>
      </c>
    </row>
    <row r="228" spans="2:2" ht="18.75" x14ac:dyDescent="0.25">
      <c r="B228" s="20"/>
    </row>
    <row r="229" spans="2:2" ht="18.75" x14ac:dyDescent="0.25">
      <c r="B229" s="19" t="s">
        <v>4316</v>
      </c>
    </row>
    <row r="230" spans="2:2" ht="18.75" x14ac:dyDescent="0.25">
      <c r="B230" s="19" t="s">
        <v>4590</v>
      </c>
    </row>
    <row r="231" spans="2:2" ht="18.75" x14ac:dyDescent="0.25">
      <c r="B231" s="19" t="s">
        <v>4309</v>
      </c>
    </row>
    <row r="232" spans="2:2" ht="18.75" x14ac:dyDescent="0.25">
      <c r="B232" s="19" t="s">
        <v>4317</v>
      </c>
    </row>
    <row r="233" spans="2:2" ht="37.5" x14ac:dyDescent="0.25">
      <c r="B233" s="19" t="s">
        <v>4318</v>
      </c>
    </row>
    <row r="234" spans="2:2" ht="37.5" x14ac:dyDescent="0.25">
      <c r="B234" s="19" t="s">
        <v>4319</v>
      </c>
    </row>
    <row r="235" spans="2:2" ht="56.25" x14ac:dyDescent="0.25">
      <c r="B235" s="19" t="s">
        <v>4320</v>
      </c>
    </row>
    <row r="236" spans="2:2" ht="18.75" x14ac:dyDescent="0.25">
      <c r="B236" s="19"/>
    </row>
    <row r="237" spans="2:2" ht="56.25" x14ac:dyDescent="0.25">
      <c r="B237" s="20" t="s">
        <v>4591</v>
      </c>
    </row>
    <row r="238" spans="2:2" ht="37.5" x14ac:dyDescent="0.25">
      <c r="B238" s="20" t="s">
        <v>4592</v>
      </c>
    </row>
    <row r="239" spans="2:2" ht="56.25" x14ac:dyDescent="0.25">
      <c r="B239" s="20" t="s">
        <v>4593</v>
      </c>
    </row>
    <row r="240" spans="2:2" ht="18.75" x14ac:dyDescent="0.25">
      <c r="B240" s="20"/>
    </row>
    <row r="241" spans="2:2" ht="18.75" x14ac:dyDescent="0.25">
      <c r="B241" s="19"/>
    </row>
    <row r="242" spans="2:2" ht="56.25" x14ac:dyDescent="0.25">
      <c r="B242" s="20" t="s">
        <v>4594</v>
      </c>
    </row>
    <row r="243" spans="2:2" ht="18.75" x14ac:dyDescent="0.25">
      <c r="B243" s="20" t="s">
        <v>4595</v>
      </c>
    </row>
    <row r="244" spans="2:2" ht="56.25" x14ac:dyDescent="0.25">
      <c r="B244" s="20" t="s">
        <v>4596</v>
      </c>
    </row>
    <row r="245" spans="2:2" ht="56.25" x14ac:dyDescent="0.25">
      <c r="B245" s="21" t="s">
        <v>4597</v>
      </c>
    </row>
    <row r="246" spans="2:2" ht="56.25" x14ac:dyDescent="0.25">
      <c r="B246" s="21" t="s">
        <v>4598</v>
      </c>
    </row>
    <row r="247" spans="2:2" ht="18.75" x14ac:dyDescent="0.25">
      <c r="B247" s="21"/>
    </row>
    <row r="248" spans="2:2" ht="18.75" x14ac:dyDescent="0.25">
      <c r="B248" s="20"/>
    </row>
    <row r="249" spans="2:2" ht="18.75" x14ac:dyDescent="0.25">
      <c r="B249" s="19" t="s">
        <v>4329</v>
      </c>
    </row>
    <row r="250" spans="2:2" ht="18.75" x14ac:dyDescent="0.25">
      <c r="B250" s="20"/>
    </row>
    <row r="251" spans="2:2" ht="56.25" x14ac:dyDescent="0.25">
      <c r="B251" s="20" t="s">
        <v>4599</v>
      </c>
    </row>
    <row r="252" spans="2:2" ht="93.75" x14ac:dyDescent="0.25">
      <c r="B252" s="20" t="s">
        <v>3758</v>
      </c>
    </row>
    <row r="253" spans="2:2" ht="18.75" x14ac:dyDescent="0.25">
      <c r="B253" s="20"/>
    </row>
    <row r="254" spans="2:2" ht="37.5" x14ac:dyDescent="0.25">
      <c r="B254" s="19" t="s">
        <v>4330</v>
      </c>
    </row>
    <row r="255" spans="2:2" ht="18.75" x14ac:dyDescent="0.25">
      <c r="B255" s="19" t="s">
        <v>4268</v>
      </c>
    </row>
    <row r="256" spans="2:2" ht="18.75" x14ac:dyDescent="0.25">
      <c r="B256" s="19"/>
    </row>
    <row r="257" spans="2:2" ht="37.5" x14ac:dyDescent="0.25">
      <c r="B257" s="20" t="s">
        <v>3761</v>
      </c>
    </row>
    <row r="258" spans="2:2" ht="18.75" x14ac:dyDescent="0.25">
      <c r="B258" s="20" t="s">
        <v>3762</v>
      </c>
    </row>
    <row r="259" spans="2:2" ht="37.5" x14ac:dyDescent="0.25">
      <c r="B259" s="20" t="s">
        <v>3584</v>
      </c>
    </row>
    <row r="260" spans="2:2" ht="18.75" x14ac:dyDescent="0.25">
      <c r="B260" s="20"/>
    </row>
    <row r="261" spans="2:2" ht="18.75" x14ac:dyDescent="0.25">
      <c r="B261" s="19"/>
    </row>
    <row r="262" spans="2:2" ht="18.75" x14ac:dyDescent="0.25">
      <c r="B262" s="20" t="s">
        <v>3763</v>
      </c>
    </row>
    <row r="263" spans="2:2" ht="37.5" x14ac:dyDescent="0.25">
      <c r="B263" s="20" t="s">
        <v>4600</v>
      </c>
    </row>
    <row r="264" spans="2:2" ht="37.5" x14ac:dyDescent="0.25">
      <c r="B264" s="20" t="s">
        <v>4601</v>
      </c>
    </row>
    <row r="265" spans="2:2" ht="75" x14ac:dyDescent="0.25">
      <c r="B265" s="20" t="s">
        <v>3765</v>
      </c>
    </row>
    <row r="266" spans="2:2" ht="18.75" x14ac:dyDescent="0.25">
      <c r="B266" s="20" t="s">
        <v>3585</v>
      </c>
    </row>
    <row r="267" spans="2:2" ht="56.25" x14ac:dyDescent="0.25">
      <c r="B267" s="20" t="s">
        <v>4602</v>
      </c>
    </row>
    <row r="268" spans="2:2" ht="37.5" x14ac:dyDescent="0.25">
      <c r="B268" s="20" t="s">
        <v>4603</v>
      </c>
    </row>
    <row r="269" spans="2:2" ht="37.5" x14ac:dyDescent="0.25">
      <c r="B269" s="20" t="s">
        <v>3767</v>
      </c>
    </row>
    <row r="270" spans="2:2" ht="18.75" x14ac:dyDescent="0.25">
      <c r="B270" s="19"/>
    </row>
    <row r="271" spans="2:2" ht="37.5" x14ac:dyDescent="0.25">
      <c r="B271" s="19" t="s">
        <v>4333</v>
      </c>
    </row>
    <row r="272" spans="2:2" ht="18.75" x14ac:dyDescent="0.25">
      <c r="B272" s="19" t="s">
        <v>4334</v>
      </c>
    </row>
    <row r="273" spans="2:2" ht="18.75" x14ac:dyDescent="0.25">
      <c r="B273" s="19"/>
    </row>
    <row r="274" spans="2:2" ht="37.5" x14ac:dyDescent="0.25">
      <c r="B274" s="20" t="s">
        <v>4067</v>
      </c>
    </row>
    <row r="275" spans="2:2" ht="18.75" x14ac:dyDescent="0.25">
      <c r="B275" s="20" t="s">
        <v>3771</v>
      </c>
    </row>
    <row r="276" spans="2:2" ht="37.5" x14ac:dyDescent="0.25">
      <c r="B276" s="20" t="s">
        <v>4604</v>
      </c>
    </row>
    <row r="277" spans="2:2" ht="18.75" x14ac:dyDescent="0.25">
      <c r="B277" s="20" t="s">
        <v>4605</v>
      </c>
    </row>
    <row r="278" spans="2:2" ht="37.5" x14ac:dyDescent="0.25">
      <c r="B278" s="20" t="s">
        <v>4606</v>
      </c>
    </row>
    <row r="279" spans="2:2" ht="37.5" x14ac:dyDescent="0.25">
      <c r="B279" s="20" t="s">
        <v>4607</v>
      </c>
    </row>
    <row r="280" spans="2:2" ht="18.75" x14ac:dyDescent="0.25">
      <c r="B280" s="20" t="s">
        <v>4608</v>
      </c>
    </row>
    <row r="281" spans="2:2" ht="18.75" x14ac:dyDescent="0.25">
      <c r="B281" s="20" t="s">
        <v>4609</v>
      </c>
    </row>
    <row r="282" spans="2:2" ht="56.25" x14ac:dyDescent="0.25">
      <c r="B282" s="20" t="s">
        <v>4610</v>
      </c>
    </row>
    <row r="283" spans="2:2" ht="18.75" x14ac:dyDescent="0.25">
      <c r="B283" s="19"/>
    </row>
    <row r="284" spans="2:2" ht="37.5" x14ac:dyDescent="0.25">
      <c r="B284" s="20" t="s">
        <v>4611</v>
      </c>
    </row>
    <row r="285" spans="2:2" ht="30" x14ac:dyDescent="0.25">
      <c r="B285" s="262" t="s">
        <v>4612</v>
      </c>
    </row>
    <row r="286" spans="2:2" ht="18.75" x14ac:dyDescent="0.25">
      <c r="B286" s="20" t="s">
        <v>4613</v>
      </c>
    </row>
    <row r="287" spans="2:2" ht="56.25" x14ac:dyDescent="0.25">
      <c r="B287" s="20" t="s">
        <v>4614</v>
      </c>
    </row>
    <row r="288" spans="2:2" ht="56.25" x14ac:dyDescent="0.25">
      <c r="B288" s="20" t="s">
        <v>4615</v>
      </c>
    </row>
    <row r="289" spans="2:2" ht="75" x14ac:dyDescent="0.25">
      <c r="B289" s="20" t="s">
        <v>4616</v>
      </c>
    </row>
    <row r="290" spans="2:2" ht="37.5" x14ac:dyDescent="0.25">
      <c r="B290" s="20" t="s">
        <v>4617</v>
      </c>
    </row>
    <row r="291" spans="2:2" ht="56.25" x14ac:dyDescent="0.25">
      <c r="B291" s="20" t="s">
        <v>3779</v>
      </c>
    </row>
    <row r="292" spans="2:2" ht="37.5" x14ac:dyDescent="0.25">
      <c r="B292" s="20" t="s">
        <v>3780</v>
      </c>
    </row>
    <row r="293" spans="2:2" ht="18.75" x14ac:dyDescent="0.25">
      <c r="B293" s="20"/>
    </row>
    <row r="294" spans="2:2" ht="75" x14ac:dyDescent="0.25">
      <c r="B294" s="19" t="s">
        <v>4618</v>
      </c>
    </row>
    <row r="295" spans="2:2" ht="18.75" x14ac:dyDescent="0.25">
      <c r="B295" s="20"/>
    </row>
    <row r="296" spans="2:2" ht="37.5" x14ac:dyDescent="0.25">
      <c r="B296" s="20" t="s">
        <v>4619</v>
      </c>
    </row>
    <row r="297" spans="2:2" ht="18.75" x14ac:dyDescent="0.25">
      <c r="B297" s="20" t="s">
        <v>4620</v>
      </c>
    </row>
    <row r="298" spans="2:2" ht="18.75" x14ac:dyDescent="0.25">
      <c r="B298" s="20" t="s">
        <v>4621</v>
      </c>
    </row>
    <row r="299" spans="2:2" ht="37.5" x14ac:dyDescent="0.25">
      <c r="B299" s="20" t="s">
        <v>4622</v>
      </c>
    </row>
    <row r="300" spans="2:2" ht="18.75" x14ac:dyDescent="0.25">
      <c r="B300" s="19"/>
    </row>
    <row r="301" spans="2:2" ht="37.5" x14ac:dyDescent="0.25">
      <c r="B301" s="20" t="s">
        <v>4623</v>
      </c>
    </row>
    <row r="302" spans="2:2" ht="37.5" x14ac:dyDescent="0.25">
      <c r="B302" s="20" t="s">
        <v>4624</v>
      </c>
    </row>
    <row r="303" spans="2:2" ht="18.75" x14ac:dyDescent="0.25">
      <c r="B303" s="20" t="s">
        <v>4625</v>
      </c>
    </row>
    <row r="304" spans="2:2" ht="18.75" x14ac:dyDescent="0.25">
      <c r="B304" s="20" t="s">
        <v>4626</v>
      </c>
    </row>
    <row r="305" spans="2:2" ht="56.25" x14ac:dyDescent="0.25">
      <c r="B305" s="20" t="s">
        <v>4627</v>
      </c>
    </row>
    <row r="306" spans="2:2" ht="18.75" x14ac:dyDescent="0.25">
      <c r="B306" s="20" t="s">
        <v>4628</v>
      </c>
    </row>
    <row r="307" spans="2:2" ht="18.75" x14ac:dyDescent="0.25">
      <c r="B307" s="20" t="s">
        <v>4629</v>
      </c>
    </row>
    <row r="308" spans="2:2" ht="112.5" x14ac:dyDescent="0.25">
      <c r="B308" s="20" t="s">
        <v>4630</v>
      </c>
    </row>
    <row r="309" spans="2:2" ht="75" x14ac:dyDescent="0.25">
      <c r="B309" s="20" t="s">
        <v>4631</v>
      </c>
    </row>
    <row r="310" spans="2:2" ht="37.5" x14ac:dyDescent="0.25">
      <c r="B310" s="20" t="s">
        <v>4632</v>
      </c>
    </row>
    <row r="311" spans="2:2" ht="37.5" x14ac:dyDescent="0.25">
      <c r="B311" s="20" t="s">
        <v>4633</v>
      </c>
    </row>
    <row r="312" spans="2:2" ht="56.25" x14ac:dyDescent="0.25">
      <c r="B312" s="20" t="s">
        <v>4634</v>
      </c>
    </row>
    <row r="313" spans="2:2" ht="56.25" x14ac:dyDescent="0.25">
      <c r="B313" s="20" t="s">
        <v>4635</v>
      </c>
    </row>
    <row r="314" spans="2:2" ht="18.75" x14ac:dyDescent="0.25">
      <c r="B314" s="20"/>
    </row>
    <row r="315" spans="2:2" ht="18.75" x14ac:dyDescent="0.25">
      <c r="B315" s="19"/>
    </row>
    <row r="316" spans="2:2" ht="37.5" x14ac:dyDescent="0.25">
      <c r="B316" s="20" t="s">
        <v>4636</v>
      </c>
    </row>
    <row r="317" spans="2:2" ht="93.75" x14ac:dyDescent="0.25">
      <c r="B317" s="20" t="s">
        <v>4637</v>
      </c>
    </row>
    <row r="318" spans="2:2" ht="45" x14ac:dyDescent="0.25">
      <c r="B318" s="262" t="s">
        <v>4638</v>
      </c>
    </row>
    <row r="319" spans="2:2" ht="56.25" x14ac:dyDescent="0.25">
      <c r="B319" s="20" t="s">
        <v>4639</v>
      </c>
    </row>
    <row r="320" spans="2:2" ht="75" x14ac:dyDescent="0.25">
      <c r="B320" s="20" t="s">
        <v>4640</v>
      </c>
    </row>
    <row r="321" spans="2:2" ht="56.25" x14ac:dyDescent="0.25">
      <c r="B321" s="20" t="s">
        <v>4641</v>
      </c>
    </row>
    <row r="322" spans="2:2" ht="18.75" x14ac:dyDescent="0.25">
      <c r="B322" s="20"/>
    </row>
    <row r="323" spans="2:2" ht="37.5" x14ac:dyDescent="0.25">
      <c r="B323" s="19" t="s">
        <v>4642</v>
      </c>
    </row>
    <row r="324" spans="2:2" ht="18.75" x14ac:dyDescent="0.25">
      <c r="B324" s="19"/>
    </row>
    <row r="325" spans="2:2" ht="18.75" x14ac:dyDescent="0.25">
      <c r="B325" s="20" t="s">
        <v>4643</v>
      </c>
    </row>
    <row r="326" spans="2:2" ht="18.75" x14ac:dyDescent="0.25">
      <c r="B326" s="19"/>
    </row>
    <row r="327" spans="2:2" ht="37.5" x14ac:dyDescent="0.25">
      <c r="B327" s="19" t="s">
        <v>4644</v>
      </c>
    </row>
    <row r="328" spans="2:2" ht="37.5" x14ac:dyDescent="0.25">
      <c r="B328" s="19" t="s">
        <v>4341</v>
      </c>
    </row>
    <row r="329" spans="2:2" ht="18.75" x14ac:dyDescent="0.25">
      <c r="B329" s="19"/>
    </row>
    <row r="330" spans="2:2" ht="37.5" x14ac:dyDescent="0.25">
      <c r="B330" s="20" t="s">
        <v>4645</v>
      </c>
    </row>
    <row r="331" spans="2:2" ht="18.75" x14ac:dyDescent="0.25">
      <c r="B331" s="20"/>
    </row>
    <row r="332" spans="2:2" ht="18.75" x14ac:dyDescent="0.25">
      <c r="B332" s="19"/>
    </row>
    <row r="333" spans="2:2" ht="18.75" x14ac:dyDescent="0.25">
      <c r="B333" s="20" t="s">
        <v>4646</v>
      </c>
    </row>
    <row r="334" spans="2:2" ht="18.75" x14ac:dyDescent="0.25">
      <c r="B334" s="20"/>
    </row>
    <row r="335" spans="2:2" ht="75" x14ac:dyDescent="0.25">
      <c r="B335" s="19" t="s">
        <v>4342</v>
      </c>
    </row>
    <row r="336" spans="2:2" ht="18.75" x14ac:dyDescent="0.25">
      <c r="B336" s="20"/>
    </row>
    <row r="337" spans="2:2" ht="56.25" x14ac:dyDescent="0.25">
      <c r="B337" s="20" t="s">
        <v>3798</v>
      </c>
    </row>
    <row r="338" spans="2:2" ht="18.75" x14ac:dyDescent="0.25">
      <c r="B338" s="19"/>
    </row>
    <row r="339" spans="2:2" ht="18.75" x14ac:dyDescent="0.25">
      <c r="B339" s="19" t="s">
        <v>4343</v>
      </c>
    </row>
    <row r="340" spans="2:2" ht="18.75" x14ac:dyDescent="0.25">
      <c r="B340" s="19" t="s">
        <v>4344</v>
      </c>
    </row>
    <row r="341" spans="2:2" ht="18.75" x14ac:dyDescent="0.25">
      <c r="B341" s="19" t="s">
        <v>4345</v>
      </c>
    </row>
    <row r="342" spans="2:2" ht="37.5" x14ac:dyDescent="0.25">
      <c r="B342" s="19" t="s">
        <v>4346</v>
      </c>
    </row>
    <row r="343" spans="2:2" ht="18.75" x14ac:dyDescent="0.25">
      <c r="B343" s="19"/>
    </row>
    <row r="344" spans="2:2" ht="37.5" x14ac:dyDescent="0.25">
      <c r="B344" s="20" t="s">
        <v>3800</v>
      </c>
    </row>
    <row r="345" spans="2:2" ht="56.25" x14ac:dyDescent="0.25">
      <c r="B345" s="20" t="s">
        <v>3801</v>
      </c>
    </row>
    <row r="346" spans="2:2" ht="37.5" x14ac:dyDescent="0.25">
      <c r="B346" s="20" t="s">
        <v>4647</v>
      </c>
    </row>
    <row r="347" spans="2:2" ht="18.75" x14ac:dyDescent="0.25">
      <c r="B347" s="19"/>
    </row>
    <row r="348" spans="2:2" ht="18.75" x14ac:dyDescent="0.25">
      <c r="B348" s="19" t="s">
        <v>4347</v>
      </c>
    </row>
    <row r="349" spans="2:2" ht="18.75" x14ac:dyDescent="0.25">
      <c r="B349" s="19" t="s">
        <v>4348</v>
      </c>
    </row>
    <row r="350" spans="2:2" ht="18.75" x14ac:dyDescent="0.25">
      <c r="B350" s="19" t="s">
        <v>4349</v>
      </c>
    </row>
    <row r="351" spans="2:2" ht="18.75" x14ac:dyDescent="0.25">
      <c r="B351" s="19" t="s">
        <v>4350</v>
      </c>
    </row>
    <row r="352" spans="2:2" ht="18.75" x14ac:dyDescent="0.25">
      <c r="B352" s="19" t="s">
        <v>4351</v>
      </c>
    </row>
    <row r="353" spans="2:2" ht="45" x14ac:dyDescent="0.25">
      <c r="B353" s="66" t="s">
        <v>4648</v>
      </c>
    </row>
    <row r="354" spans="2:2" ht="18.75" x14ac:dyDescent="0.25">
      <c r="B354" s="19"/>
    </row>
    <row r="355" spans="2:2" ht="37.5" x14ac:dyDescent="0.25">
      <c r="B355" s="20" t="s">
        <v>3807</v>
      </c>
    </row>
    <row r="356" spans="2:2" ht="18.75" x14ac:dyDescent="0.25">
      <c r="B356" s="19"/>
    </row>
    <row r="357" spans="2:2" ht="37.5" x14ac:dyDescent="0.25">
      <c r="B357" s="20" t="s">
        <v>3808</v>
      </c>
    </row>
    <row r="358" spans="2:2" ht="56.25" x14ac:dyDescent="0.25">
      <c r="B358" s="20" t="s">
        <v>3809</v>
      </c>
    </row>
    <row r="359" spans="2:2" ht="56.25" x14ac:dyDescent="0.25">
      <c r="B359" s="20" t="s">
        <v>3810</v>
      </c>
    </row>
    <row r="360" spans="2:2" ht="37.5" x14ac:dyDescent="0.25">
      <c r="B360" s="20" t="s">
        <v>3589</v>
      </c>
    </row>
    <row r="361" spans="2:2" ht="56.25" x14ac:dyDescent="0.25">
      <c r="B361" s="20" t="s">
        <v>3811</v>
      </c>
    </row>
    <row r="362" spans="2:2" ht="37.5" x14ac:dyDescent="0.25">
      <c r="B362" s="20" t="s">
        <v>3590</v>
      </c>
    </row>
    <row r="363" spans="2:2" ht="56.25" x14ac:dyDescent="0.25">
      <c r="B363" s="20" t="s">
        <v>3591</v>
      </c>
    </row>
    <row r="364" spans="2:2" ht="56.25" x14ac:dyDescent="0.25">
      <c r="B364" s="20" t="s">
        <v>3592</v>
      </c>
    </row>
    <row r="365" spans="2:2" ht="56.25" x14ac:dyDescent="0.25">
      <c r="B365" s="20" t="s">
        <v>3812</v>
      </c>
    </row>
    <row r="366" spans="2:2" ht="37.5" x14ac:dyDescent="0.25">
      <c r="B366" s="20" t="s">
        <v>3813</v>
      </c>
    </row>
    <row r="367" spans="2:2" ht="112.5" x14ac:dyDescent="0.25">
      <c r="B367" s="20" t="s">
        <v>3593</v>
      </c>
    </row>
    <row r="368" spans="2:2" ht="18.75" x14ac:dyDescent="0.25">
      <c r="B368" s="21"/>
    </row>
    <row r="369" spans="2:2" ht="18.75" x14ac:dyDescent="0.25">
      <c r="B369" s="239"/>
    </row>
    <row r="370" spans="2:2" ht="56.25" x14ac:dyDescent="0.25">
      <c r="B370" s="21" t="s">
        <v>4649</v>
      </c>
    </row>
    <row r="371" spans="2:2" ht="37.5" x14ac:dyDescent="0.25">
      <c r="B371" s="20" t="s">
        <v>4650</v>
      </c>
    </row>
    <row r="372" spans="2:2" ht="37.5" x14ac:dyDescent="0.25">
      <c r="B372" s="20" t="s">
        <v>3815</v>
      </c>
    </row>
    <row r="373" spans="2:2" ht="37.5" x14ac:dyDescent="0.25">
      <c r="B373" s="20" t="s">
        <v>4086</v>
      </c>
    </row>
    <row r="374" spans="2:2" ht="18.75" x14ac:dyDescent="0.25">
      <c r="B374" s="20" t="s">
        <v>3594</v>
      </c>
    </row>
    <row r="375" spans="2:2" ht="112.5" x14ac:dyDescent="0.25">
      <c r="B375" s="20" t="s">
        <v>4355</v>
      </c>
    </row>
    <row r="376" spans="2:2" ht="37.5" x14ac:dyDescent="0.25">
      <c r="B376" s="20" t="s">
        <v>3818</v>
      </c>
    </row>
    <row r="377" spans="2:2" ht="18.75" x14ac:dyDescent="0.25">
      <c r="B377" s="20" t="s">
        <v>4651</v>
      </c>
    </row>
    <row r="378" spans="2:2" ht="18.75" x14ac:dyDescent="0.25">
      <c r="B378" s="20" t="s">
        <v>4652</v>
      </c>
    </row>
    <row r="379" spans="2:2" ht="18.75" x14ac:dyDescent="0.25">
      <c r="B379" s="20" t="s">
        <v>4653</v>
      </c>
    </row>
    <row r="380" spans="2:2" ht="18.75" x14ac:dyDescent="0.25">
      <c r="B380" s="20" t="s">
        <v>4654</v>
      </c>
    </row>
    <row r="381" spans="2:2" ht="18.75" x14ac:dyDescent="0.25">
      <c r="B381" s="20" t="s">
        <v>4655</v>
      </c>
    </row>
    <row r="382" spans="2:2" ht="18.75" x14ac:dyDescent="0.25">
      <c r="B382" s="20" t="s">
        <v>4656</v>
      </c>
    </row>
    <row r="383" spans="2:2" ht="75" x14ac:dyDescent="0.25">
      <c r="B383" s="20" t="s">
        <v>3819</v>
      </c>
    </row>
    <row r="384" spans="2:2" ht="56.25" x14ac:dyDescent="0.25">
      <c r="B384" s="20" t="s">
        <v>3820</v>
      </c>
    </row>
    <row r="385" spans="2:2" ht="56.25" x14ac:dyDescent="0.25">
      <c r="B385" s="20" t="s">
        <v>3821</v>
      </c>
    </row>
    <row r="386" spans="2:2" ht="18.75" x14ac:dyDescent="0.25">
      <c r="B386" s="19"/>
    </row>
    <row r="387" spans="2:2" ht="37.5" x14ac:dyDescent="0.25">
      <c r="B387" s="20" t="s">
        <v>3601</v>
      </c>
    </row>
    <row r="388" spans="2:2" ht="37.5" x14ac:dyDescent="0.25">
      <c r="B388" s="20" t="s">
        <v>3602</v>
      </c>
    </row>
    <row r="389" spans="2:2" ht="18.75" x14ac:dyDescent="0.25">
      <c r="B389" s="19"/>
    </row>
    <row r="390" spans="2:2" ht="18.75" x14ac:dyDescent="0.25">
      <c r="B390" s="19" t="s">
        <v>4657</v>
      </c>
    </row>
    <row r="391" spans="2:2" ht="18.75" x14ac:dyDescent="0.25">
      <c r="B391" s="19" t="s">
        <v>4357</v>
      </c>
    </row>
    <row r="392" spans="2:2" ht="18.75" x14ac:dyDescent="0.25">
      <c r="B392" s="19" t="s">
        <v>4358</v>
      </c>
    </row>
    <row r="393" spans="2:2" ht="18.75" x14ac:dyDescent="0.25">
      <c r="B393" s="19" t="s">
        <v>4359</v>
      </c>
    </row>
    <row r="394" spans="2:2" ht="18.75" x14ac:dyDescent="0.25">
      <c r="B394" s="19" t="s">
        <v>4360</v>
      </c>
    </row>
    <row r="395" spans="2:2" ht="56.25" x14ac:dyDescent="0.25">
      <c r="B395" s="19" t="s">
        <v>4658</v>
      </c>
    </row>
    <row r="396" spans="2:2" ht="37.5" x14ac:dyDescent="0.25">
      <c r="B396" s="19" t="s">
        <v>4659</v>
      </c>
    </row>
    <row r="397" spans="2:2" ht="18.75" x14ac:dyDescent="0.25">
      <c r="B397" s="20"/>
    </row>
    <row r="398" spans="2:2" ht="18.75" x14ac:dyDescent="0.25">
      <c r="B398" s="20" t="s">
        <v>3827</v>
      </c>
    </row>
    <row r="399" spans="2:2" ht="75" x14ac:dyDescent="0.25">
      <c r="B399" s="20" t="s">
        <v>3828</v>
      </c>
    </row>
    <row r="400" spans="2:2" ht="37.5" x14ac:dyDescent="0.25">
      <c r="B400" s="20" t="s">
        <v>3829</v>
      </c>
    </row>
    <row r="401" spans="2:2" ht="37.5" x14ac:dyDescent="0.25">
      <c r="B401" s="20" t="s">
        <v>3830</v>
      </c>
    </row>
    <row r="402" spans="2:2" ht="18.75" x14ac:dyDescent="0.25">
      <c r="B402" s="20" t="s">
        <v>3831</v>
      </c>
    </row>
    <row r="403" spans="2:2" ht="18.75" x14ac:dyDescent="0.25">
      <c r="B403" s="20" t="s">
        <v>3603</v>
      </c>
    </row>
    <row r="404" spans="2:2" ht="37.5" x14ac:dyDescent="0.25">
      <c r="B404" s="20" t="s">
        <v>3832</v>
      </c>
    </row>
    <row r="405" spans="2:2" ht="37.5" x14ac:dyDescent="0.25">
      <c r="B405" s="20" t="s">
        <v>3833</v>
      </c>
    </row>
    <row r="406" spans="2:2" ht="18.75" x14ac:dyDescent="0.25">
      <c r="B406" s="20"/>
    </row>
    <row r="407" spans="2:2" ht="56.25" x14ac:dyDescent="0.25">
      <c r="B407" s="19" t="s">
        <v>4660</v>
      </c>
    </row>
    <row r="408" spans="2:2" ht="18.75" x14ac:dyDescent="0.25">
      <c r="B408" s="19"/>
    </row>
    <row r="409" spans="2:2" ht="18.75" x14ac:dyDescent="0.25">
      <c r="B409" s="19" t="s">
        <v>4661</v>
      </c>
    </row>
    <row r="410" spans="2:2" ht="18.75" x14ac:dyDescent="0.25">
      <c r="B410" s="19"/>
    </row>
    <row r="411" spans="2:2" ht="56.25" x14ac:dyDescent="0.25">
      <c r="B411" s="20" t="s">
        <v>3838</v>
      </c>
    </row>
    <row r="412" spans="2:2" ht="18.75" x14ac:dyDescent="0.25">
      <c r="B412" s="20" t="s">
        <v>3604</v>
      </c>
    </row>
    <row r="413" spans="2:2" ht="18.75" x14ac:dyDescent="0.25">
      <c r="B413" s="20" t="s">
        <v>3605</v>
      </c>
    </row>
    <row r="414" spans="2:2" ht="93.75" x14ac:dyDescent="0.25">
      <c r="B414" s="20" t="s">
        <v>3839</v>
      </c>
    </row>
    <row r="415" spans="2:2" ht="75" x14ac:dyDescent="0.25">
      <c r="B415" s="20" t="s">
        <v>3606</v>
      </c>
    </row>
    <row r="416" spans="2:2" ht="37.5" x14ac:dyDescent="0.25">
      <c r="B416" s="20" t="s">
        <v>3840</v>
      </c>
    </row>
    <row r="417" spans="2:2" ht="37.5" x14ac:dyDescent="0.25">
      <c r="B417" s="20" t="s">
        <v>3841</v>
      </c>
    </row>
    <row r="418" spans="2:2" ht="93.75" x14ac:dyDescent="0.25">
      <c r="B418" s="20" t="s">
        <v>4094</v>
      </c>
    </row>
    <row r="419" spans="2:2" ht="56.25" x14ac:dyDescent="0.25">
      <c r="B419" s="20" t="s">
        <v>3843</v>
      </c>
    </row>
    <row r="420" spans="2:2" ht="37.5" x14ac:dyDescent="0.25">
      <c r="B420" s="20" t="s">
        <v>3844</v>
      </c>
    </row>
    <row r="421" spans="2:2" ht="37.5" x14ac:dyDescent="0.25">
      <c r="B421" s="20" t="s">
        <v>3845</v>
      </c>
    </row>
    <row r="422" spans="2:2" ht="37.5" x14ac:dyDescent="0.25">
      <c r="B422" s="20" t="s">
        <v>3607</v>
      </c>
    </row>
    <row r="423" spans="2:2" ht="18.75" x14ac:dyDescent="0.25">
      <c r="B423" s="19"/>
    </row>
    <row r="424" spans="2:2" ht="56.25" x14ac:dyDescent="0.25">
      <c r="B424" s="20" t="s">
        <v>3846</v>
      </c>
    </row>
    <row r="425" spans="2:2" ht="56.25" x14ac:dyDescent="0.25">
      <c r="B425" s="20" t="s">
        <v>3847</v>
      </c>
    </row>
    <row r="426" spans="2:2" ht="75" x14ac:dyDescent="0.25">
      <c r="B426" s="20" t="s">
        <v>3848</v>
      </c>
    </row>
    <row r="427" spans="2:2" ht="37.5" x14ac:dyDescent="0.25">
      <c r="B427" s="20" t="s">
        <v>3849</v>
      </c>
    </row>
    <row r="428" spans="2:2" ht="37.5" x14ac:dyDescent="0.25">
      <c r="B428" s="20" t="s">
        <v>3850</v>
      </c>
    </row>
    <row r="429" spans="2:2" ht="75" x14ac:dyDescent="0.25">
      <c r="B429" s="20" t="s">
        <v>3851</v>
      </c>
    </row>
    <row r="430" spans="2:2" ht="93.75" x14ac:dyDescent="0.25">
      <c r="B430" s="20" t="s">
        <v>3852</v>
      </c>
    </row>
    <row r="431" spans="2:2" ht="93.75" x14ac:dyDescent="0.25">
      <c r="B431" s="20" t="s">
        <v>3853</v>
      </c>
    </row>
    <row r="432" spans="2:2" ht="18.75" x14ac:dyDescent="0.25">
      <c r="B432" s="19"/>
    </row>
    <row r="433" spans="2:2" ht="18.75" x14ac:dyDescent="0.25">
      <c r="B433" s="19" t="s">
        <v>4367</v>
      </c>
    </row>
    <row r="434" spans="2:2" ht="18.75" x14ac:dyDescent="0.25">
      <c r="B434" s="19" t="s">
        <v>4368</v>
      </c>
    </row>
    <row r="435" spans="2:2" ht="75" x14ac:dyDescent="0.25">
      <c r="B435" s="19" t="s">
        <v>4369</v>
      </c>
    </row>
    <row r="436" spans="2:2" ht="18.75" x14ac:dyDescent="0.25">
      <c r="B436" s="19"/>
    </row>
    <row r="437" spans="2:2" ht="18.75" x14ac:dyDescent="0.25">
      <c r="B437" s="19"/>
    </row>
    <row r="438" spans="2:2" ht="18.75" x14ac:dyDescent="0.25">
      <c r="B438" s="19" t="s">
        <v>4370</v>
      </c>
    </row>
    <row r="439" spans="2:2" ht="18.75" x14ac:dyDescent="0.25">
      <c r="B439" s="19" t="s">
        <v>4371</v>
      </c>
    </row>
    <row r="440" spans="2:2" ht="18.75" x14ac:dyDescent="0.25">
      <c r="B440" s="19"/>
    </row>
    <row r="441" spans="2:2" ht="18.75" x14ac:dyDescent="0.25">
      <c r="B441" s="20" t="s">
        <v>4372</v>
      </c>
    </row>
    <row r="442" spans="2:2" ht="37.5" x14ac:dyDescent="0.25">
      <c r="B442" s="20" t="s">
        <v>4662</v>
      </c>
    </row>
    <row r="443" spans="2:2" ht="18.75" x14ac:dyDescent="0.25">
      <c r="B443" s="20" t="s">
        <v>4663</v>
      </c>
    </row>
    <row r="444" spans="2:2" ht="37.5" x14ac:dyDescent="0.25">
      <c r="B444" s="20" t="s">
        <v>4664</v>
      </c>
    </row>
    <row r="445" spans="2:2" ht="18.75" x14ac:dyDescent="0.25">
      <c r="B445" s="20" t="s">
        <v>4665</v>
      </c>
    </row>
    <row r="446" spans="2:2" ht="18.75" x14ac:dyDescent="0.25">
      <c r="B446" s="20" t="s">
        <v>4666</v>
      </c>
    </row>
    <row r="447" spans="2:2" ht="18.75" x14ac:dyDescent="0.25">
      <c r="B447" s="20" t="s">
        <v>4667</v>
      </c>
    </row>
    <row r="448" spans="2:2" ht="18.75" x14ac:dyDescent="0.25">
      <c r="B448" s="20" t="s">
        <v>4668</v>
      </c>
    </row>
    <row r="449" spans="2:2" ht="37.5" x14ac:dyDescent="0.25">
      <c r="B449" s="20" t="s">
        <v>3863</v>
      </c>
    </row>
    <row r="450" spans="2:2" ht="56.25" x14ac:dyDescent="0.25">
      <c r="B450" s="20" t="s">
        <v>4669</v>
      </c>
    </row>
    <row r="451" spans="2:2" ht="18.75" x14ac:dyDescent="0.25">
      <c r="B451" s="19"/>
    </row>
    <row r="452" spans="2:2" ht="18.75" x14ac:dyDescent="0.25">
      <c r="B452" s="19" t="s">
        <v>4380</v>
      </c>
    </row>
    <row r="453" spans="2:2" ht="18.75" x14ac:dyDescent="0.25">
      <c r="B453" s="19" t="s">
        <v>4371</v>
      </c>
    </row>
    <row r="454" spans="2:2" ht="18.75" x14ac:dyDescent="0.25">
      <c r="B454" s="19"/>
    </row>
    <row r="455" spans="2:2" ht="37.5" x14ac:dyDescent="0.25">
      <c r="B455" s="20" t="s">
        <v>3865</v>
      </c>
    </row>
    <row r="456" spans="2:2" ht="75" x14ac:dyDescent="0.25">
      <c r="B456" s="20" t="s">
        <v>3866</v>
      </c>
    </row>
    <row r="457" spans="2:2" ht="18.75" x14ac:dyDescent="0.25">
      <c r="B457" s="20" t="s">
        <v>3867</v>
      </c>
    </row>
    <row r="458" spans="2:2" ht="18.75" x14ac:dyDescent="0.25">
      <c r="B458" s="20" t="s">
        <v>3614</v>
      </c>
    </row>
    <row r="459" spans="2:2" ht="37.5" x14ac:dyDescent="0.25">
      <c r="B459" s="20" t="s">
        <v>3615</v>
      </c>
    </row>
    <row r="460" spans="2:2" ht="37.5" x14ac:dyDescent="0.25">
      <c r="B460" s="20" t="s">
        <v>3616</v>
      </c>
    </row>
    <row r="461" spans="2:2" ht="18.75" x14ac:dyDescent="0.25">
      <c r="B461" s="20"/>
    </row>
    <row r="462" spans="2:2" ht="18.75" x14ac:dyDescent="0.25">
      <c r="B462" s="19"/>
    </row>
    <row r="463" spans="2:2" ht="18.75" x14ac:dyDescent="0.25">
      <c r="B463" s="20" t="s">
        <v>3868</v>
      </c>
    </row>
    <row r="464" spans="2:2" ht="56.25" x14ac:dyDescent="0.25">
      <c r="B464" s="20" t="s">
        <v>3869</v>
      </c>
    </row>
    <row r="465" spans="2:2" ht="18.75" x14ac:dyDescent="0.25">
      <c r="B465" s="20" t="s">
        <v>3870</v>
      </c>
    </row>
    <row r="466" spans="2:2" ht="18.75" x14ac:dyDescent="0.25">
      <c r="B466" s="20" t="s">
        <v>3617</v>
      </c>
    </row>
    <row r="467" spans="2:2" ht="18.75" x14ac:dyDescent="0.25">
      <c r="B467" s="20" t="s">
        <v>3618</v>
      </c>
    </row>
    <row r="468" spans="2:2" ht="18.75" x14ac:dyDescent="0.25">
      <c r="B468" s="20" t="s">
        <v>3619</v>
      </c>
    </row>
    <row r="469" spans="2:2" ht="37.5" x14ac:dyDescent="0.25">
      <c r="B469" s="20" t="s">
        <v>3871</v>
      </c>
    </row>
    <row r="470" spans="2:2" ht="18.75" x14ac:dyDescent="0.25">
      <c r="B470" s="20" t="s">
        <v>3872</v>
      </c>
    </row>
    <row r="471" spans="2:2" ht="37.5" x14ac:dyDescent="0.25">
      <c r="B471" s="20" t="s">
        <v>3873</v>
      </c>
    </row>
    <row r="472" spans="2:2" ht="18.75" x14ac:dyDescent="0.25">
      <c r="B472" s="20" t="s">
        <v>3874</v>
      </c>
    </row>
    <row r="473" spans="2:2" ht="56.25" x14ac:dyDescent="0.25">
      <c r="B473" s="20" t="s">
        <v>3875</v>
      </c>
    </row>
    <row r="474" spans="2:2" ht="37.5" x14ac:dyDescent="0.25">
      <c r="B474" s="20" t="s">
        <v>3876</v>
      </c>
    </row>
    <row r="475" spans="2:2" ht="18.75" x14ac:dyDescent="0.25">
      <c r="B475" s="20" t="s">
        <v>3877</v>
      </c>
    </row>
    <row r="476" spans="2:2" ht="18.75" x14ac:dyDescent="0.25">
      <c r="B476" s="20" t="s">
        <v>3878</v>
      </c>
    </row>
    <row r="477" spans="2:2" ht="56.25" x14ac:dyDescent="0.25">
      <c r="B477" s="20" t="s">
        <v>4101</v>
      </c>
    </row>
    <row r="478" spans="2:2" ht="56.25" x14ac:dyDescent="0.25">
      <c r="B478" s="20" t="s">
        <v>4102</v>
      </c>
    </row>
    <row r="479" spans="2:2" ht="37.5" x14ac:dyDescent="0.25">
      <c r="B479" s="20" t="s">
        <v>3880</v>
      </c>
    </row>
    <row r="480" spans="2:2" ht="131.25" x14ac:dyDescent="0.25">
      <c r="B480" s="20" t="s">
        <v>4103</v>
      </c>
    </row>
    <row r="481" spans="2:2" ht="37.5" x14ac:dyDescent="0.25">
      <c r="B481" s="20" t="s">
        <v>4670</v>
      </c>
    </row>
    <row r="482" spans="2:2" ht="18.75" x14ac:dyDescent="0.25">
      <c r="B482" s="19"/>
    </row>
    <row r="483" spans="2:2" ht="168.75" x14ac:dyDescent="0.25">
      <c r="B483" s="20" t="s">
        <v>4671</v>
      </c>
    </row>
    <row r="484" spans="2:2" ht="18.75" x14ac:dyDescent="0.25">
      <c r="B484" s="21" t="s">
        <v>4672</v>
      </c>
    </row>
    <row r="485" spans="2:2" ht="18.75" x14ac:dyDescent="0.25">
      <c r="B485" s="21" t="s">
        <v>3620</v>
      </c>
    </row>
    <row r="486" spans="2:2" ht="37.5" x14ac:dyDescent="0.25">
      <c r="B486" s="21" t="s">
        <v>3883</v>
      </c>
    </row>
    <row r="487" spans="2:2" ht="37.5" x14ac:dyDescent="0.25">
      <c r="B487" s="21" t="s">
        <v>3884</v>
      </c>
    </row>
    <row r="488" spans="2:2" ht="93.75" x14ac:dyDescent="0.25">
      <c r="B488" s="21" t="s">
        <v>3885</v>
      </c>
    </row>
    <row r="489" spans="2:2" ht="18.75" x14ac:dyDescent="0.25">
      <c r="B489" s="21" t="s">
        <v>4673</v>
      </c>
    </row>
    <row r="490" spans="2:2" ht="37.5" x14ac:dyDescent="0.25">
      <c r="B490" s="21" t="s">
        <v>3887</v>
      </c>
    </row>
    <row r="491" spans="2:2" ht="37.5" x14ac:dyDescent="0.25">
      <c r="B491" s="21" t="s">
        <v>4674</v>
      </c>
    </row>
    <row r="492" spans="2:2" ht="93.75" x14ac:dyDescent="0.25">
      <c r="B492" s="21" t="s">
        <v>4675</v>
      </c>
    </row>
    <row r="493" spans="2:2" ht="37.5" x14ac:dyDescent="0.25">
      <c r="B493" s="21" t="s">
        <v>4676</v>
      </c>
    </row>
    <row r="494" spans="2:2" ht="18.75" x14ac:dyDescent="0.25">
      <c r="B494" s="21" t="s">
        <v>4677</v>
      </c>
    </row>
    <row r="495" spans="2:2" ht="18.75" x14ac:dyDescent="0.25">
      <c r="B495" s="239"/>
    </row>
    <row r="496" spans="2:2" ht="93.75" x14ac:dyDescent="0.25">
      <c r="B496" s="21" t="s">
        <v>4678</v>
      </c>
    </row>
    <row r="497" spans="2:3" ht="18.75" x14ac:dyDescent="0.25">
      <c r="B497" s="21" t="s">
        <v>4679</v>
      </c>
    </row>
    <row r="498" spans="2:3" ht="18.75" x14ac:dyDescent="0.25">
      <c r="B498" s="21" t="s">
        <v>4680</v>
      </c>
    </row>
    <row r="499" spans="2:3" ht="18.75" x14ac:dyDescent="0.25">
      <c r="B499" s="21" t="s">
        <v>4681</v>
      </c>
    </row>
    <row r="500" spans="2:3" ht="56.25" x14ac:dyDescent="0.25">
      <c r="B500" s="21" t="s">
        <v>4682</v>
      </c>
      <c r="C500" s="37"/>
    </row>
    <row r="501" spans="2:3" ht="56.25" x14ac:dyDescent="0.25">
      <c r="B501" s="21" t="s">
        <v>4683</v>
      </c>
    </row>
    <row r="502" spans="2:3" ht="37.5" x14ac:dyDescent="0.25">
      <c r="B502" s="21" t="s">
        <v>4109</v>
      </c>
    </row>
    <row r="503" spans="2:3" ht="56.25" x14ac:dyDescent="0.25">
      <c r="B503" s="21" t="s">
        <v>4684</v>
      </c>
    </row>
    <row r="504" spans="2:3" ht="18.75" x14ac:dyDescent="0.25">
      <c r="B504" s="21" t="s">
        <v>4685</v>
      </c>
    </row>
    <row r="505" spans="2:3" ht="37.5" x14ac:dyDescent="0.25">
      <c r="B505" s="21" t="s">
        <v>4686</v>
      </c>
    </row>
    <row r="506" spans="2:3" ht="75" x14ac:dyDescent="0.25">
      <c r="B506" s="21" t="s">
        <v>4687</v>
      </c>
    </row>
    <row r="507" spans="2:3" ht="37.5" x14ac:dyDescent="0.25">
      <c r="B507" s="21" t="s">
        <v>4688</v>
      </c>
    </row>
    <row r="508" spans="2:3" ht="75" x14ac:dyDescent="0.25">
      <c r="B508" s="21" t="s">
        <v>4689</v>
      </c>
    </row>
    <row r="509" spans="2:3" ht="37.5" x14ac:dyDescent="0.25">
      <c r="B509" s="21" t="s">
        <v>4690</v>
      </c>
    </row>
    <row r="510" spans="2:3" ht="37.5" x14ac:dyDescent="0.25">
      <c r="B510" s="21" t="s">
        <v>4691</v>
      </c>
    </row>
    <row r="511" spans="2:3" ht="18.75" x14ac:dyDescent="0.25">
      <c r="B511" s="239"/>
    </row>
    <row r="512" spans="2:3" ht="37.5" x14ac:dyDescent="0.25">
      <c r="B512" s="21" t="s">
        <v>4692</v>
      </c>
    </row>
    <row r="513" spans="2:2" ht="18.75" x14ac:dyDescent="0.25">
      <c r="B513" s="21" t="s">
        <v>4693</v>
      </c>
    </row>
    <row r="514" spans="2:2" ht="37.5" x14ac:dyDescent="0.25">
      <c r="B514" s="21" t="s">
        <v>4694</v>
      </c>
    </row>
    <row r="515" spans="2:2" ht="18.75" x14ac:dyDescent="0.25">
      <c r="B515" s="21" t="s">
        <v>4695</v>
      </c>
    </row>
    <row r="516" spans="2:2" ht="18.75" x14ac:dyDescent="0.25">
      <c r="B516" s="21" t="s">
        <v>3899</v>
      </c>
    </row>
    <row r="517" spans="2:2" ht="18.75" x14ac:dyDescent="0.25">
      <c r="B517" s="21" t="s">
        <v>3623</v>
      </c>
    </row>
    <row r="518" spans="2:2" ht="37.5" x14ac:dyDescent="0.25">
      <c r="B518" s="21" t="s">
        <v>4696</v>
      </c>
    </row>
    <row r="519" spans="2:2" ht="37.5" x14ac:dyDescent="0.25">
      <c r="B519" s="21" t="s">
        <v>4697</v>
      </c>
    </row>
    <row r="520" spans="2:2" ht="18.75" x14ac:dyDescent="0.25">
      <c r="B520" s="21" t="s">
        <v>3625</v>
      </c>
    </row>
    <row r="521" spans="2:2" ht="56.25" x14ac:dyDescent="0.25">
      <c r="B521" s="21" t="s">
        <v>4698</v>
      </c>
    </row>
    <row r="522" spans="2:2" ht="37.5" x14ac:dyDescent="0.25">
      <c r="B522" s="21" t="s">
        <v>3632</v>
      </c>
    </row>
    <row r="523" spans="2:2" ht="18.75" x14ac:dyDescent="0.25">
      <c r="B523" s="21" t="s">
        <v>4699</v>
      </c>
    </row>
    <row r="524" spans="2:2" ht="56.25" x14ac:dyDescent="0.25">
      <c r="B524" s="21" t="s">
        <v>4700</v>
      </c>
    </row>
    <row r="525" spans="2:2" ht="18.75" x14ac:dyDescent="0.25">
      <c r="B525" s="21" t="s">
        <v>4701</v>
      </c>
    </row>
    <row r="526" spans="2:2" ht="18.75" x14ac:dyDescent="0.25">
      <c r="B526" s="20"/>
    </row>
    <row r="527" spans="2:2" ht="18.75" x14ac:dyDescent="0.25">
      <c r="B527" s="19" t="s">
        <v>4399</v>
      </c>
    </row>
    <row r="528" spans="2:2" ht="18.75" x14ac:dyDescent="0.25">
      <c r="B528" s="19" t="s">
        <v>4334</v>
      </c>
    </row>
    <row r="529" spans="2:2" ht="18.75" x14ac:dyDescent="0.25">
      <c r="B529" s="19" t="s">
        <v>4400</v>
      </c>
    </row>
    <row r="530" spans="2:2" ht="37.5" x14ac:dyDescent="0.25">
      <c r="B530" s="19" t="s">
        <v>4401</v>
      </c>
    </row>
    <row r="531" spans="2:2" ht="18.75" x14ac:dyDescent="0.25">
      <c r="B531" s="19" t="s">
        <v>4402</v>
      </c>
    </row>
    <row r="532" spans="2:2" ht="18.75" x14ac:dyDescent="0.25">
      <c r="B532" s="19" t="s">
        <v>4403</v>
      </c>
    </row>
    <row r="533" spans="2:2" ht="18.75" x14ac:dyDescent="0.25">
      <c r="B533" s="19" t="s">
        <v>4404</v>
      </c>
    </row>
    <row r="534" spans="2:2" ht="18.75" x14ac:dyDescent="0.25">
      <c r="B534" s="19"/>
    </row>
    <row r="535" spans="2:2" ht="37.5" x14ac:dyDescent="0.25">
      <c r="B535" s="20" t="s">
        <v>3924</v>
      </c>
    </row>
    <row r="536" spans="2:2" ht="37.5" x14ac:dyDescent="0.25">
      <c r="B536" s="20" t="s">
        <v>4702</v>
      </c>
    </row>
    <row r="537" spans="2:2" ht="18.75" x14ac:dyDescent="0.25">
      <c r="B537" s="20"/>
    </row>
    <row r="538" spans="2:2" ht="18.75" x14ac:dyDescent="0.25">
      <c r="B538" s="19"/>
    </row>
    <row r="539" spans="2:2" ht="18.75" x14ac:dyDescent="0.25">
      <c r="B539" s="20" t="s">
        <v>4703</v>
      </c>
    </row>
    <row r="540" spans="2:2" ht="75" x14ac:dyDescent="0.25">
      <c r="B540" s="20" t="s">
        <v>4704</v>
      </c>
    </row>
    <row r="541" spans="2:2" ht="37.5" x14ac:dyDescent="0.25">
      <c r="B541" s="20" t="s">
        <v>4705</v>
      </c>
    </row>
    <row r="542" spans="2:2" ht="75" x14ac:dyDescent="0.25">
      <c r="B542" s="20" t="s">
        <v>4706</v>
      </c>
    </row>
    <row r="543" spans="2:2" ht="75" x14ac:dyDescent="0.25">
      <c r="B543" s="20" t="s">
        <v>3928</v>
      </c>
    </row>
    <row r="544" spans="2:2" ht="18.75" x14ac:dyDescent="0.25">
      <c r="B544" s="20"/>
    </row>
    <row r="545" spans="2:2" ht="56.25" x14ac:dyDescent="0.25">
      <c r="B545" s="19" t="s">
        <v>4406</v>
      </c>
    </row>
    <row r="546" spans="2:2" ht="18.75" x14ac:dyDescent="0.25">
      <c r="B546" s="19" t="s">
        <v>4707</v>
      </c>
    </row>
    <row r="547" spans="2:2" ht="18.75" x14ac:dyDescent="0.25">
      <c r="B547" s="19" t="s">
        <v>4268</v>
      </c>
    </row>
    <row r="548" spans="2:2" ht="18.75" x14ac:dyDescent="0.25">
      <c r="B548" s="19"/>
    </row>
    <row r="549" spans="2:2" ht="37.5" x14ac:dyDescent="0.25">
      <c r="B549" s="20" t="s">
        <v>3634</v>
      </c>
    </row>
    <row r="550" spans="2:2" ht="75" x14ac:dyDescent="0.25">
      <c r="B550" s="20" t="s">
        <v>4708</v>
      </c>
    </row>
    <row r="551" spans="2:2" ht="37.5" x14ac:dyDescent="0.25">
      <c r="B551" s="20" t="s">
        <v>3635</v>
      </c>
    </row>
    <row r="552" spans="2:2" ht="56.25" x14ac:dyDescent="0.25">
      <c r="B552" s="20" t="s">
        <v>3636</v>
      </c>
    </row>
    <row r="553" spans="2:2" ht="18.75" x14ac:dyDescent="0.25">
      <c r="B553" s="20" t="s">
        <v>3637</v>
      </c>
    </row>
    <row r="554" spans="2:2" ht="37.5" x14ac:dyDescent="0.25">
      <c r="B554" s="20" t="s">
        <v>3638</v>
      </c>
    </row>
    <row r="555" spans="2:2" ht="18.75" x14ac:dyDescent="0.25">
      <c r="B555" s="19"/>
    </row>
    <row r="556" spans="2:2" ht="18.75" x14ac:dyDescent="0.25">
      <c r="B556" s="20" t="s">
        <v>3639</v>
      </c>
    </row>
    <row r="557" spans="2:2" ht="37.5" x14ac:dyDescent="0.25">
      <c r="B557" s="20" t="s">
        <v>3640</v>
      </c>
    </row>
    <row r="558" spans="2:2" ht="18.75" x14ac:dyDescent="0.25">
      <c r="B558" s="20"/>
    </row>
    <row r="559" spans="2:2" ht="37.5" x14ac:dyDescent="0.25">
      <c r="B559" s="19" t="s">
        <v>4409</v>
      </c>
    </row>
    <row r="560" spans="2:2" ht="37.5" x14ac:dyDescent="0.25">
      <c r="B560" s="19" t="s">
        <v>4709</v>
      </c>
    </row>
    <row r="561" spans="2:2" ht="18.75" x14ac:dyDescent="0.25">
      <c r="B561" s="19"/>
    </row>
    <row r="562" spans="2:2" ht="37.5" x14ac:dyDescent="0.25">
      <c r="B562" s="20" t="s">
        <v>4710</v>
      </c>
    </row>
    <row r="563" spans="2:2" ht="37.5" x14ac:dyDescent="0.25">
      <c r="B563" s="20" t="s">
        <v>4711</v>
      </c>
    </row>
    <row r="564" spans="2:2" ht="56.25" x14ac:dyDescent="0.25">
      <c r="B564" s="20" t="s">
        <v>3937</v>
      </c>
    </row>
    <row r="565" spans="2:2" ht="37.5" x14ac:dyDescent="0.25">
      <c r="B565" s="20" t="s">
        <v>3938</v>
      </c>
    </row>
    <row r="566" spans="2:2" ht="18.75" x14ac:dyDescent="0.25">
      <c r="B566" s="20"/>
    </row>
    <row r="567" spans="2:2" ht="18.75" x14ac:dyDescent="0.25">
      <c r="B567" s="19" t="s">
        <v>4411</v>
      </c>
    </row>
    <row r="568" spans="2:2" ht="18.75" x14ac:dyDescent="0.25">
      <c r="B568" s="19" t="s">
        <v>4412</v>
      </c>
    </row>
    <row r="569" spans="2:2" ht="18.75" x14ac:dyDescent="0.25">
      <c r="B569" s="19" t="s">
        <v>4413</v>
      </c>
    </row>
    <row r="570" spans="2:2" ht="18.75" x14ac:dyDescent="0.25">
      <c r="B570" s="19" t="s">
        <v>4414</v>
      </c>
    </row>
    <row r="571" spans="2:2" ht="18.75" x14ac:dyDescent="0.25">
      <c r="B571" s="20"/>
    </row>
    <row r="572" spans="2:2" ht="93.75" x14ac:dyDescent="0.25">
      <c r="B572" s="20" t="s">
        <v>3942</v>
      </c>
    </row>
    <row r="573" spans="2:2" ht="18.75" x14ac:dyDescent="0.25">
      <c r="B573" s="20" t="s">
        <v>3642</v>
      </c>
    </row>
    <row r="574" spans="2:2" ht="37.5" x14ac:dyDescent="0.25">
      <c r="B574" s="20" t="s">
        <v>3943</v>
      </c>
    </row>
    <row r="575" spans="2:2" ht="56.25" x14ac:dyDescent="0.25">
      <c r="B575" s="20" t="s">
        <v>3643</v>
      </c>
    </row>
    <row r="576" spans="2:2" ht="18.75" x14ac:dyDescent="0.25">
      <c r="B576" s="19"/>
    </row>
    <row r="577" spans="2:2" ht="18.75" x14ac:dyDescent="0.25">
      <c r="B577" s="19"/>
    </row>
    <row r="578" spans="2:2" ht="18.75" x14ac:dyDescent="0.25">
      <c r="B578" s="19"/>
    </row>
    <row r="579" spans="2:2" ht="37.5" x14ac:dyDescent="0.25">
      <c r="B579" s="19" t="s">
        <v>4415</v>
      </c>
    </row>
    <row r="580" spans="2:2" ht="18.75" x14ac:dyDescent="0.25">
      <c r="B580" s="19" t="s">
        <v>4416</v>
      </c>
    </row>
    <row r="581" spans="2:2" ht="18.75" x14ac:dyDescent="0.25">
      <c r="B581" s="19" t="s">
        <v>4417</v>
      </c>
    </row>
    <row r="582" spans="2:2" ht="18.75" x14ac:dyDescent="0.25">
      <c r="B582" s="19" t="s">
        <v>4712</v>
      </c>
    </row>
    <row r="583" spans="2:2" ht="37.5" x14ac:dyDescent="0.25">
      <c r="B583" s="19" t="s">
        <v>4713</v>
      </c>
    </row>
    <row r="584" spans="2:2" ht="18.75" x14ac:dyDescent="0.25">
      <c r="B584" s="19" t="s">
        <v>4714</v>
      </c>
    </row>
    <row r="585" spans="2:2" ht="37.5" x14ac:dyDescent="0.25">
      <c r="B585" s="19" t="s">
        <v>4715</v>
      </c>
    </row>
    <row r="586" spans="2:2" ht="18.75" x14ac:dyDescent="0.25">
      <c r="B586" s="19" t="s">
        <v>4334</v>
      </c>
    </row>
    <row r="587" spans="2:2" ht="18.75" x14ac:dyDescent="0.25">
      <c r="B587" s="222"/>
    </row>
    <row r="588" spans="2:2" ht="75" x14ac:dyDescent="0.25">
      <c r="B588" s="220" t="s">
        <v>4716</v>
      </c>
    </row>
    <row r="589" spans="2:2" ht="18.75" x14ac:dyDescent="0.25">
      <c r="B589" s="19"/>
    </row>
    <row r="590" spans="2:2" ht="18.75" x14ac:dyDescent="0.25">
      <c r="B590" s="19" t="s">
        <v>4717</v>
      </c>
    </row>
    <row r="591" spans="2:2" ht="18.75" x14ac:dyDescent="0.25">
      <c r="B591" s="221"/>
    </row>
    <row r="592" spans="2:2" ht="37.5" x14ac:dyDescent="0.25">
      <c r="B592" s="20" t="s">
        <v>4718</v>
      </c>
    </row>
    <row r="593" spans="2:2" ht="37.5" x14ac:dyDescent="0.25">
      <c r="B593" s="20" t="s">
        <v>4719</v>
      </c>
    </row>
    <row r="594" spans="2:2" ht="56.25" x14ac:dyDescent="0.25">
      <c r="B594" s="220" t="s">
        <v>4720</v>
      </c>
    </row>
    <row r="595" spans="2:2" ht="18.75" x14ac:dyDescent="0.25">
      <c r="B595" s="220" t="s">
        <v>4721</v>
      </c>
    </row>
    <row r="596" spans="2:2" ht="18.75" x14ac:dyDescent="0.25">
      <c r="B596" s="220" t="s">
        <v>4722</v>
      </c>
    </row>
    <row r="597" spans="2:2" ht="37.5" x14ac:dyDescent="0.25">
      <c r="B597" s="220" t="s">
        <v>4723</v>
      </c>
    </row>
    <row r="598" spans="2:2" ht="37.5" x14ac:dyDescent="0.25">
      <c r="B598" s="220" t="s">
        <v>4724</v>
      </c>
    </row>
    <row r="599" spans="2:2" ht="56.25" x14ac:dyDescent="0.25">
      <c r="B599" s="220" t="s">
        <v>4725</v>
      </c>
    </row>
    <row r="600" spans="2:2" ht="37.5" x14ac:dyDescent="0.25">
      <c r="B600" s="220" t="s">
        <v>4726</v>
      </c>
    </row>
    <row r="601" spans="2:2" ht="18.75" x14ac:dyDescent="0.25">
      <c r="B601" s="220"/>
    </row>
    <row r="602" spans="2:2" ht="18.75" x14ac:dyDescent="0.25">
      <c r="B602" s="221"/>
    </row>
    <row r="603" spans="2:2" ht="75" x14ac:dyDescent="0.25">
      <c r="B603" s="220" t="s">
        <v>4727</v>
      </c>
    </row>
    <row r="604" spans="2:2" ht="18.75" x14ac:dyDescent="0.25">
      <c r="B604" s="220" t="s">
        <v>4430</v>
      </c>
    </row>
    <row r="605" spans="2:2" ht="75" x14ac:dyDescent="0.25">
      <c r="B605" s="220" t="s">
        <v>4728</v>
      </c>
    </row>
    <row r="606" spans="2:2" ht="37.5" x14ac:dyDescent="0.25">
      <c r="B606" s="220" t="s">
        <v>4729</v>
      </c>
    </row>
    <row r="607" spans="2:2" ht="37.5" x14ac:dyDescent="0.25">
      <c r="B607" s="220" t="s">
        <v>4730</v>
      </c>
    </row>
    <row r="608" spans="2:2" ht="56.25" x14ac:dyDescent="0.25">
      <c r="B608" s="220" t="s">
        <v>4731</v>
      </c>
    </row>
    <row r="609" spans="2:3" ht="56.25" x14ac:dyDescent="0.25">
      <c r="B609" s="220" t="s">
        <v>4732</v>
      </c>
    </row>
    <row r="610" spans="2:3" ht="18.75" x14ac:dyDescent="0.25">
      <c r="B610" s="232"/>
    </row>
    <row r="611" spans="2:3" ht="56.25" x14ac:dyDescent="0.25">
      <c r="B611" s="19" t="s">
        <v>4733</v>
      </c>
    </row>
    <row r="612" spans="2:3" ht="37.5" x14ac:dyDescent="0.25">
      <c r="B612" s="220" t="s">
        <v>4437</v>
      </c>
    </row>
    <row r="613" spans="2:3" ht="37.5" x14ac:dyDescent="0.25">
      <c r="B613" s="220" t="s">
        <v>4734</v>
      </c>
    </row>
    <row r="614" spans="2:3" ht="18.75" x14ac:dyDescent="0.25">
      <c r="B614" s="220" t="s">
        <v>4439</v>
      </c>
    </row>
    <row r="615" spans="2:3" ht="18.75" x14ac:dyDescent="0.25">
      <c r="B615" s="220" t="s">
        <v>4440</v>
      </c>
    </row>
    <row r="616" spans="2:3" ht="37.5" x14ac:dyDescent="0.25">
      <c r="B616" s="220" t="s">
        <v>4441</v>
      </c>
    </row>
    <row r="617" spans="2:3" ht="56.25" x14ac:dyDescent="0.25">
      <c r="B617" s="220" t="s">
        <v>4735</v>
      </c>
    </row>
    <row r="618" spans="2:3" ht="37.5" x14ac:dyDescent="0.25">
      <c r="B618" s="220" t="s">
        <v>4736</v>
      </c>
      <c r="C618" s="213"/>
    </row>
    <row r="619" spans="2:3" ht="18.75" x14ac:dyDescent="0.25">
      <c r="B619" s="221"/>
    </row>
    <row r="620" spans="2:3" ht="18.75" x14ac:dyDescent="0.25">
      <c r="B620" s="220" t="s">
        <v>4737</v>
      </c>
    </row>
    <row r="621" spans="2:3" ht="37.5" x14ac:dyDescent="0.25">
      <c r="B621" s="220" t="s">
        <v>4444</v>
      </c>
    </row>
    <row r="622" spans="2:3" ht="37.5" x14ac:dyDescent="0.25">
      <c r="B622" s="220" t="s">
        <v>4445</v>
      </c>
    </row>
    <row r="623" spans="2:3" ht="18.75" x14ac:dyDescent="0.25">
      <c r="B623" s="218"/>
    </row>
    <row r="624" spans="2:3" ht="18.75" x14ac:dyDescent="0.25">
      <c r="B624" s="19" t="s">
        <v>4738</v>
      </c>
    </row>
    <row r="625" spans="2:2" ht="18.75" x14ac:dyDescent="0.25">
      <c r="B625" s="226"/>
    </row>
    <row r="626" spans="2:2" ht="37.5" x14ac:dyDescent="0.25">
      <c r="B626" s="220" t="s">
        <v>4739</v>
      </c>
    </row>
    <row r="627" spans="2:2" ht="112.5" x14ac:dyDescent="0.25">
      <c r="B627" s="220" t="s">
        <v>4740</v>
      </c>
    </row>
    <row r="628" spans="2:2" ht="18.75" x14ac:dyDescent="0.25">
      <c r="B628" s="220" t="s">
        <v>4741</v>
      </c>
    </row>
    <row r="629" spans="2:2" ht="18.75" x14ac:dyDescent="0.25">
      <c r="B629" s="220" t="s">
        <v>4449</v>
      </c>
    </row>
    <row r="630" spans="2:2" ht="18.75" x14ac:dyDescent="0.25">
      <c r="B630" s="220" t="s">
        <v>4450</v>
      </c>
    </row>
    <row r="631" spans="2:2" ht="37.5" x14ac:dyDescent="0.25">
      <c r="B631" s="220" t="s">
        <v>4451</v>
      </c>
    </row>
    <row r="632" spans="2:2" ht="37.5" x14ac:dyDescent="0.25">
      <c r="B632" s="220" t="s">
        <v>4742</v>
      </c>
    </row>
    <row r="633" spans="2:2" ht="37.5" x14ac:dyDescent="0.25">
      <c r="B633" s="220" t="s">
        <v>4743</v>
      </c>
    </row>
    <row r="634" spans="2:2" ht="37.5" x14ac:dyDescent="0.25">
      <c r="B634" s="21" t="s">
        <v>4453</v>
      </c>
    </row>
    <row r="635" spans="2:2" ht="56.25" x14ac:dyDescent="0.25">
      <c r="B635" s="21" t="s">
        <v>1057</v>
      </c>
    </row>
    <row r="636" spans="2:2" ht="56.25" x14ac:dyDescent="0.25">
      <c r="B636" s="21" t="s">
        <v>1058</v>
      </c>
    </row>
    <row r="637" spans="2:2" ht="37.5" x14ac:dyDescent="0.25">
      <c r="B637" s="21" t="s">
        <v>4744</v>
      </c>
    </row>
    <row r="638" spans="2:2" ht="18.75" x14ac:dyDescent="0.25">
      <c r="B638" s="239"/>
    </row>
    <row r="639" spans="2:2" ht="56.25" x14ac:dyDescent="0.25">
      <c r="B639" s="21" t="s">
        <v>4745</v>
      </c>
    </row>
    <row r="640" spans="2:2" ht="18.75" x14ac:dyDescent="0.25">
      <c r="B640" s="220"/>
    </row>
    <row r="641" spans="2:3" ht="56.25" x14ac:dyDescent="0.25">
      <c r="B641" s="220" t="s">
        <v>4746</v>
      </c>
    </row>
    <row r="642" spans="2:3" ht="18.75" x14ac:dyDescent="0.25">
      <c r="B642" s="220"/>
    </row>
    <row r="643" spans="2:3" ht="18.75" x14ac:dyDescent="0.25">
      <c r="B643" s="221" t="s">
        <v>4456</v>
      </c>
    </row>
    <row r="644" spans="2:3" ht="37.5" x14ac:dyDescent="0.25">
      <c r="B644" s="221" t="s">
        <v>4747</v>
      </c>
    </row>
    <row r="645" spans="2:3" ht="112.5" x14ac:dyDescent="0.25">
      <c r="B645" s="220" t="s">
        <v>4748</v>
      </c>
    </row>
    <row r="646" spans="2:3" ht="18.75" x14ac:dyDescent="0.25">
      <c r="B646" s="218"/>
    </row>
    <row r="647" spans="2:3" ht="18.75" x14ac:dyDescent="0.25">
      <c r="B647" s="221" t="s">
        <v>4458</v>
      </c>
    </row>
    <row r="648" spans="2:3" ht="37.5" x14ac:dyDescent="0.25">
      <c r="B648" s="220" t="s">
        <v>4459</v>
      </c>
    </row>
    <row r="649" spans="2:3" ht="18.75" x14ac:dyDescent="0.25">
      <c r="B649" s="220"/>
    </row>
    <row r="650" spans="2:3" ht="18.75" x14ac:dyDescent="0.25">
      <c r="B650" s="221" t="s">
        <v>4460</v>
      </c>
    </row>
    <row r="651" spans="2:3" ht="37.5" x14ac:dyDescent="0.25">
      <c r="B651" s="220" t="s">
        <v>4749</v>
      </c>
    </row>
    <row r="652" spans="2:3" ht="112.5" x14ac:dyDescent="0.25">
      <c r="B652" s="220" t="s">
        <v>4462</v>
      </c>
      <c r="C652" s="213"/>
    </row>
    <row r="653" spans="2:3" ht="18.75" x14ac:dyDescent="0.25">
      <c r="B653" s="220" t="s">
        <v>3986</v>
      </c>
      <c r="C653" s="213"/>
    </row>
    <row r="654" spans="2:3" ht="37.5" x14ac:dyDescent="0.25">
      <c r="B654" s="220" t="s">
        <v>4463</v>
      </c>
      <c r="C654" s="213"/>
    </row>
    <row r="655" spans="2:3" ht="18.75" x14ac:dyDescent="0.25">
      <c r="B655" s="220"/>
    </row>
    <row r="656" spans="2:3" ht="18.75" x14ac:dyDescent="0.25">
      <c r="B656" s="221"/>
    </row>
    <row r="657" spans="2:2" ht="56.25" x14ac:dyDescent="0.25">
      <c r="B657" s="220" t="s">
        <v>4464</v>
      </c>
    </row>
    <row r="658" spans="2:2" ht="18.75" x14ac:dyDescent="0.25">
      <c r="B658" s="220"/>
    </row>
    <row r="659" spans="2:2" ht="18.75" x14ac:dyDescent="0.25">
      <c r="B659" s="220" t="s">
        <v>4465</v>
      </c>
    </row>
    <row r="660" spans="2:2" ht="18.75" x14ac:dyDescent="0.25">
      <c r="B660" s="220"/>
    </row>
    <row r="661" spans="2:2" ht="37.5" x14ac:dyDescent="0.25">
      <c r="B661" s="220" t="s">
        <v>4750</v>
      </c>
    </row>
    <row r="662" spans="2:2" ht="18.75" x14ac:dyDescent="0.25">
      <c r="B662" s="220"/>
    </row>
    <row r="663" spans="2:2" ht="18.75" x14ac:dyDescent="0.25">
      <c r="B663" s="221"/>
    </row>
    <row r="664" spans="2:2" ht="37.5" x14ac:dyDescent="0.25">
      <c r="B664" s="221" t="s">
        <v>4751</v>
      </c>
    </row>
    <row r="665" spans="2:2" ht="37.5" x14ac:dyDescent="0.25">
      <c r="B665" s="220" t="s">
        <v>4468</v>
      </c>
    </row>
    <row r="666" spans="2:2" ht="37.5" x14ac:dyDescent="0.25">
      <c r="B666" s="220" t="s">
        <v>4469</v>
      </c>
    </row>
    <row r="667" spans="2:2" ht="18.75" x14ac:dyDescent="0.25">
      <c r="B667" s="221"/>
    </row>
    <row r="668" spans="2:2" ht="18.75" x14ac:dyDescent="0.25">
      <c r="B668" s="221"/>
    </row>
    <row r="669" spans="2:2" ht="37.5" x14ac:dyDescent="0.25">
      <c r="B669" s="221" t="s">
        <v>4752</v>
      </c>
    </row>
    <row r="670" spans="2:2" ht="18.75" x14ac:dyDescent="0.25">
      <c r="B670" s="221"/>
    </row>
    <row r="671" spans="2:2" ht="18.75" x14ac:dyDescent="0.25">
      <c r="B671" s="221"/>
    </row>
    <row r="672" spans="2:2" ht="75" x14ac:dyDescent="0.25">
      <c r="B672" s="220" t="s">
        <v>4753</v>
      </c>
    </row>
    <row r="673" spans="2:9" ht="18.75" x14ac:dyDescent="0.25">
      <c r="B673" s="220" t="s">
        <v>4754</v>
      </c>
    </row>
    <row r="674" spans="2:9" ht="18.75" x14ac:dyDescent="0.25">
      <c r="B674" s="20"/>
    </row>
    <row r="675" spans="2:9" ht="18.75" x14ac:dyDescent="0.25">
      <c r="B675" s="20"/>
    </row>
    <row r="676" spans="2:9" ht="18.75" x14ac:dyDescent="0.25">
      <c r="B676" s="20"/>
    </row>
    <row r="677" spans="2:9" ht="18.75" x14ac:dyDescent="0.25">
      <c r="B677" s="21" t="s">
        <v>4473</v>
      </c>
    </row>
    <row r="678" spans="2:9" ht="18.75" x14ac:dyDescent="0.25">
      <c r="B678" s="21" t="s">
        <v>4474</v>
      </c>
    </row>
    <row r="679" spans="2:9" ht="18.75" x14ac:dyDescent="0.25">
      <c r="B679" s="21" t="s">
        <v>9</v>
      </c>
    </row>
    <row r="680" spans="2:9" ht="18.75" x14ac:dyDescent="0.25">
      <c r="B680" s="21" t="s">
        <v>4475</v>
      </c>
    </row>
    <row r="681" spans="2:9" ht="18.75" x14ac:dyDescent="0.25">
      <c r="B681" s="21" t="s">
        <v>4756</v>
      </c>
      <c r="I681" s="37"/>
    </row>
    <row r="682" spans="2:9" x14ac:dyDescent="0.25">
      <c r="B682" s="1"/>
    </row>
    <row r="683" spans="2:9" ht="18.75" x14ac:dyDescent="0.25">
      <c r="B683" s="25" t="s">
        <v>173</v>
      </c>
    </row>
    <row r="684" spans="2:9" ht="18.75" x14ac:dyDescent="0.25">
      <c r="B684" s="25" t="s">
        <v>8</v>
      </c>
      <c r="C684" s="41"/>
    </row>
    <row r="685" spans="2:9" ht="37.5" x14ac:dyDescent="0.3">
      <c r="B685" s="227" t="s">
        <v>4757</v>
      </c>
    </row>
    <row r="686" spans="2:9" x14ac:dyDescent="0.25">
      <c r="B686" s="1"/>
    </row>
    <row r="687" spans="2:9" ht="18.75" x14ac:dyDescent="0.25">
      <c r="B687" s="39" t="s">
        <v>4758</v>
      </c>
    </row>
    <row r="688" spans="2:9" ht="18.75" x14ac:dyDescent="0.25">
      <c r="B688" s="39" t="s">
        <v>4759</v>
      </c>
    </row>
    <row r="689" spans="2:7" ht="18.75" x14ac:dyDescent="0.25">
      <c r="B689" s="39" t="s">
        <v>4760</v>
      </c>
    </row>
    <row r="690" spans="2:7" x14ac:dyDescent="0.25">
      <c r="B690" s="1"/>
    </row>
    <row r="691" spans="2:7" ht="18.75" x14ac:dyDescent="0.3">
      <c r="B691" s="228" t="s">
        <v>4761</v>
      </c>
    </row>
    <row r="692" spans="2:7" x14ac:dyDescent="0.25">
      <c r="B692" s="29"/>
    </row>
    <row r="693" spans="2:7" x14ac:dyDescent="0.25">
      <c r="B693" s="29"/>
    </row>
    <row r="694" spans="2:7" ht="18.75" x14ac:dyDescent="0.25">
      <c r="B694" s="39" t="s">
        <v>4762</v>
      </c>
    </row>
    <row r="695" spans="2:7" x14ac:dyDescent="0.25">
      <c r="B695" s="29"/>
    </row>
    <row r="696" spans="2:7" ht="18.75" x14ac:dyDescent="0.25">
      <c r="B696" s="39" t="s">
        <v>4763</v>
      </c>
    </row>
    <row r="697" spans="2:7" ht="18.75" x14ac:dyDescent="0.25">
      <c r="B697" s="39" t="s">
        <v>4764</v>
      </c>
    </row>
    <row r="698" spans="2:7" ht="15.75" x14ac:dyDescent="0.25">
      <c r="B698" s="233" t="s">
        <v>4765</v>
      </c>
    </row>
    <row r="699" spans="2:7" ht="18.75" x14ac:dyDescent="0.25">
      <c r="B699" s="35" t="s">
        <v>56</v>
      </c>
    </row>
    <row r="700" spans="2:7" ht="20.25" x14ac:dyDescent="0.25">
      <c r="B700" s="234" t="s">
        <v>4766</v>
      </c>
    </row>
    <row r="701" spans="2:7" ht="18.75" x14ac:dyDescent="0.25">
      <c r="B701" s="35"/>
    </row>
    <row r="702" spans="2:7" ht="37.5" x14ac:dyDescent="0.25">
      <c r="B702" s="37" t="s">
        <v>4767</v>
      </c>
    </row>
    <row r="703" spans="2:7" x14ac:dyDescent="0.25">
      <c r="B703" s="42" t="s">
        <v>4768</v>
      </c>
    </row>
    <row r="704" spans="2:7" ht="19.5" thickBot="1" x14ac:dyDescent="0.3">
      <c r="B704" s="327"/>
      <c r="C704" s="327"/>
      <c r="D704" s="327"/>
      <c r="E704" s="327"/>
      <c r="F704" s="319"/>
      <c r="G704" s="319"/>
    </row>
    <row r="705" spans="2:26" ht="18.75" x14ac:dyDescent="0.25">
      <c r="B705" s="328" t="s">
        <v>57</v>
      </c>
      <c r="C705" s="328"/>
      <c r="D705" s="328"/>
      <c r="E705" s="328"/>
      <c r="F705" s="319"/>
      <c r="G705" s="319"/>
    </row>
    <row r="706" spans="2:26" ht="19.5" thickBot="1" x14ac:dyDescent="0.3">
      <c r="B706" s="319" t="s">
        <v>4769</v>
      </c>
      <c r="C706" s="319"/>
      <c r="D706" s="323"/>
      <c r="E706" s="323"/>
      <c r="F706" s="323"/>
      <c r="G706" s="237"/>
    </row>
    <row r="707" spans="2:26" ht="18.75" x14ac:dyDescent="0.25">
      <c r="B707" s="322"/>
      <c r="C707" s="322"/>
      <c r="D707" s="316" t="s">
        <v>4770</v>
      </c>
      <c r="E707" s="316"/>
      <c r="F707" s="316"/>
      <c r="G707" s="237"/>
    </row>
    <row r="708" spans="2:26" ht="19.5" thickBot="1" x14ac:dyDescent="0.3">
      <c r="B708" s="321"/>
      <c r="C708" s="321"/>
      <c r="D708" s="321"/>
      <c r="E708" s="321"/>
      <c r="F708" s="321"/>
      <c r="G708" s="237"/>
    </row>
    <row r="709" spans="2:26" ht="19.5" thickBot="1" x14ac:dyDescent="0.3">
      <c r="B709" s="237" t="s">
        <v>4771</v>
      </c>
      <c r="C709" s="326"/>
      <c r="D709" s="326"/>
      <c r="E709" s="319" t="s">
        <v>4772</v>
      </c>
      <c r="F709" s="319"/>
      <c r="G709" s="319"/>
    </row>
    <row r="710" spans="2:26" x14ac:dyDescent="0.25">
      <c r="B710" s="45"/>
      <c r="C710" s="45"/>
      <c r="D710" s="45"/>
      <c r="E710" s="45"/>
      <c r="F710" s="45"/>
      <c r="G710" s="45"/>
    </row>
    <row r="711" spans="2:26" ht="37.5" x14ac:dyDescent="0.25">
      <c r="B711" s="37" t="s">
        <v>4773</v>
      </c>
    </row>
    <row r="712" spans="2:26" ht="19.5" thickBot="1" x14ac:dyDescent="0.3">
      <c r="B712" s="323"/>
      <c r="C712" s="323"/>
      <c r="D712" s="323"/>
      <c r="E712" s="323"/>
      <c r="F712" s="323"/>
      <c r="G712" s="323"/>
      <c r="H712" s="322" t="s">
        <v>4774</v>
      </c>
      <c r="I712" s="322"/>
      <c r="J712" s="322"/>
      <c r="K712" s="238"/>
      <c r="L712" s="322" t="s">
        <v>4775</v>
      </c>
      <c r="M712" s="322"/>
      <c r="N712" s="322"/>
      <c r="O712" s="238"/>
      <c r="P712" s="322" t="s">
        <v>4776</v>
      </c>
      <c r="Q712" s="322"/>
      <c r="R712" s="322"/>
      <c r="S712" s="322"/>
      <c r="T712" s="323"/>
      <c r="U712" s="323"/>
      <c r="V712" s="323"/>
      <c r="W712" s="323"/>
      <c r="X712" s="323"/>
      <c r="Y712" s="323"/>
      <c r="Z712" s="237"/>
    </row>
    <row r="713" spans="2:26" ht="18.75" x14ac:dyDescent="0.25">
      <c r="B713" s="316" t="s">
        <v>4777</v>
      </c>
      <c r="C713" s="316"/>
      <c r="D713" s="316"/>
      <c r="E713" s="316"/>
      <c r="F713" s="316"/>
      <c r="G713" s="316"/>
      <c r="H713" s="322"/>
      <c r="I713" s="322"/>
      <c r="J713" s="322"/>
      <c r="K713" s="239"/>
      <c r="L713" s="322"/>
      <c r="M713" s="322"/>
      <c r="N713" s="322"/>
      <c r="O713" s="239"/>
      <c r="P713" s="322"/>
      <c r="Q713" s="322"/>
      <c r="R713" s="322"/>
      <c r="S713" s="322"/>
      <c r="T713" s="325"/>
      <c r="U713" s="325"/>
      <c r="V713" s="325"/>
      <c r="W713" s="325"/>
      <c r="X713" s="325"/>
      <c r="Y713" s="325"/>
      <c r="Z713" s="237"/>
    </row>
    <row r="714" spans="2:26" ht="19.5" thickBot="1" x14ac:dyDescent="0.3">
      <c r="B714" s="319" t="s">
        <v>4778</v>
      </c>
      <c r="C714" s="319"/>
      <c r="D714" s="319"/>
      <c r="E714" s="319"/>
      <c r="F714" s="319"/>
      <c r="G714" s="319"/>
      <c r="H714" s="319"/>
      <c r="I714" s="319"/>
      <c r="J714" s="319"/>
      <c r="K714" s="319"/>
      <c r="L714" s="319"/>
      <c r="M714" s="319"/>
      <c r="N714" s="323"/>
      <c r="O714" s="323"/>
      <c r="P714" s="323"/>
      <c r="Q714" s="323"/>
      <c r="R714" s="323"/>
      <c r="S714" s="323"/>
      <c r="T714" s="323"/>
      <c r="U714" s="323"/>
      <c r="V714" s="323"/>
      <c r="W714" s="323"/>
      <c r="X714" s="319"/>
      <c r="Y714" s="319"/>
      <c r="Z714" s="319"/>
    </row>
    <row r="715" spans="2:26" ht="19.5" thickBot="1" x14ac:dyDescent="0.3">
      <c r="B715" s="321"/>
      <c r="C715" s="321"/>
      <c r="D715" s="321"/>
      <c r="E715" s="321"/>
      <c r="F715" s="321"/>
      <c r="G715" s="322" t="s">
        <v>4774</v>
      </c>
      <c r="H715" s="322"/>
      <c r="I715" s="322"/>
      <c r="J715" s="323"/>
      <c r="K715" s="323"/>
      <c r="L715" s="239" t="s">
        <v>4775</v>
      </c>
      <c r="M715" s="321"/>
      <c r="N715" s="321"/>
      <c r="O715" s="321"/>
      <c r="P715" s="321"/>
      <c r="Q715" s="321"/>
      <c r="R715" s="325" t="s">
        <v>4776</v>
      </c>
      <c r="S715" s="325"/>
      <c r="T715" s="325"/>
      <c r="U715" s="326"/>
      <c r="V715" s="326"/>
      <c r="W715" s="326"/>
      <c r="X715" s="319"/>
      <c r="Y715" s="319"/>
      <c r="Z715" s="319"/>
    </row>
    <row r="716" spans="2:26" ht="19.5" thickBot="1" x14ac:dyDescent="0.3">
      <c r="B716" s="319" t="s">
        <v>4779</v>
      </c>
      <c r="C716" s="319"/>
      <c r="D716" s="319"/>
      <c r="E716" s="319"/>
      <c r="F716" s="319"/>
      <c r="G716" s="319"/>
      <c r="H716" s="319"/>
      <c r="I716" s="319"/>
      <c r="J716" s="319"/>
      <c r="K716" s="319"/>
      <c r="L716" s="319"/>
      <c r="M716" s="319"/>
      <c r="N716" s="319"/>
      <c r="O716" s="319"/>
      <c r="P716" s="319"/>
      <c r="Q716" s="319"/>
      <c r="R716" s="319"/>
      <c r="S716" s="323"/>
      <c r="T716" s="323"/>
      <c r="U716" s="323"/>
      <c r="V716" s="323"/>
      <c r="W716" s="323"/>
      <c r="X716" s="319"/>
      <c r="Y716" s="319"/>
      <c r="Z716" s="319"/>
    </row>
    <row r="717" spans="2:26" ht="19.5" thickBot="1" x14ac:dyDescent="0.3">
      <c r="B717" s="323"/>
      <c r="C717" s="323"/>
      <c r="D717" s="323"/>
      <c r="E717" s="323"/>
      <c r="F717" s="323"/>
      <c r="G717" s="323"/>
      <c r="H717" s="323"/>
      <c r="I717" s="323"/>
      <c r="J717" s="323"/>
      <c r="K717" s="323"/>
      <c r="L717" s="323"/>
      <c r="M717" s="323"/>
      <c r="N717" s="323"/>
      <c r="O717" s="323"/>
      <c r="P717" s="323"/>
      <c r="Q717" s="323"/>
      <c r="R717" s="323"/>
      <c r="S717" s="323"/>
      <c r="T717" s="323"/>
      <c r="U717" s="323"/>
      <c r="V717" s="323"/>
      <c r="W717" s="323"/>
      <c r="X717" s="323"/>
      <c r="Y717" s="319"/>
      <c r="Z717" s="319"/>
    </row>
    <row r="718" spans="2:26" ht="19.5" thickBot="1" x14ac:dyDescent="0.3">
      <c r="B718" s="324" t="s">
        <v>4780</v>
      </c>
      <c r="C718" s="324"/>
      <c r="D718" s="324"/>
      <c r="E718" s="324"/>
      <c r="F718" s="324"/>
      <c r="G718" s="324"/>
      <c r="H718" s="324"/>
      <c r="I718" s="324"/>
      <c r="J718" s="324"/>
      <c r="K718" s="324"/>
      <c r="L718" s="324"/>
      <c r="M718" s="324"/>
      <c r="N718" s="324"/>
      <c r="O718" s="324"/>
      <c r="P718" s="324"/>
      <c r="Q718" s="324"/>
      <c r="R718" s="324"/>
      <c r="S718" s="324"/>
      <c r="T718" s="324"/>
      <c r="U718" s="324"/>
      <c r="V718" s="324"/>
      <c r="W718" s="324"/>
      <c r="X718" s="324"/>
      <c r="Y718" s="319"/>
      <c r="Z718" s="319"/>
    </row>
    <row r="719" spans="2:26" ht="18.75" x14ac:dyDescent="0.25">
      <c r="B719" s="316" t="s">
        <v>4781</v>
      </c>
      <c r="C719" s="316"/>
      <c r="D719" s="316"/>
      <c r="E719" s="316"/>
      <c r="F719" s="316"/>
      <c r="G719" s="316"/>
      <c r="H719" s="316"/>
      <c r="I719" s="316"/>
      <c r="J719" s="316"/>
      <c r="K719" s="316"/>
      <c r="L719" s="316"/>
      <c r="M719" s="316"/>
      <c r="N719" s="316"/>
      <c r="O719" s="316"/>
      <c r="P719" s="316"/>
      <c r="Q719" s="316"/>
      <c r="R719" s="316"/>
      <c r="S719" s="316"/>
      <c r="T719" s="316"/>
      <c r="U719" s="316"/>
      <c r="V719" s="316"/>
      <c r="W719" s="316"/>
      <c r="X719" s="316"/>
      <c r="Y719" s="319"/>
      <c r="Z719" s="319"/>
    </row>
    <row r="720" spans="2:26" ht="19.5" thickBot="1" x14ac:dyDescent="0.3">
      <c r="B720" s="323"/>
      <c r="C720" s="323"/>
      <c r="D720" s="323"/>
      <c r="E720" s="323"/>
      <c r="F720" s="323"/>
      <c r="G720" s="323"/>
      <c r="H720" s="323"/>
      <c r="I720" s="323"/>
      <c r="J720" s="323"/>
      <c r="K720" s="323"/>
      <c r="L720" s="323"/>
      <c r="M720" s="323"/>
      <c r="N720" s="323"/>
      <c r="O720" s="323"/>
      <c r="P720" s="323"/>
      <c r="Q720" s="323"/>
      <c r="R720" s="323"/>
      <c r="S720" s="323"/>
      <c r="T720" s="323"/>
      <c r="U720" s="323"/>
      <c r="V720" s="323"/>
      <c r="W720" s="323"/>
      <c r="X720" s="323"/>
      <c r="Y720" s="319"/>
      <c r="Z720" s="319"/>
    </row>
    <row r="721" spans="2:26" x14ac:dyDescent="0.25">
      <c r="B721" s="316"/>
      <c r="C721" s="316"/>
      <c r="D721" s="316"/>
      <c r="E721" s="316"/>
      <c r="F721" s="316"/>
      <c r="G721" s="316"/>
      <c r="H721" s="316"/>
      <c r="I721" s="316"/>
      <c r="J721" s="316"/>
      <c r="K721" s="316"/>
      <c r="L721" s="316"/>
      <c r="M721" s="316"/>
      <c r="N721" s="316"/>
      <c r="O721" s="316"/>
      <c r="P721" s="316"/>
      <c r="Q721" s="316"/>
      <c r="R721" s="316"/>
      <c r="S721" s="316"/>
      <c r="T721" s="316"/>
      <c r="U721" s="316"/>
      <c r="V721" s="316"/>
      <c r="W721" s="316"/>
      <c r="X721" s="316"/>
      <c r="Y721" s="319"/>
      <c r="Z721" s="319"/>
    </row>
    <row r="722" spans="2:26" x14ac:dyDescent="0.25">
      <c r="B722" s="317"/>
      <c r="C722" s="317"/>
      <c r="D722" s="317"/>
      <c r="E722" s="317"/>
      <c r="F722" s="317"/>
      <c r="G722" s="317"/>
      <c r="H722" s="317"/>
      <c r="I722" s="317"/>
      <c r="J722" s="317"/>
      <c r="K722" s="317"/>
      <c r="L722" s="317"/>
      <c r="M722" s="317"/>
      <c r="N722" s="317"/>
      <c r="O722" s="317"/>
      <c r="P722" s="317"/>
      <c r="Q722" s="317"/>
      <c r="R722" s="317"/>
      <c r="S722" s="317"/>
      <c r="T722" s="317"/>
      <c r="U722" s="317"/>
      <c r="V722" s="317"/>
      <c r="W722" s="317"/>
      <c r="X722" s="317"/>
      <c r="Y722" s="319"/>
      <c r="Z722" s="319"/>
    </row>
    <row r="723" spans="2:26" ht="15.75" thickBot="1" x14ac:dyDescent="0.3">
      <c r="B723" s="318"/>
      <c r="C723" s="318"/>
      <c r="D723" s="318"/>
      <c r="E723" s="318"/>
      <c r="F723" s="318"/>
      <c r="G723" s="318"/>
      <c r="H723" s="318"/>
      <c r="I723" s="318"/>
      <c r="J723" s="318"/>
      <c r="K723" s="318"/>
      <c r="L723" s="318"/>
      <c r="M723" s="318"/>
      <c r="N723" s="318"/>
      <c r="O723" s="318"/>
      <c r="P723" s="318"/>
      <c r="Q723" s="318"/>
      <c r="R723" s="318"/>
      <c r="S723" s="318"/>
      <c r="T723" s="318"/>
      <c r="U723" s="318"/>
      <c r="V723" s="318"/>
      <c r="W723" s="318"/>
      <c r="X723" s="318"/>
      <c r="Y723" s="319"/>
      <c r="Z723" s="319"/>
    </row>
    <row r="724" spans="2:26" ht="18.75" x14ac:dyDescent="0.25">
      <c r="B724" s="316" t="s">
        <v>4782</v>
      </c>
      <c r="C724" s="316"/>
      <c r="D724" s="316"/>
      <c r="E724" s="316"/>
      <c r="F724" s="316"/>
      <c r="G724" s="316"/>
      <c r="H724" s="316"/>
      <c r="I724" s="316"/>
      <c r="J724" s="316"/>
      <c r="K724" s="316"/>
      <c r="L724" s="316"/>
      <c r="M724" s="316"/>
      <c r="N724" s="316"/>
      <c r="O724" s="316"/>
      <c r="P724" s="316"/>
      <c r="Q724" s="316"/>
      <c r="R724" s="316"/>
      <c r="S724" s="316"/>
      <c r="T724" s="316"/>
      <c r="U724" s="316"/>
      <c r="V724" s="316"/>
      <c r="W724" s="316"/>
      <c r="X724" s="316"/>
      <c r="Y724" s="319"/>
      <c r="Z724" s="319"/>
    </row>
    <row r="725" spans="2:26" ht="18.75" x14ac:dyDescent="0.25">
      <c r="B725" s="319"/>
      <c r="C725" s="319"/>
      <c r="D725" s="319"/>
      <c r="E725" s="319"/>
      <c r="F725" s="319"/>
      <c r="G725" s="319"/>
      <c r="H725" s="319"/>
      <c r="I725" s="319"/>
      <c r="J725" s="319"/>
      <c r="K725" s="319"/>
      <c r="L725" s="319"/>
      <c r="M725" s="319"/>
      <c r="N725" s="319"/>
      <c r="O725" s="319"/>
      <c r="P725" s="319"/>
      <c r="Q725" s="319"/>
      <c r="R725" s="319"/>
      <c r="S725" s="322"/>
      <c r="T725" s="322"/>
      <c r="U725" s="322"/>
      <c r="V725" s="322"/>
      <c r="W725" s="319"/>
      <c r="X725" s="319"/>
      <c r="Y725" s="319"/>
      <c r="Z725" s="319"/>
    </row>
    <row r="726" spans="2:26" ht="19.5" thickBot="1" x14ac:dyDescent="0.3">
      <c r="B726" s="319" t="s">
        <v>4783</v>
      </c>
      <c r="C726" s="319"/>
      <c r="D726" s="319"/>
      <c r="E726" s="319"/>
      <c r="F726" s="319"/>
      <c r="G726" s="319"/>
      <c r="H726" s="319"/>
      <c r="I726" s="319"/>
      <c r="J726" s="319"/>
      <c r="K726" s="319"/>
      <c r="L726" s="319"/>
      <c r="M726" s="319"/>
      <c r="N726" s="319"/>
      <c r="O726" s="319"/>
      <c r="P726" s="319"/>
      <c r="Q726" s="319"/>
      <c r="R726" s="319"/>
      <c r="S726" s="323"/>
      <c r="T726" s="323"/>
      <c r="U726" s="323"/>
      <c r="V726" s="323"/>
      <c r="W726" s="319"/>
      <c r="X726" s="319"/>
      <c r="Y726" s="319"/>
      <c r="Z726" s="319"/>
    </row>
    <row r="727" spans="2:26" ht="19.5" thickBot="1" x14ac:dyDescent="0.3">
      <c r="B727" s="321"/>
      <c r="C727" s="321"/>
      <c r="D727" s="321"/>
      <c r="E727" s="321"/>
      <c r="F727" s="321"/>
      <c r="G727" s="321"/>
      <c r="H727" s="321"/>
      <c r="I727" s="321"/>
      <c r="J727" s="321"/>
      <c r="K727" s="321"/>
      <c r="L727" s="321"/>
      <c r="M727" s="321"/>
      <c r="N727" s="321"/>
      <c r="O727" s="321"/>
      <c r="P727" s="321"/>
      <c r="Q727" s="321"/>
      <c r="R727" s="321"/>
      <c r="S727" s="321"/>
      <c r="T727" s="321"/>
      <c r="U727" s="321"/>
      <c r="V727" s="319"/>
      <c r="W727" s="319"/>
      <c r="X727" s="319"/>
      <c r="Y727" s="319"/>
      <c r="Z727" s="319"/>
    </row>
    <row r="728" spans="2:26" ht="18.75" x14ac:dyDescent="0.25">
      <c r="B728" s="316" t="s">
        <v>4784</v>
      </c>
      <c r="C728" s="316"/>
      <c r="D728" s="316"/>
      <c r="E728" s="316"/>
      <c r="F728" s="316"/>
      <c r="G728" s="316"/>
      <c r="H728" s="316"/>
      <c r="I728" s="316"/>
      <c r="J728" s="316"/>
      <c r="K728" s="316"/>
      <c r="L728" s="316"/>
      <c r="M728" s="316"/>
      <c r="N728" s="316"/>
      <c r="O728" s="316"/>
      <c r="P728" s="316"/>
      <c r="Q728" s="316"/>
      <c r="R728" s="316"/>
      <c r="S728" s="316"/>
      <c r="T728" s="316"/>
      <c r="U728" s="316"/>
      <c r="V728" s="319"/>
      <c r="W728" s="319"/>
      <c r="X728" s="319"/>
      <c r="Y728" s="319"/>
      <c r="Z728" s="319"/>
    </row>
    <row r="729" spans="2:26" ht="19.5" thickBot="1" x14ac:dyDescent="0.3">
      <c r="B729" s="237" t="s">
        <v>4774</v>
      </c>
      <c r="C729" s="238"/>
      <c r="D729" s="239" t="s">
        <v>4775</v>
      </c>
      <c r="E729" s="238"/>
      <c r="F729" s="322" t="s">
        <v>4776</v>
      </c>
      <c r="G729" s="322"/>
      <c r="H729" s="322"/>
      <c r="I729" s="321"/>
      <c r="J729" s="321"/>
      <c r="K729" s="321"/>
      <c r="L729" s="321"/>
      <c r="M729" s="321"/>
      <c r="N729" s="321"/>
      <c r="O729" s="321"/>
      <c r="P729" s="321"/>
      <c r="Q729" s="322"/>
      <c r="R729" s="322"/>
      <c r="S729" s="322"/>
      <c r="T729" s="322"/>
      <c r="U729" s="322"/>
      <c r="V729" s="322"/>
      <c r="W729" s="322"/>
      <c r="X729" s="322"/>
      <c r="Y729" s="322"/>
      <c r="Z729" s="322"/>
    </row>
    <row r="730" spans="2:26" x14ac:dyDescent="0.25">
      <c r="B730" s="45"/>
      <c r="C730" s="45"/>
      <c r="D730" s="45"/>
      <c r="E730" s="45"/>
      <c r="F730" s="45"/>
      <c r="G730" s="45"/>
      <c r="H730" s="45"/>
      <c r="I730" s="45"/>
      <c r="J730" s="45"/>
      <c r="K730" s="45"/>
      <c r="L730" s="45"/>
      <c r="M730" s="45"/>
      <c r="N730" s="45"/>
      <c r="O730" s="45"/>
      <c r="P730" s="45"/>
      <c r="Q730" s="45"/>
      <c r="R730" s="45"/>
      <c r="S730" s="45"/>
      <c r="T730" s="45"/>
      <c r="U730" s="45"/>
      <c r="V730" s="45"/>
      <c r="W730" s="45"/>
      <c r="X730" s="45"/>
      <c r="Y730" s="45"/>
      <c r="Z730" s="45"/>
    </row>
    <row r="731" spans="2:26" ht="15.75" x14ac:dyDescent="0.25">
      <c r="B731" s="241" t="s">
        <v>4785</v>
      </c>
    </row>
    <row r="732" spans="2:26" ht="15.75" x14ac:dyDescent="0.25">
      <c r="B732" s="241"/>
    </row>
    <row r="733" spans="2:26" ht="16.5" thickBot="1" x14ac:dyDescent="0.3">
      <c r="B733" s="251" t="s">
        <v>4786</v>
      </c>
      <c r="C733" s="243"/>
    </row>
    <row r="734" spans="2:26" x14ac:dyDescent="0.25">
      <c r="B734" s="244"/>
    </row>
    <row r="735" spans="2:26" ht="16.5" thickBot="1" x14ac:dyDescent="0.3">
      <c r="B735" s="245" t="s">
        <v>4774</v>
      </c>
      <c r="C735" s="243"/>
      <c r="D735" s="251" t="s">
        <v>4775</v>
      </c>
      <c r="E735" s="243"/>
      <c r="F735" s="251" t="s">
        <v>4787</v>
      </c>
    </row>
    <row r="736" spans="2:26" ht="15.75" x14ac:dyDescent="0.25">
      <c r="B736" s="246" t="s">
        <v>4788</v>
      </c>
    </row>
    <row r="737" spans="2:9" ht="16.5" thickBot="1" x14ac:dyDescent="0.3">
      <c r="B737" s="243"/>
      <c r="C737" s="240" t="s">
        <v>4789</v>
      </c>
      <c r="D737" s="243"/>
      <c r="E737" s="251" t="s">
        <v>4790</v>
      </c>
      <c r="F737" s="243"/>
      <c r="G737" s="251" t="s">
        <v>4775</v>
      </c>
      <c r="H737" s="243"/>
      <c r="I737" s="251" t="s">
        <v>4787</v>
      </c>
    </row>
    <row r="738" spans="2:9" x14ac:dyDescent="0.25">
      <c r="B738" s="254" t="s">
        <v>4791</v>
      </c>
      <c r="C738" s="248"/>
      <c r="D738" s="248"/>
      <c r="E738" s="248"/>
      <c r="F738" s="248"/>
      <c r="G738" s="248"/>
      <c r="H738" s="248"/>
      <c r="I738" s="248"/>
    </row>
    <row r="739" spans="2:9" x14ac:dyDescent="0.25">
      <c r="B739" s="244"/>
    </row>
    <row r="740" spans="2:9" ht="16.5" thickBot="1" x14ac:dyDescent="0.3">
      <c r="B740" s="251" t="s">
        <v>4792</v>
      </c>
      <c r="C740" s="243"/>
    </row>
    <row r="741" spans="2:9" x14ac:dyDescent="0.25">
      <c r="B741" s="244"/>
    </row>
    <row r="742" spans="2:9" ht="16.5" thickBot="1" x14ac:dyDescent="0.3">
      <c r="B742" s="243"/>
      <c r="C742" s="240" t="s">
        <v>4789</v>
      </c>
      <c r="D742" s="243"/>
      <c r="E742" s="251" t="s">
        <v>4790</v>
      </c>
      <c r="F742" s="243"/>
      <c r="G742" s="251" t="s">
        <v>4775</v>
      </c>
      <c r="H742" s="243"/>
      <c r="I742" s="251" t="s">
        <v>4787</v>
      </c>
    </row>
    <row r="743" spans="2:9" ht="15.75" x14ac:dyDescent="0.25">
      <c r="B743" s="246" t="s">
        <v>4793</v>
      </c>
    </row>
    <row r="744" spans="2:9" ht="15.75" x14ac:dyDescent="0.25">
      <c r="B744" s="246" t="s">
        <v>4794</v>
      </c>
    </row>
    <row r="745" spans="2:9" ht="16.5" thickBot="1" x14ac:dyDescent="0.3">
      <c r="B745" s="251" t="s">
        <v>4795</v>
      </c>
      <c r="C745" s="243"/>
    </row>
    <row r="746" spans="2:9" ht="60" x14ac:dyDescent="0.25">
      <c r="B746" s="248"/>
      <c r="C746" s="254" t="s">
        <v>4796</v>
      </c>
    </row>
    <row r="747" spans="2:9" ht="15.75" x14ac:dyDescent="0.25">
      <c r="B747" s="246" t="s">
        <v>4797</v>
      </c>
    </row>
    <row r="748" spans="2:9" ht="16.5" thickBot="1" x14ac:dyDescent="0.3">
      <c r="B748" s="251" t="s">
        <v>4798</v>
      </c>
      <c r="C748" s="243"/>
      <c r="D748" s="251" t="s">
        <v>4775</v>
      </c>
      <c r="E748" s="243"/>
      <c r="F748" s="245">
        <v>20</v>
      </c>
      <c r="G748" s="253"/>
      <c r="H748" s="251" t="s">
        <v>4799</v>
      </c>
      <c r="I748" s="243"/>
    </row>
    <row r="749" spans="2:9" ht="15.75" thickBot="1" x14ac:dyDescent="0.3">
      <c r="B749" s="244"/>
    </row>
    <row r="750" spans="2:9" ht="15.75" thickBot="1" x14ac:dyDescent="0.3">
      <c r="B750" s="255"/>
    </row>
    <row r="751" spans="2:9" ht="15.75" thickBot="1" x14ac:dyDescent="0.3">
      <c r="B751" s="255" t="s">
        <v>4800</v>
      </c>
    </row>
    <row r="752" spans="2:9" ht="15.75" thickBot="1" x14ac:dyDescent="0.3">
      <c r="B752" s="255"/>
    </row>
    <row r="753" spans="2:9" x14ac:dyDescent="0.25">
      <c r="B753" s="255" t="s">
        <v>4801</v>
      </c>
    </row>
    <row r="754" spans="2:9" x14ac:dyDescent="0.25">
      <c r="B754" s="244"/>
    </row>
    <row r="755" spans="2:9" ht="16.5" thickBot="1" x14ac:dyDescent="0.3">
      <c r="B755" s="251" t="s">
        <v>4802</v>
      </c>
      <c r="C755" s="243"/>
    </row>
    <row r="756" spans="2:9" x14ac:dyDescent="0.25">
      <c r="B756" s="244"/>
    </row>
    <row r="757" spans="2:9" ht="16.5" thickBot="1" x14ac:dyDescent="0.3">
      <c r="B757" s="243"/>
    </row>
    <row r="758" spans="2:9" x14ac:dyDescent="0.25">
      <c r="B758" s="254" t="s">
        <v>4784</v>
      </c>
    </row>
    <row r="759" spans="2:9" x14ac:dyDescent="0.25">
      <c r="B759" s="244"/>
    </row>
    <row r="760" spans="2:9" ht="16.5" thickBot="1" x14ac:dyDescent="0.3">
      <c r="B760" s="251" t="s">
        <v>4774</v>
      </c>
      <c r="C760" s="243"/>
      <c r="D760" s="251" t="s">
        <v>4775</v>
      </c>
      <c r="E760" s="243"/>
      <c r="F760" s="251" t="s">
        <v>4799</v>
      </c>
      <c r="G760" s="243"/>
    </row>
    <row r="761" spans="2:9" x14ac:dyDescent="0.25">
      <c r="B761" s="244"/>
    </row>
    <row r="762" spans="2:9" ht="16.5" thickBot="1" x14ac:dyDescent="0.3">
      <c r="B762" s="251" t="s">
        <v>4803</v>
      </c>
      <c r="C762" s="243"/>
      <c r="D762" s="245" t="s">
        <v>4774</v>
      </c>
      <c r="E762" s="243"/>
      <c r="F762" s="251" t="s">
        <v>4775</v>
      </c>
      <c r="G762" s="243"/>
      <c r="H762" s="251" t="s">
        <v>4799</v>
      </c>
      <c r="I762" s="243"/>
    </row>
    <row r="763" spans="2:9" x14ac:dyDescent="0.25">
      <c r="B763" s="244"/>
    </row>
    <row r="764" spans="2:9" ht="16.5" thickBot="1" x14ac:dyDescent="0.3">
      <c r="B764" s="251" t="s">
        <v>4804</v>
      </c>
      <c r="C764" s="243"/>
    </row>
    <row r="765" spans="2:9" ht="60" x14ac:dyDescent="0.25">
      <c r="B765" s="248"/>
      <c r="C765" s="254" t="s">
        <v>4805</v>
      </c>
    </row>
    <row r="766" spans="2:9" x14ac:dyDescent="0.25">
      <c r="B766" s="244"/>
    </row>
    <row r="767" spans="2:9" ht="111" thickBot="1" x14ac:dyDescent="0.3">
      <c r="B767" s="251" t="s">
        <v>4806</v>
      </c>
      <c r="C767" s="243"/>
      <c r="D767" s="251" t="s">
        <v>4807</v>
      </c>
    </row>
    <row r="768" spans="2:9" ht="24" x14ac:dyDescent="0.25">
      <c r="B768" s="248"/>
      <c r="C768" s="254" t="s">
        <v>4808</v>
      </c>
      <c r="D768" s="248"/>
    </row>
    <row r="769" spans="2:7" x14ac:dyDescent="0.25">
      <c r="B769" s="244"/>
    </row>
    <row r="770" spans="2:7" ht="16.5" thickBot="1" x14ac:dyDescent="0.3">
      <c r="B770" s="251" t="s">
        <v>4809</v>
      </c>
      <c r="C770" s="243"/>
      <c r="D770" s="251"/>
      <c r="E770" s="251" t="s">
        <v>4810</v>
      </c>
    </row>
    <row r="771" spans="2:7" x14ac:dyDescent="0.25">
      <c r="B771" s="244" t="s">
        <v>4811</v>
      </c>
    </row>
    <row r="772" spans="2:7" ht="15.75" x14ac:dyDescent="0.25">
      <c r="B772" s="251"/>
      <c r="C772" s="317"/>
      <c r="D772" s="320" t="s">
        <v>4775</v>
      </c>
      <c r="E772" s="317"/>
      <c r="F772" s="320" t="s">
        <v>4799</v>
      </c>
      <c r="G772" s="317"/>
    </row>
    <row r="773" spans="2:7" ht="16.5" thickBot="1" x14ac:dyDescent="0.3">
      <c r="B773" s="251" t="s">
        <v>4812</v>
      </c>
      <c r="C773" s="318"/>
      <c r="D773" s="320"/>
      <c r="E773" s="318"/>
      <c r="F773" s="320"/>
      <c r="G773" s="318"/>
    </row>
    <row r="774" spans="2:7" ht="15.75" x14ac:dyDescent="0.25">
      <c r="B774" s="246" t="s">
        <v>4795</v>
      </c>
    </row>
    <row r="775" spans="2:7" ht="16.5" thickBot="1" x14ac:dyDescent="0.3">
      <c r="B775" s="253"/>
    </row>
    <row r="776" spans="2:7" x14ac:dyDescent="0.25">
      <c r="B776" s="252" t="s">
        <v>4813</v>
      </c>
    </row>
    <row r="777" spans="2:7" ht="16.5" thickBot="1" x14ac:dyDescent="0.3">
      <c r="B777" s="243"/>
    </row>
    <row r="778" spans="2:7" x14ac:dyDescent="0.25">
      <c r="B778" s="254" t="s">
        <v>4814</v>
      </c>
    </row>
    <row r="779" spans="2:7" x14ac:dyDescent="0.25">
      <c r="B779" s="244"/>
    </row>
    <row r="780" spans="2:7" ht="16.5" thickBot="1" x14ac:dyDescent="0.3">
      <c r="B780" s="251" t="s">
        <v>4815</v>
      </c>
      <c r="C780" s="243"/>
    </row>
    <row r="781" spans="2:7" x14ac:dyDescent="0.25">
      <c r="B781" s="244"/>
    </row>
    <row r="782" spans="2:7" ht="16.5" thickBot="1" x14ac:dyDescent="0.3">
      <c r="B782" s="243"/>
    </row>
    <row r="783" spans="2:7" x14ac:dyDescent="0.25">
      <c r="B783" s="254" t="s">
        <v>4816</v>
      </c>
    </row>
    <row r="784" spans="2:7" x14ac:dyDescent="0.25">
      <c r="B784" s="244"/>
    </row>
    <row r="785" spans="2:15" ht="16.5" thickBot="1" x14ac:dyDescent="0.3">
      <c r="B785" s="251" t="s">
        <v>4817</v>
      </c>
      <c r="C785" s="243"/>
      <c r="D785" s="251" t="s">
        <v>4790</v>
      </c>
      <c r="E785" s="243"/>
      <c r="F785" s="251" t="s">
        <v>4775</v>
      </c>
      <c r="G785" s="243"/>
      <c r="H785" s="251" t="s">
        <v>4787</v>
      </c>
    </row>
    <row r="786" spans="2:15" ht="15.75" x14ac:dyDescent="0.25">
      <c r="B786" s="246"/>
    </row>
    <row r="787" spans="2:15" ht="15.75" x14ac:dyDescent="0.25">
      <c r="B787" s="246" t="s">
        <v>4818</v>
      </c>
    </row>
    <row r="788" spans="2:15" ht="16.5" thickBot="1" x14ac:dyDescent="0.3">
      <c r="B788" s="320" t="s">
        <v>4819</v>
      </c>
      <c r="C788" s="320"/>
      <c r="D788" s="320"/>
      <c r="E788" s="320"/>
      <c r="F788" s="318"/>
      <c r="G788" s="318"/>
      <c r="H788" s="318"/>
      <c r="I788" s="318"/>
      <c r="J788" s="318"/>
      <c r="K788" s="318"/>
      <c r="L788" s="318"/>
      <c r="M788" s="318"/>
      <c r="N788" s="318"/>
      <c r="O788" s="251"/>
    </row>
    <row r="789" spans="2:15" x14ac:dyDescent="0.25">
      <c r="B789" s="320"/>
      <c r="C789" s="320"/>
      <c r="D789" s="320"/>
      <c r="E789" s="320"/>
      <c r="F789" s="330"/>
      <c r="G789" s="330"/>
      <c r="H789" s="330"/>
      <c r="I789" s="330"/>
      <c r="J789" s="330"/>
      <c r="K789" s="330"/>
      <c r="L789" s="330"/>
      <c r="M789" s="330"/>
      <c r="N789" s="330"/>
      <c r="O789" s="320"/>
    </row>
    <row r="790" spans="2:15" ht="15.75" thickBot="1" x14ac:dyDescent="0.3">
      <c r="B790" s="320"/>
      <c r="C790" s="320"/>
      <c r="D790" s="320"/>
      <c r="E790" s="320"/>
      <c r="F790" s="329"/>
      <c r="G790" s="329"/>
      <c r="H790" s="329"/>
      <c r="I790" s="329"/>
      <c r="J790" s="329"/>
      <c r="K790" s="329"/>
      <c r="L790" s="329"/>
      <c r="M790" s="329"/>
      <c r="N790" s="329"/>
      <c r="O790" s="320"/>
    </row>
    <row r="791" spans="2:15" x14ac:dyDescent="0.25">
      <c r="B791" s="331"/>
      <c r="C791" s="331"/>
      <c r="D791" s="331"/>
      <c r="E791" s="331"/>
      <c r="F791" s="333" t="s">
        <v>4820</v>
      </c>
      <c r="G791" s="333"/>
      <c r="H791" s="333"/>
      <c r="I791" s="333"/>
      <c r="J791" s="333"/>
      <c r="K791" s="333"/>
      <c r="L791" s="333"/>
      <c r="M791" s="333"/>
      <c r="N791" s="333"/>
      <c r="O791" s="331"/>
    </row>
    <row r="792" spans="2:15" ht="15.75" thickBot="1" x14ac:dyDescent="0.3">
      <c r="B792" s="332"/>
      <c r="C792" s="332"/>
      <c r="D792" s="332"/>
      <c r="E792" s="332"/>
      <c r="F792" s="334"/>
      <c r="G792" s="334"/>
      <c r="H792" s="334"/>
      <c r="I792" s="334"/>
      <c r="J792" s="334"/>
      <c r="K792" s="334"/>
      <c r="L792" s="334"/>
      <c r="M792" s="334"/>
      <c r="N792" s="334"/>
      <c r="O792" s="332"/>
    </row>
    <row r="793" spans="2:15" x14ac:dyDescent="0.25">
      <c r="B793" s="335" t="s">
        <v>4821</v>
      </c>
      <c r="C793" s="335"/>
      <c r="D793" s="335"/>
      <c r="E793" s="335"/>
      <c r="F793" s="335"/>
      <c r="G793" s="335"/>
      <c r="H793" s="335"/>
      <c r="I793" s="248"/>
      <c r="J793" s="335" t="s">
        <v>4822</v>
      </c>
      <c r="K793" s="335"/>
      <c r="L793" s="335"/>
      <c r="M793" s="248"/>
      <c r="N793" s="335" t="s">
        <v>4823</v>
      </c>
      <c r="O793" s="335"/>
    </row>
    <row r="794" spans="2:15" ht="16.5" thickBot="1" x14ac:dyDescent="0.3">
      <c r="B794" s="251" t="s">
        <v>4824</v>
      </c>
      <c r="C794" s="243"/>
      <c r="D794" s="251" t="s">
        <v>4775</v>
      </c>
      <c r="E794" s="318"/>
      <c r="F794" s="318"/>
      <c r="G794" s="245">
        <v>20</v>
      </c>
      <c r="H794" s="329"/>
      <c r="I794" s="329"/>
      <c r="J794" s="329"/>
      <c r="K794" s="251" t="s">
        <v>4787</v>
      </c>
      <c r="L794" s="320"/>
      <c r="M794" s="320"/>
      <c r="N794" s="320"/>
      <c r="O794" s="320"/>
    </row>
    <row r="795" spans="2:15" x14ac:dyDescent="0.25">
      <c r="B795" s="45"/>
      <c r="C795" s="45"/>
      <c r="D795" s="45"/>
      <c r="E795" s="45"/>
      <c r="F795" s="45"/>
      <c r="G795" s="45"/>
      <c r="H795" s="45"/>
      <c r="I795" s="45"/>
      <c r="J795" s="45"/>
      <c r="K795" s="45"/>
      <c r="L795" s="45"/>
      <c r="M795" s="45"/>
      <c r="N795" s="45"/>
      <c r="O795" s="45"/>
    </row>
    <row r="796" spans="2:15" ht="15.75" x14ac:dyDescent="0.25">
      <c r="B796" s="246" t="s">
        <v>4825</v>
      </c>
    </row>
    <row r="797" spans="2:15" x14ac:dyDescent="0.25">
      <c r="B797" s="43" t="s">
        <v>208</v>
      </c>
    </row>
    <row r="798" spans="2:15" x14ac:dyDescent="0.25">
      <c r="B798" s="43" t="s">
        <v>4826</v>
      </c>
    </row>
    <row r="799" spans="2:15" x14ac:dyDescent="0.25">
      <c r="B799" s="43" t="s">
        <v>4827</v>
      </c>
    </row>
    <row r="800" spans="2:15" x14ac:dyDescent="0.25">
      <c r="B800" s="43" t="s">
        <v>4828</v>
      </c>
    </row>
    <row r="801" spans="2:9" x14ac:dyDescent="0.25">
      <c r="B801" s="43" t="s">
        <v>4829</v>
      </c>
    </row>
    <row r="802" spans="2:9" x14ac:dyDescent="0.25">
      <c r="B802" s="43" t="s">
        <v>4830</v>
      </c>
    </row>
    <row r="803" spans="2:9" x14ac:dyDescent="0.25">
      <c r="B803" s="43" t="s">
        <v>4831</v>
      </c>
    </row>
    <row r="804" spans="2:9" ht="18.75" x14ac:dyDescent="0.25">
      <c r="B804" s="37"/>
    </row>
    <row r="805" spans="2:9" ht="18.75" x14ac:dyDescent="0.25">
      <c r="B805" s="37"/>
    </row>
    <row r="806" spans="2:9" ht="18.75" x14ac:dyDescent="0.25">
      <c r="B806" s="37" t="s">
        <v>4473</v>
      </c>
    </row>
    <row r="807" spans="2:9" ht="18.75" x14ac:dyDescent="0.25">
      <c r="B807" s="37" t="s">
        <v>4474</v>
      </c>
    </row>
    <row r="808" spans="2:9" ht="18.75" x14ac:dyDescent="0.25">
      <c r="B808" s="37" t="s">
        <v>9</v>
      </c>
    </row>
    <row r="809" spans="2:9" ht="18.75" x14ac:dyDescent="0.25">
      <c r="B809" s="37" t="s">
        <v>4475</v>
      </c>
    </row>
    <row r="810" spans="2:9" ht="18.75" x14ac:dyDescent="0.25">
      <c r="B810" s="37" t="s">
        <v>4832</v>
      </c>
      <c r="I810" s="37"/>
    </row>
    <row r="811" spans="2:9" ht="18.75" x14ac:dyDescent="0.25">
      <c r="B811" s="41"/>
    </row>
  </sheetData>
  <mergeCells count="76">
    <mergeCell ref="B793:H793"/>
    <mergeCell ref="J793:L793"/>
    <mergeCell ref="N793:O793"/>
    <mergeCell ref="E794:F794"/>
    <mergeCell ref="H794:J794"/>
    <mergeCell ref="L794:O794"/>
    <mergeCell ref="B789:E790"/>
    <mergeCell ref="F789:N790"/>
    <mergeCell ref="O789:O790"/>
    <mergeCell ref="B791:E792"/>
    <mergeCell ref="F791:N792"/>
    <mergeCell ref="O791:O792"/>
    <mergeCell ref="B788:E788"/>
    <mergeCell ref="F788:N788"/>
    <mergeCell ref="B727:U727"/>
    <mergeCell ref="V727:Z727"/>
    <mergeCell ref="B728:U728"/>
    <mergeCell ref="V728:Z728"/>
    <mergeCell ref="F729:H729"/>
    <mergeCell ref="I729:P729"/>
    <mergeCell ref="Q729:Z729"/>
    <mergeCell ref="C772:C773"/>
    <mergeCell ref="D772:D773"/>
    <mergeCell ref="E772:E773"/>
    <mergeCell ref="F772:F773"/>
    <mergeCell ref="G772:G773"/>
    <mergeCell ref="B721:X723"/>
    <mergeCell ref="Y721:Z723"/>
    <mergeCell ref="B724:X724"/>
    <mergeCell ref="Y724:Z724"/>
    <mergeCell ref="B725:R725"/>
    <mergeCell ref="S725:V726"/>
    <mergeCell ref="W725:Z726"/>
    <mergeCell ref="B726:R726"/>
    <mergeCell ref="Y717:Z717"/>
    <mergeCell ref="B719:X719"/>
    <mergeCell ref="Y719:Z719"/>
    <mergeCell ref="B720:X720"/>
    <mergeCell ref="Y720:Z720"/>
    <mergeCell ref="B718:X718"/>
    <mergeCell ref="Y718:Z718"/>
    <mergeCell ref="X714:Z714"/>
    <mergeCell ref="B715:F715"/>
    <mergeCell ref="G715:I715"/>
    <mergeCell ref="J715:K715"/>
    <mergeCell ref="M715:Q715"/>
    <mergeCell ref="R715:T715"/>
    <mergeCell ref="U715:W715"/>
    <mergeCell ref="X715:Z715"/>
    <mergeCell ref="B716:R716"/>
    <mergeCell ref="S716:W716"/>
    <mergeCell ref="X716:Z716"/>
    <mergeCell ref="B717:X717"/>
    <mergeCell ref="H712:J712"/>
    <mergeCell ref="L712:N712"/>
    <mergeCell ref="P712:S712"/>
    <mergeCell ref="T712:Y712"/>
    <mergeCell ref="B713:G713"/>
    <mergeCell ref="H713:J713"/>
    <mergeCell ref="L713:N713"/>
    <mergeCell ref="P713:S713"/>
    <mergeCell ref="T713:Y713"/>
    <mergeCell ref="B712:G712"/>
    <mergeCell ref="B714:M714"/>
    <mergeCell ref="N714:W714"/>
    <mergeCell ref="B707:C707"/>
    <mergeCell ref="D707:F707"/>
    <mergeCell ref="B708:F708"/>
    <mergeCell ref="C709:D709"/>
    <mergeCell ref="E709:G709"/>
    <mergeCell ref="B704:E704"/>
    <mergeCell ref="F704:G704"/>
    <mergeCell ref="B705:E705"/>
    <mergeCell ref="F705:G705"/>
    <mergeCell ref="B706:C706"/>
    <mergeCell ref="D706:F706"/>
  </mergeCells>
  <hyperlinks>
    <hyperlink ref="B1" location="'Калькулятор 6'!A1" display="ВЕРНУТЬСЯ К КАЛЬКУЛЯТОРУ"/>
    <hyperlink ref="B12" location="Par36" display="Par36"/>
    <hyperlink ref="B102" r:id="rId1" display="http://www.e-mfc.ru/"/>
    <hyperlink ref="B197" r:id="rId2" display="consultantplus://offline/main?base=LAW;n=117503;fld=134;dst=100628"/>
    <hyperlink ref="B198" location="Par4" display="Par4"/>
    <hyperlink ref="B203" r:id="rId3" display="consultantplus://offline/ref=3CF146DA5AA62317F416408729F1F226F43522CD29989950DF355863A3DF5DC6C93F8228975F2823aCy8J"/>
    <hyperlink ref="B285" location="P62" display="P62"/>
    <hyperlink ref="B318" r:id="rId4" display="consultantplus://offline/ref=3CF146DA5AA62317F416408729F1F226F43522CD29989950DF355863A3DF5DC6C93F8228975F2823aCy8J"/>
    <hyperlink ref="B353" r:id="rId5" display="garantf1://10064504.3/"/>
  </hyperlinks>
  <pageMargins left="0.7" right="0.7" top="0.75" bottom="0.75" header="0.3" footer="0.3"/>
  <drawing r:id="rId6"/>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2:B48"/>
  <sheetViews>
    <sheetView workbookViewId="0">
      <selection activeCell="B2" sqref="B2"/>
    </sheetView>
  </sheetViews>
  <sheetFormatPr defaultRowHeight="15" x14ac:dyDescent="0.25"/>
  <cols>
    <col min="2" max="2" width="112" style="1" customWidth="1"/>
    <col min="5" max="7" width="9.140625" customWidth="1"/>
  </cols>
  <sheetData>
    <row r="2" spans="2:2" x14ac:dyDescent="0.25">
      <c r="B2" s="4" t="s">
        <v>10</v>
      </c>
    </row>
    <row r="3" spans="2:2" ht="18.75" x14ac:dyDescent="0.3">
      <c r="B3" s="5" t="s">
        <v>12</v>
      </c>
    </row>
    <row r="4" spans="2:2" ht="75" x14ac:dyDescent="0.3">
      <c r="B4" s="6" t="s">
        <v>237</v>
      </c>
    </row>
    <row r="5" spans="2:2" ht="18.75" x14ac:dyDescent="0.3">
      <c r="B5" s="5" t="s">
        <v>238</v>
      </c>
    </row>
    <row r="6" spans="2:2" ht="56.25" x14ac:dyDescent="0.25">
      <c r="B6" s="20" t="s">
        <v>239</v>
      </c>
    </row>
    <row r="7" spans="2:2" ht="37.5" x14ac:dyDescent="0.25">
      <c r="B7" s="20" t="s">
        <v>240</v>
      </c>
    </row>
    <row r="8" spans="2:2" ht="37.5" x14ac:dyDescent="0.25">
      <c r="B8" s="20" t="s">
        <v>241</v>
      </c>
    </row>
    <row r="9" spans="2:2" ht="37.5" x14ac:dyDescent="0.25">
      <c r="B9" s="20" t="s">
        <v>242</v>
      </c>
    </row>
    <row r="10" spans="2:2" ht="37.5" x14ac:dyDescent="0.25">
      <c r="B10" s="20" t="s">
        <v>243</v>
      </c>
    </row>
    <row r="11" spans="2:2" ht="112.5" x14ac:dyDescent="0.25">
      <c r="B11" s="20" t="s">
        <v>244</v>
      </c>
    </row>
    <row r="12" spans="2:2" ht="120" customHeight="1" x14ac:dyDescent="0.25">
      <c r="B12" s="56" t="s">
        <v>245</v>
      </c>
    </row>
    <row r="13" spans="2:2" ht="112.5" x14ac:dyDescent="0.25">
      <c r="B13" s="20" t="s">
        <v>246</v>
      </c>
    </row>
    <row r="14" spans="2:2" ht="56.25" x14ac:dyDescent="0.25">
      <c r="B14" s="20" t="s">
        <v>247</v>
      </c>
    </row>
    <row r="15" spans="2:2" ht="37.5" x14ac:dyDescent="0.25">
      <c r="B15" s="20" t="s">
        <v>248</v>
      </c>
    </row>
    <row r="16" spans="2:2" ht="18.75" x14ac:dyDescent="0.25">
      <c r="B16" s="20" t="s">
        <v>249</v>
      </c>
    </row>
    <row r="17" spans="2:2" ht="57" customHeight="1" x14ac:dyDescent="0.25">
      <c r="B17" s="20" t="s">
        <v>250</v>
      </c>
    </row>
    <row r="18" spans="2:2" ht="57" customHeight="1" x14ac:dyDescent="0.25">
      <c r="B18" s="20" t="s">
        <v>251</v>
      </c>
    </row>
    <row r="19" spans="2:2" ht="37.5" x14ac:dyDescent="0.25">
      <c r="B19" s="20" t="s">
        <v>252</v>
      </c>
    </row>
    <row r="20" spans="2:2" ht="74.25" customHeight="1" x14ac:dyDescent="0.25">
      <c r="B20" s="20" t="s">
        <v>253</v>
      </c>
    </row>
    <row r="21" spans="2:2" ht="56.25" x14ac:dyDescent="0.25">
      <c r="B21" s="20" t="s">
        <v>254</v>
      </c>
    </row>
    <row r="22" spans="2:2" ht="18.75" x14ac:dyDescent="0.25">
      <c r="B22" s="20" t="s">
        <v>255</v>
      </c>
    </row>
    <row r="23" spans="2:2" ht="18.75" x14ac:dyDescent="0.3">
      <c r="B23" s="5" t="s">
        <v>11</v>
      </c>
    </row>
    <row r="24" spans="2:2" ht="112.5" x14ac:dyDescent="0.3">
      <c r="B24" s="6" t="s">
        <v>256</v>
      </c>
    </row>
    <row r="25" spans="2:2" ht="18.75" x14ac:dyDescent="0.3">
      <c r="B25" s="6" t="s">
        <v>13</v>
      </c>
    </row>
    <row r="26" spans="2:2" ht="22.5" customHeight="1" x14ac:dyDescent="0.3">
      <c r="B26" s="6" t="s">
        <v>14</v>
      </c>
    </row>
    <row r="27" spans="2:2" ht="26.25" customHeight="1" x14ac:dyDescent="0.3">
      <c r="B27" s="6" t="s">
        <v>15</v>
      </c>
    </row>
    <row r="28" spans="2:2" ht="48" customHeight="1" x14ac:dyDescent="0.3">
      <c r="B28" s="6" t="s">
        <v>17</v>
      </c>
    </row>
    <row r="29" spans="2:2" ht="20.25" customHeight="1" x14ac:dyDescent="0.3">
      <c r="B29" s="5" t="s">
        <v>16</v>
      </c>
    </row>
    <row r="30" spans="2:2" ht="128.25" customHeight="1" x14ac:dyDescent="0.3">
      <c r="B30" s="6" t="s">
        <v>257</v>
      </c>
    </row>
    <row r="31" spans="2:2" ht="18.75" x14ac:dyDescent="0.3">
      <c r="B31" s="5" t="s">
        <v>18</v>
      </c>
    </row>
    <row r="32" spans="2:2" ht="37.5" x14ac:dyDescent="0.3">
      <c r="B32" s="6" t="s">
        <v>19</v>
      </c>
    </row>
    <row r="33" spans="2:2" ht="18.75" x14ac:dyDescent="0.3">
      <c r="B33" s="6" t="s">
        <v>20</v>
      </c>
    </row>
    <row r="34" spans="2:2" ht="17.25" customHeight="1" x14ac:dyDescent="0.3">
      <c r="B34" s="6" t="s">
        <v>21</v>
      </c>
    </row>
    <row r="35" spans="2:2" ht="37.5" x14ac:dyDescent="0.3">
      <c r="B35" s="6" t="s">
        <v>260</v>
      </c>
    </row>
    <row r="36" spans="2:2" ht="56.25" x14ac:dyDescent="0.3">
      <c r="B36" s="6" t="s">
        <v>22</v>
      </c>
    </row>
    <row r="37" spans="2:2" ht="56.25" x14ac:dyDescent="0.3">
      <c r="B37" s="6" t="s">
        <v>23</v>
      </c>
    </row>
    <row r="38" spans="2:2" ht="37.5" x14ac:dyDescent="0.3">
      <c r="B38" s="6" t="s">
        <v>24</v>
      </c>
    </row>
    <row r="39" spans="2:2" ht="37.5" x14ac:dyDescent="0.3">
      <c r="B39" s="6" t="s">
        <v>25</v>
      </c>
    </row>
    <row r="40" spans="2:2" ht="37.5" x14ac:dyDescent="0.3">
      <c r="B40" s="6" t="s">
        <v>26</v>
      </c>
    </row>
    <row r="41" spans="2:2" ht="37.5" x14ac:dyDescent="0.3">
      <c r="B41" s="6" t="s">
        <v>27</v>
      </c>
    </row>
    <row r="42" spans="2:2" ht="18.75" x14ac:dyDescent="0.3">
      <c r="B42" s="5" t="s">
        <v>28</v>
      </c>
    </row>
    <row r="43" spans="2:2" ht="18.75" x14ac:dyDescent="0.3">
      <c r="B43" s="6" t="s">
        <v>32</v>
      </c>
    </row>
    <row r="44" spans="2:2" ht="18.75" x14ac:dyDescent="0.3">
      <c r="B44" s="6" t="s">
        <v>29</v>
      </c>
    </row>
    <row r="45" spans="2:2" ht="18.75" x14ac:dyDescent="0.3">
      <c r="B45" s="6" t="s">
        <v>30</v>
      </c>
    </row>
    <row r="46" spans="2:2" ht="18.75" x14ac:dyDescent="0.3">
      <c r="B46" s="6" t="s">
        <v>31</v>
      </c>
    </row>
    <row r="47" spans="2:2" ht="18.75" x14ac:dyDescent="0.3">
      <c r="B47" s="6" t="s">
        <v>33</v>
      </c>
    </row>
    <row r="48" spans="2:2" x14ac:dyDescent="0.25">
      <c r="B48" s="4" t="s">
        <v>10</v>
      </c>
    </row>
  </sheetData>
  <hyperlinks>
    <hyperlink ref="B12" r:id="rId1" location="dst184" display="http://www.consultant.ru/document/Cons_doc_LAW_51040/94050c1b72b36222ea765a98f890b52187a0838c/ - dst184"/>
    <hyperlink ref="B2" location="'Калькулятор 6'!A1" display="ВЕРНУТЬСЯ К КАЛЬКУЛЯТОРУ"/>
    <hyperlink ref="B48" location="'Калькулятор 6'!A1" display="ВЕРНУТЬСЯ К КАЛЬКУЛЯТОРУ"/>
  </hyperlinks>
  <pageMargins left="0.7" right="0.7" top="0.75" bottom="0.75" header="0.3" footer="0.3"/>
  <pageSetup paperSize="9" orientation="portrait" r:id="rId2"/>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2:J635"/>
  <sheetViews>
    <sheetView zoomScaleNormal="100" workbookViewId="0">
      <selection activeCell="B2" sqref="B2"/>
    </sheetView>
  </sheetViews>
  <sheetFormatPr defaultRowHeight="15" x14ac:dyDescent="0.25"/>
  <cols>
    <col min="2" max="2" width="148.42578125" customWidth="1"/>
  </cols>
  <sheetData>
    <row r="2" spans="2:10" x14ac:dyDescent="0.25">
      <c r="B2" s="4" t="s">
        <v>10</v>
      </c>
    </row>
    <row r="4" spans="2:10" ht="22.5" x14ac:dyDescent="0.25">
      <c r="B4" s="215" t="s">
        <v>4014</v>
      </c>
    </row>
    <row r="5" spans="2:10" ht="15.75" x14ac:dyDescent="0.25">
      <c r="B5" s="216" t="s">
        <v>4219</v>
      </c>
    </row>
    <row r="6" spans="2:10" ht="15.75" x14ac:dyDescent="0.25">
      <c r="B6" s="217"/>
    </row>
    <row r="7" spans="2:10" ht="18.75" x14ac:dyDescent="0.25">
      <c r="B7" s="218"/>
    </row>
    <row r="8" spans="2:10" ht="22.5" customHeight="1" x14ac:dyDescent="0.25">
      <c r="B8" s="218" t="s">
        <v>1811</v>
      </c>
    </row>
    <row r="9" spans="2:10" ht="37.5" x14ac:dyDescent="0.25">
      <c r="B9" s="218" t="s">
        <v>4210</v>
      </c>
    </row>
    <row r="10" spans="2:10" ht="18.75" x14ac:dyDescent="0.25">
      <c r="B10" s="219"/>
    </row>
    <row r="11" spans="2:10" ht="18.75" x14ac:dyDescent="0.25">
      <c r="B11" s="219"/>
    </row>
    <row r="12" spans="2:10" ht="56.25" x14ac:dyDescent="0.25">
      <c r="B12" s="220" t="s">
        <v>4211</v>
      </c>
    </row>
    <row r="13" spans="2:10" ht="30" x14ac:dyDescent="0.25">
      <c r="B13" s="262" t="s">
        <v>4212</v>
      </c>
    </row>
    <row r="14" spans="2:10" ht="75" x14ac:dyDescent="0.25">
      <c r="B14" s="220" t="s">
        <v>4213</v>
      </c>
    </row>
    <row r="15" spans="2:10" ht="93.75" x14ac:dyDescent="0.25">
      <c r="B15" s="220" t="s">
        <v>4214</v>
      </c>
    </row>
    <row r="16" spans="2:10" ht="18.75" x14ac:dyDescent="0.25">
      <c r="B16" s="220" t="s">
        <v>4215</v>
      </c>
      <c r="J16" s="38" t="s">
        <v>176</v>
      </c>
    </row>
    <row r="17" spans="2:2" ht="18.75" x14ac:dyDescent="0.25">
      <c r="B17" s="220"/>
    </row>
    <row r="18" spans="2:2" ht="18.75" x14ac:dyDescent="0.25">
      <c r="B18" s="221"/>
    </row>
    <row r="19" spans="2:2" ht="18.75" x14ac:dyDescent="0.25">
      <c r="B19" s="220" t="s">
        <v>4216</v>
      </c>
    </row>
    <row r="20" spans="2:2" ht="18.75" x14ac:dyDescent="0.25">
      <c r="B20" s="20"/>
    </row>
    <row r="21" spans="2:2" ht="18.75" x14ac:dyDescent="0.25">
      <c r="B21" s="20"/>
    </row>
    <row r="22" spans="2:2" ht="18.75" x14ac:dyDescent="0.25">
      <c r="B22" s="220"/>
    </row>
    <row r="23" spans="2:2" ht="18.75" x14ac:dyDescent="0.25">
      <c r="B23" s="222" t="s">
        <v>4217</v>
      </c>
    </row>
    <row r="24" spans="2:2" ht="18.75" x14ac:dyDescent="0.25">
      <c r="B24" s="222" t="s">
        <v>9</v>
      </c>
    </row>
    <row r="25" spans="2:2" ht="18.75" x14ac:dyDescent="0.25">
      <c r="B25" s="222" t="s">
        <v>4218</v>
      </c>
    </row>
    <row r="26" spans="2:2" ht="18.75" x14ac:dyDescent="0.25">
      <c r="B26" s="239"/>
    </row>
    <row r="27" spans="2:2" ht="131.25" x14ac:dyDescent="0.25">
      <c r="B27" s="25" t="s">
        <v>4220</v>
      </c>
    </row>
    <row r="28" spans="2:2" ht="18.75" x14ac:dyDescent="0.25">
      <c r="B28" s="19" t="s">
        <v>7</v>
      </c>
    </row>
    <row r="29" spans="2:2" ht="37.5" x14ac:dyDescent="0.25">
      <c r="B29" s="19" t="s">
        <v>4221</v>
      </c>
    </row>
    <row r="30" spans="2:2" ht="18.75" x14ac:dyDescent="0.25">
      <c r="B30" s="19" t="s">
        <v>4222</v>
      </c>
    </row>
    <row r="31" spans="2:2" ht="18.75" x14ac:dyDescent="0.25">
      <c r="B31" s="22"/>
    </row>
    <row r="32" spans="2:2" ht="18.75" x14ac:dyDescent="0.25">
      <c r="B32" s="19" t="s">
        <v>4223</v>
      </c>
    </row>
    <row r="33" spans="2:2" ht="18.75" x14ac:dyDescent="0.25">
      <c r="B33" s="20"/>
    </row>
    <row r="34" spans="2:2" ht="18.75" x14ac:dyDescent="0.25">
      <c r="B34" s="19" t="s">
        <v>4224</v>
      </c>
    </row>
    <row r="35" spans="2:2" ht="18.75" x14ac:dyDescent="0.25">
      <c r="B35" s="19" t="s">
        <v>172</v>
      </c>
    </row>
    <row r="36" spans="2:2" ht="18.75" x14ac:dyDescent="0.25">
      <c r="B36" s="19"/>
    </row>
    <row r="37" spans="2:2" ht="93.75" x14ac:dyDescent="0.25">
      <c r="B37" s="20" t="s">
        <v>4225</v>
      </c>
    </row>
    <row r="38" spans="2:2" ht="18.75" x14ac:dyDescent="0.25">
      <c r="B38" s="20"/>
    </row>
    <row r="39" spans="2:2" ht="18.75" x14ac:dyDescent="0.25">
      <c r="B39" s="19" t="s">
        <v>4226</v>
      </c>
    </row>
    <row r="40" spans="2:2" ht="18.75" x14ac:dyDescent="0.25">
      <c r="B40" s="20"/>
    </row>
    <row r="41" spans="2:2" ht="56.25" x14ac:dyDescent="0.25">
      <c r="B41" s="20" t="s">
        <v>4227</v>
      </c>
    </row>
    <row r="42" spans="2:2" ht="37.5" x14ac:dyDescent="0.25">
      <c r="B42" s="20" t="s">
        <v>4228</v>
      </c>
    </row>
    <row r="43" spans="2:2" ht="18.75" x14ac:dyDescent="0.25">
      <c r="B43" s="20"/>
    </row>
    <row r="44" spans="2:2" ht="18.75" x14ac:dyDescent="0.25">
      <c r="B44" s="19" t="s">
        <v>4229</v>
      </c>
    </row>
    <row r="45" spans="2:2" ht="18.75" x14ac:dyDescent="0.25">
      <c r="B45" s="19" t="s">
        <v>4230</v>
      </c>
    </row>
    <row r="46" spans="2:2" ht="18.75" x14ac:dyDescent="0.25">
      <c r="B46" s="19"/>
    </row>
    <row r="47" spans="2:2" ht="18.75" x14ac:dyDescent="0.25">
      <c r="B47" s="19"/>
    </row>
    <row r="48" spans="2:2" ht="18.75" x14ac:dyDescent="0.25">
      <c r="B48" s="20" t="s">
        <v>3668</v>
      </c>
    </row>
    <row r="49" spans="2:2" ht="37.5" x14ac:dyDescent="0.25">
      <c r="B49" s="20" t="s">
        <v>4231</v>
      </c>
    </row>
    <row r="50" spans="2:2" ht="18.75" x14ac:dyDescent="0.25">
      <c r="B50" s="20" t="s">
        <v>3568</v>
      </c>
    </row>
    <row r="51" spans="2:2" ht="18.75" x14ac:dyDescent="0.25">
      <c r="B51" s="20" t="s">
        <v>3569</v>
      </c>
    </row>
    <row r="52" spans="2:2" ht="18.75" x14ac:dyDescent="0.25">
      <c r="B52" s="20" t="s">
        <v>3670</v>
      </c>
    </row>
    <row r="53" spans="2:2" ht="18.75" x14ac:dyDescent="0.25">
      <c r="B53" s="20" t="s">
        <v>3671</v>
      </c>
    </row>
    <row r="54" spans="2:2" ht="37.5" x14ac:dyDescent="0.25">
      <c r="B54" s="20" t="s">
        <v>4232</v>
      </c>
    </row>
    <row r="55" spans="2:2" ht="18.75" x14ac:dyDescent="0.25">
      <c r="B55" s="20" t="s">
        <v>3570</v>
      </c>
    </row>
    <row r="56" spans="2:2" ht="37.5" x14ac:dyDescent="0.25">
      <c r="B56" s="20" t="s">
        <v>4233</v>
      </c>
    </row>
    <row r="57" spans="2:2" ht="37.5" x14ac:dyDescent="0.25">
      <c r="B57" s="20" t="s">
        <v>4234</v>
      </c>
    </row>
    <row r="58" spans="2:2" ht="56.25" x14ac:dyDescent="0.25">
      <c r="B58" s="20" t="s">
        <v>4235</v>
      </c>
    </row>
    <row r="59" spans="2:2" ht="56.25" x14ac:dyDescent="0.25">
      <c r="B59" s="20" t="s">
        <v>4236</v>
      </c>
    </row>
    <row r="60" spans="2:2" ht="18.75" x14ac:dyDescent="0.25">
      <c r="B60" s="20" t="s">
        <v>4237</v>
      </c>
    </row>
    <row r="61" spans="2:2" ht="18.75" x14ac:dyDescent="0.25">
      <c r="B61" s="20" t="s">
        <v>4238</v>
      </c>
    </row>
    <row r="62" spans="2:2" ht="18.75" x14ac:dyDescent="0.25">
      <c r="B62" s="20" t="s">
        <v>3676</v>
      </c>
    </row>
    <row r="63" spans="2:2" ht="37.5" x14ac:dyDescent="0.25">
      <c r="B63" s="20" t="s">
        <v>3571</v>
      </c>
    </row>
    <row r="64" spans="2:2" ht="37.5" x14ac:dyDescent="0.25">
      <c r="B64" s="20" t="s">
        <v>3572</v>
      </c>
    </row>
    <row r="65" spans="2:2" ht="56.25" x14ac:dyDescent="0.25">
      <c r="B65" s="20" t="s">
        <v>3677</v>
      </c>
    </row>
    <row r="66" spans="2:2" ht="18.75" x14ac:dyDescent="0.25">
      <c r="B66" s="19"/>
    </row>
    <row r="67" spans="2:2" ht="37.5" x14ac:dyDescent="0.25">
      <c r="B67" s="20" t="s">
        <v>3678</v>
      </c>
    </row>
    <row r="68" spans="2:2" ht="37.5" x14ac:dyDescent="0.25">
      <c r="B68" s="20" t="s">
        <v>3679</v>
      </c>
    </row>
    <row r="69" spans="2:2" ht="37.5" x14ac:dyDescent="0.25">
      <c r="B69" s="20" t="s">
        <v>3680</v>
      </c>
    </row>
    <row r="70" spans="2:2" ht="18.75" x14ac:dyDescent="0.25">
      <c r="B70" s="20" t="s">
        <v>3681</v>
      </c>
    </row>
    <row r="71" spans="2:2" ht="18.75" x14ac:dyDescent="0.25">
      <c r="B71" s="20" t="s">
        <v>3573</v>
      </c>
    </row>
    <row r="72" spans="2:2" ht="37.5" x14ac:dyDescent="0.25">
      <c r="B72" s="20" t="s">
        <v>4239</v>
      </c>
    </row>
    <row r="73" spans="2:2" ht="18.75" x14ac:dyDescent="0.25">
      <c r="B73" s="20" t="s">
        <v>3683</v>
      </c>
    </row>
    <row r="74" spans="2:2" ht="18.75" x14ac:dyDescent="0.25">
      <c r="B74" s="20" t="s">
        <v>3684</v>
      </c>
    </row>
    <row r="75" spans="2:2" ht="18.75" x14ac:dyDescent="0.25">
      <c r="B75" s="20" t="s">
        <v>3685</v>
      </c>
    </row>
    <row r="76" spans="2:2" ht="18.75" x14ac:dyDescent="0.25">
      <c r="B76" s="20" t="s">
        <v>3686</v>
      </c>
    </row>
    <row r="77" spans="2:2" ht="18.75" x14ac:dyDescent="0.25">
      <c r="B77" s="20" t="s">
        <v>3687</v>
      </c>
    </row>
    <row r="78" spans="2:2" ht="18.75" x14ac:dyDescent="0.25">
      <c r="B78" s="20" t="s">
        <v>3688</v>
      </c>
    </row>
    <row r="79" spans="2:2" ht="18.75" x14ac:dyDescent="0.25">
      <c r="B79" s="20" t="s">
        <v>3689</v>
      </c>
    </row>
    <row r="80" spans="2:2" ht="37.5" x14ac:dyDescent="0.25">
      <c r="B80" s="20" t="s">
        <v>3574</v>
      </c>
    </row>
    <row r="81" spans="2:2" ht="18.75" x14ac:dyDescent="0.25">
      <c r="B81" s="20" t="s">
        <v>3690</v>
      </c>
    </row>
    <row r="82" spans="2:2" ht="37.5" x14ac:dyDescent="0.25">
      <c r="B82" s="20" t="s">
        <v>4240</v>
      </c>
    </row>
    <row r="83" spans="2:2" ht="18.75" x14ac:dyDescent="0.25">
      <c r="B83" s="20" t="s">
        <v>3692</v>
      </c>
    </row>
    <row r="84" spans="2:2" ht="18.75" x14ac:dyDescent="0.25">
      <c r="B84" s="20" t="s">
        <v>3693</v>
      </c>
    </row>
    <row r="85" spans="2:2" ht="18.75" x14ac:dyDescent="0.25">
      <c r="B85" s="20" t="s">
        <v>4241</v>
      </c>
    </row>
    <row r="86" spans="2:2" ht="18.75" x14ac:dyDescent="0.25">
      <c r="B86" s="20" t="s">
        <v>4242</v>
      </c>
    </row>
    <row r="87" spans="2:2" ht="18.75" x14ac:dyDescent="0.25">
      <c r="B87" s="20" t="s">
        <v>4243</v>
      </c>
    </row>
    <row r="88" spans="2:2" ht="18.75" x14ac:dyDescent="0.25">
      <c r="B88" s="20"/>
    </row>
    <row r="89" spans="2:2" ht="18.75" x14ac:dyDescent="0.25">
      <c r="B89" s="20"/>
    </row>
    <row r="90" spans="2:2" ht="18.75" x14ac:dyDescent="0.25">
      <c r="B90" s="19"/>
    </row>
    <row r="91" spans="2:2" ht="37.5" x14ac:dyDescent="0.25">
      <c r="B91" s="20" t="s">
        <v>4244</v>
      </c>
    </row>
    <row r="92" spans="2:2" ht="18.75" x14ac:dyDescent="0.25">
      <c r="B92" s="20" t="s">
        <v>4245</v>
      </c>
    </row>
    <row r="93" spans="2:2" ht="56.25" x14ac:dyDescent="0.25">
      <c r="B93" s="20" t="s">
        <v>4246</v>
      </c>
    </row>
    <row r="94" spans="2:2" ht="18.75" x14ac:dyDescent="0.25">
      <c r="B94" s="20" t="s">
        <v>4247</v>
      </c>
    </row>
    <row r="95" spans="2:2" ht="18.75" x14ac:dyDescent="0.25">
      <c r="B95" s="20" t="s">
        <v>4248</v>
      </c>
    </row>
    <row r="96" spans="2:2" ht="18.75" x14ac:dyDescent="0.25">
      <c r="B96" s="20" t="s">
        <v>4249</v>
      </c>
    </row>
    <row r="97" spans="2:2" ht="18.75" x14ac:dyDescent="0.25">
      <c r="B97" s="20" t="s">
        <v>4250</v>
      </c>
    </row>
    <row r="98" spans="2:2" ht="18.75" x14ac:dyDescent="0.25">
      <c r="B98" s="20" t="s">
        <v>4251</v>
      </c>
    </row>
    <row r="99" spans="2:2" ht="18.75" x14ac:dyDescent="0.25">
      <c r="B99" s="20" t="s">
        <v>4252</v>
      </c>
    </row>
    <row r="100" spans="2:2" ht="56.25" x14ac:dyDescent="0.25">
      <c r="B100" s="20" t="s">
        <v>4253</v>
      </c>
    </row>
    <row r="101" spans="2:2" ht="30" x14ac:dyDescent="0.25">
      <c r="B101" s="262" t="s">
        <v>4254</v>
      </c>
    </row>
    <row r="102" spans="2:2" ht="18.75" x14ac:dyDescent="0.25">
      <c r="B102" s="22"/>
    </row>
    <row r="103" spans="2:2" ht="18.75" x14ac:dyDescent="0.25">
      <c r="B103" s="19" t="s">
        <v>4255</v>
      </c>
    </row>
    <row r="104" spans="2:2" ht="18.75" x14ac:dyDescent="0.25">
      <c r="B104" s="20"/>
    </row>
    <row r="105" spans="2:2" ht="18.75" x14ac:dyDescent="0.25">
      <c r="B105" s="19" t="s">
        <v>4256</v>
      </c>
    </row>
    <row r="106" spans="2:2" ht="18.75" x14ac:dyDescent="0.25">
      <c r="B106" s="19"/>
    </row>
    <row r="107" spans="2:2" ht="18.75" x14ac:dyDescent="0.25">
      <c r="B107" s="20" t="s">
        <v>4257</v>
      </c>
    </row>
    <row r="108" spans="2:2" ht="18.75" x14ac:dyDescent="0.25">
      <c r="B108" s="20"/>
    </row>
    <row r="109" spans="2:2" ht="18.75" x14ac:dyDescent="0.25">
      <c r="B109" s="19" t="s">
        <v>4258</v>
      </c>
    </row>
    <row r="110" spans="2:2" ht="18.75" x14ac:dyDescent="0.25">
      <c r="B110" s="191"/>
    </row>
    <row r="111" spans="2:2" ht="37.5" x14ac:dyDescent="0.25">
      <c r="B111" s="20" t="s">
        <v>4259</v>
      </c>
    </row>
    <row r="112" spans="2:2" ht="18.75" x14ac:dyDescent="0.25">
      <c r="B112" s="20" t="s">
        <v>3706</v>
      </c>
    </row>
    <row r="113" spans="2:2" ht="37.5" x14ac:dyDescent="0.25">
      <c r="B113" s="20" t="s">
        <v>4260</v>
      </c>
    </row>
    <row r="114" spans="2:2" ht="18.75" x14ac:dyDescent="0.25">
      <c r="B114" s="19"/>
    </row>
    <row r="115" spans="2:2" ht="18.75" x14ac:dyDescent="0.25">
      <c r="B115" s="20" t="s">
        <v>4261</v>
      </c>
    </row>
    <row r="116" spans="2:2" ht="18.75" x14ac:dyDescent="0.25">
      <c r="B116" s="222" t="s">
        <v>4262</v>
      </c>
    </row>
    <row r="117" spans="2:2" ht="56.25" x14ac:dyDescent="0.25">
      <c r="B117" s="20" t="s">
        <v>4263</v>
      </c>
    </row>
    <row r="118" spans="2:2" ht="18.75" x14ac:dyDescent="0.25">
      <c r="B118" s="20" t="s">
        <v>4264</v>
      </c>
    </row>
    <row r="119" spans="2:2" ht="18.75" x14ac:dyDescent="0.25">
      <c r="B119" s="20" t="s">
        <v>4265</v>
      </c>
    </row>
    <row r="120" spans="2:2" ht="131.25" x14ac:dyDescent="0.25">
      <c r="B120" s="20" t="s">
        <v>4266</v>
      </c>
    </row>
    <row r="121" spans="2:2" ht="18.75" x14ac:dyDescent="0.25">
      <c r="B121" s="20"/>
    </row>
    <row r="122" spans="2:2" ht="18.75" x14ac:dyDescent="0.25">
      <c r="B122" s="19" t="s">
        <v>4267</v>
      </c>
    </row>
    <row r="123" spans="2:2" ht="18.75" x14ac:dyDescent="0.25">
      <c r="B123" s="19" t="s">
        <v>4268</v>
      </c>
    </row>
    <row r="124" spans="2:2" ht="18.75" x14ac:dyDescent="0.25">
      <c r="B124" s="20"/>
    </row>
    <row r="125" spans="2:2" ht="18.75" x14ac:dyDescent="0.25">
      <c r="B125" s="20" t="s">
        <v>3710</v>
      </c>
    </row>
    <row r="126" spans="2:2" ht="18.75" x14ac:dyDescent="0.25">
      <c r="B126" s="20" t="s">
        <v>4269</v>
      </c>
    </row>
    <row r="127" spans="2:2" ht="18.75" x14ac:dyDescent="0.25">
      <c r="B127" s="20" t="s">
        <v>4270</v>
      </c>
    </row>
    <row r="128" spans="2:2" ht="18.75" x14ac:dyDescent="0.25">
      <c r="B128" s="20"/>
    </row>
    <row r="129" spans="2:2" ht="37.5" x14ac:dyDescent="0.25">
      <c r="B129" s="19" t="s">
        <v>4271</v>
      </c>
    </row>
    <row r="130" spans="2:2" ht="18.75" x14ac:dyDescent="0.25">
      <c r="B130" s="19" t="s">
        <v>4272</v>
      </c>
    </row>
    <row r="131" spans="2:2" ht="37.5" x14ac:dyDescent="0.25">
      <c r="B131" s="19" t="s">
        <v>4273</v>
      </c>
    </row>
    <row r="132" spans="2:2" ht="18.75" x14ac:dyDescent="0.25">
      <c r="B132" s="19" t="s">
        <v>4268</v>
      </c>
    </row>
    <row r="133" spans="2:2" ht="18.75" x14ac:dyDescent="0.25">
      <c r="B133" s="20"/>
    </row>
    <row r="134" spans="2:2" ht="37.5" x14ac:dyDescent="0.25">
      <c r="B134" s="20" t="s">
        <v>4274</v>
      </c>
    </row>
    <row r="135" spans="2:2" ht="18.75" x14ac:dyDescent="0.25">
      <c r="B135" s="20"/>
    </row>
    <row r="136" spans="2:2" ht="18.75" x14ac:dyDescent="0.25">
      <c r="B136" s="19"/>
    </row>
    <row r="137" spans="2:2" ht="18.75" x14ac:dyDescent="0.25">
      <c r="B137" s="20" t="s">
        <v>3719</v>
      </c>
    </row>
    <row r="138" spans="2:2" ht="18.75" x14ac:dyDescent="0.25">
      <c r="B138" s="22"/>
    </row>
    <row r="139" spans="2:2" ht="18.75" x14ac:dyDescent="0.25">
      <c r="B139" s="19" t="s">
        <v>4275</v>
      </c>
    </row>
    <row r="140" spans="2:2" ht="18.75" x14ac:dyDescent="0.25">
      <c r="B140" s="19" t="s">
        <v>4276</v>
      </c>
    </row>
    <row r="141" spans="2:2" ht="18.75" x14ac:dyDescent="0.25">
      <c r="B141" s="19" t="s">
        <v>4277</v>
      </c>
    </row>
    <row r="142" spans="2:2" ht="18.75" x14ac:dyDescent="0.25">
      <c r="B142" s="19"/>
    </row>
    <row r="143" spans="2:2" ht="37.5" x14ac:dyDescent="0.25">
      <c r="B143" s="20" t="s">
        <v>4278</v>
      </c>
    </row>
    <row r="144" spans="2:2" ht="18.75" x14ac:dyDescent="0.25">
      <c r="B144" s="20" t="s">
        <v>4279</v>
      </c>
    </row>
    <row r="145" spans="2:2" x14ac:dyDescent="0.25">
      <c r="B145" s="262" t="s">
        <v>4280</v>
      </c>
    </row>
    <row r="146" spans="2:2" x14ac:dyDescent="0.25">
      <c r="B146" s="262" t="s">
        <v>4281</v>
      </c>
    </row>
    <row r="147" spans="2:2" x14ac:dyDescent="0.25">
      <c r="B147" s="262" t="s">
        <v>4282</v>
      </c>
    </row>
    <row r="148" spans="2:2" ht="30" x14ac:dyDescent="0.25">
      <c r="B148" s="262" t="s">
        <v>4283</v>
      </c>
    </row>
    <row r="149" spans="2:2" ht="30" x14ac:dyDescent="0.25">
      <c r="B149" s="262" t="s">
        <v>4284</v>
      </c>
    </row>
    <row r="150" spans="2:2" x14ac:dyDescent="0.25">
      <c r="B150" s="262" t="s">
        <v>4285</v>
      </c>
    </row>
    <row r="151" spans="2:2" ht="30" x14ac:dyDescent="0.25">
      <c r="B151" s="262" t="s">
        <v>4286</v>
      </c>
    </row>
    <row r="152" spans="2:2" ht="56.25" x14ac:dyDescent="0.25">
      <c r="B152" s="20" t="s">
        <v>3579</v>
      </c>
    </row>
    <row r="153" spans="2:2" ht="56.25" x14ac:dyDescent="0.25">
      <c r="B153" s="20" t="s">
        <v>3724</v>
      </c>
    </row>
    <row r="154" spans="2:2" ht="37.5" x14ac:dyDescent="0.25">
      <c r="B154" s="20" t="s">
        <v>4051</v>
      </c>
    </row>
    <row r="155" spans="2:2" ht="37.5" x14ac:dyDescent="0.25">
      <c r="B155" s="20" t="s">
        <v>4287</v>
      </c>
    </row>
    <row r="156" spans="2:2" x14ac:dyDescent="0.25">
      <c r="B156" s="1"/>
    </row>
    <row r="157" spans="2:2" ht="18.75" x14ac:dyDescent="0.25">
      <c r="B157" s="20"/>
    </row>
    <row r="158" spans="2:2" ht="18.75" x14ac:dyDescent="0.25">
      <c r="B158" s="19"/>
    </row>
    <row r="159" spans="2:2" x14ac:dyDescent="0.25">
      <c r="B159" s="262" t="s">
        <v>4288</v>
      </c>
    </row>
    <row r="160" spans="2:2" ht="56.25" x14ac:dyDescent="0.25">
      <c r="B160" s="20" t="s">
        <v>4052</v>
      </c>
    </row>
    <row r="161" spans="2:2" ht="75" x14ac:dyDescent="0.25">
      <c r="B161" s="20" t="s">
        <v>4053</v>
      </c>
    </row>
    <row r="162" spans="2:2" ht="75" x14ac:dyDescent="0.25">
      <c r="B162" s="20" t="s">
        <v>4054</v>
      </c>
    </row>
    <row r="163" spans="2:2" ht="75" x14ac:dyDescent="0.25">
      <c r="B163" s="20" t="s">
        <v>4289</v>
      </c>
    </row>
    <row r="164" spans="2:2" ht="41.25" customHeight="1" x14ac:dyDescent="0.25">
      <c r="B164" s="20" t="s">
        <v>4290</v>
      </c>
    </row>
    <row r="165" spans="2:2" ht="56.25" x14ac:dyDescent="0.25">
      <c r="B165" s="20" t="s">
        <v>4291</v>
      </c>
    </row>
    <row r="166" spans="2:2" ht="30" x14ac:dyDescent="0.25">
      <c r="B166" s="262" t="s">
        <v>4292</v>
      </c>
    </row>
    <row r="167" spans="2:2" x14ac:dyDescent="0.25">
      <c r="B167" s="223"/>
    </row>
    <row r="168" spans="2:2" x14ac:dyDescent="0.25">
      <c r="B168" s="223"/>
    </row>
    <row r="169" spans="2:2" x14ac:dyDescent="0.25">
      <c r="B169" s="223"/>
    </row>
    <row r="170" spans="2:2" x14ac:dyDescent="0.25">
      <c r="B170" s="66"/>
    </row>
    <row r="171" spans="2:2" ht="30" x14ac:dyDescent="0.25">
      <c r="B171" s="262" t="s">
        <v>4293</v>
      </c>
    </row>
    <row r="172" spans="2:2" ht="56.25" x14ac:dyDescent="0.25">
      <c r="B172" s="20" t="s">
        <v>3731</v>
      </c>
    </row>
    <row r="173" spans="2:2" ht="37.5" x14ac:dyDescent="0.25">
      <c r="B173" s="20" t="s">
        <v>4294</v>
      </c>
    </row>
    <row r="174" spans="2:2" ht="93.75" x14ac:dyDescent="0.25">
      <c r="B174" s="220" t="s">
        <v>4295</v>
      </c>
    </row>
    <row r="175" spans="2:2" ht="75" x14ac:dyDescent="0.25">
      <c r="B175" s="220" t="s">
        <v>4296</v>
      </c>
    </row>
    <row r="176" spans="2:2" ht="18.75" x14ac:dyDescent="0.25">
      <c r="B176" s="220" t="s">
        <v>4297</v>
      </c>
    </row>
    <row r="177" spans="2:2" ht="56.25" x14ac:dyDescent="0.25">
      <c r="B177" s="220" t="s">
        <v>4298</v>
      </c>
    </row>
    <row r="178" spans="2:2" ht="18.75" x14ac:dyDescent="0.25">
      <c r="B178" s="220" t="s">
        <v>4297</v>
      </c>
    </row>
    <row r="179" spans="2:2" ht="56.25" x14ac:dyDescent="0.25">
      <c r="B179" s="220" t="s">
        <v>4299</v>
      </c>
    </row>
    <row r="180" spans="2:2" ht="18.75" x14ac:dyDescent="0.25">
      <c r="B180" s="220" t="s">
        <v>4297</v>
      </c>
    </row>
    <row r="181" spans="2:2" ht="56.25" x14ac:dyDescent="0.25">
      <c r="B181" s="220" t="s">
        <v>4300</v>
      </c>
    </row>
    <row r="182" spans="2:2" ht="18.75" x14ac:dyDescent="0.25">
      <c r="B182" s="220" t="s">
        <v>4297</v>
      </c>
    </row>
    <row r="183" spans="2:2" ht="56.25" x14ac:dyDescent="0.25">
      <c r="B183" s="220" t="s">
        <v>4301</v>
      </c>
    </row>
    <row r="184" spans="2:2" ht="18.75" x14ac:dyDescent="0.25">
      <c r="B184" s="221">
        <v>9</v>
      </c>
    </row>
    <row r="185" spans="2:2" ht="56.25" x14ac:dyDescent="0.25">
      <c r="B185" s="220" t="s">
        <v>4302</v>
      </c>
    </row>
    <row r="186" spans="2:2" ht="18.75" x14ac:dyDescent="0.25">
      <c r="B186" s="220" t="s">
        <v>4297</v>
      </c>
    </row>
    <row r="187" spans="2:2" ht="56.25" x14ac:dyDescent="0.25">
      <c r="B187" s="220" t="s">
        <v>4303</v>
      </c>
    </row>
    <row r="188" spans="2:2" ht="18.75" x14ac:dyDescent="0.25">
      <c r="B188" s="220" t="s">
        <v>4297</v>
      </c>
    </row>
    <row r="189" spans="2:2" ht="56.25" x14ac:dyDescent="0.25">
      <c r="B189" s="220" t="s">
        <v>4304</v>
      </c>
    </row>
    <row r="190" spans="2:2" ht="18.75" x14ac:dyDescent="0.25">
      <c r="B190" s="220" t="s">
        <v>4297</v>
      </c>
    </row>
    <row r="191" spans="2:2" ht="56.25" x14ac:dyDescent="0.25">
      <c r="B191" s="220" t="s">
        <v>4305</v>
      </c>
    </row>
    <row r="192" spans="2:2" ht="18.75" x14ac:dyDescent="0.25">
      <c r="B192" s="220" t="s">
        <v>4297</v>
      </c>
    </row>
    <row r="193" spans="2:2" ht="56.25" x14ac:dyDescent="0.25">
      <c r="B193" s="220" t="s">
        <v>4306</v>
      </c>
    </row>
    <row r="194" spans="2:2" ht="18.75" x14ac:dyDescent="0.25">
      <c r="B194" s="19"/>
    </row>
    <row r="195" spans="2:2" ht="18.75" x14ac:dyDescent="0.25">
      <c r="B195" s="19" t="s">
        <v>4307</v>
      </c>
    </row>
    <row r="196" spans="2:2" ht="18.75" x14ac:dyDescent="0.25">
      <c r="B196" s="19" t="s">
        <v>4308</v>
      </c>
    </row>
    <row r="197" spans="2:2" ht="18.75" x14ac:dyDescent="0.25">
      <c r="B197" s="19" t="s">
        <v>4309</v>
      </c>
    </row>
    <row r="198" spans="2:2" ht="18.75" x14ac:dyDescent="0.25">
      <c r="B198" s="19" t="s">
        <v>4310</v>
      </c>
    </row>
    <row r="199" spans="2:2" ht="37.5" x14ac:dyDescent="0.25">
      <c r="B199" s="19" t="s">
        <v>4311</v>
      </c>
    </row>
    <row r="200" spans="2:2" ht="37.5" x14ac:dyDescent="0.25">
      <c r="B200" s="19" t="s">
        <v>4312</v>
      </c>
    </row>
    <row r="201" spans="2:2" ht="18.75" x14ac:dyDescent="0.25">
      <c r="B201" s="20"/>
    </row>
    <row r="202" spans="2:2" ht="18.75" x14ac:dyDescent="0.25">
      <c r="B202" s="20" t="s">
        <v>3741</v>
      </c>
    </row>
    <row r="203" spans="2:2" ht="45" x14ac:dyDescent="0.25">
      <c r="B203" s="262" t="s">
        <v>4313</v>
      </c>
    </row>
    <row r="204" spans="2:2" ht="18.75" x14ac:dyDescent="0.25">
      <c r="B204" s="20"/>
    </row>
    <row r="205" spans="2:2" ht="18.75" x14ac:dyDescent="0.25">
      <c r="B205" s="19"/>
    </row>
    <row r="206" spans="2:2" ht="75" x14ac:dyDescent="0.25">
      <c r="B206" s="20" t="s">
        <v>4314</v>
      </c>
    </row>
    <row r="207" spans="2:2" ht="37.5" x14ac:dyDescent="0.25">
      <c r="B207" s="20" t="s">
        <v>4315</v>
      </c>
    </row>
    <row r="208" spans="2:2" ht="18.75" x14ac:dyDescent="0.25">
      <c r="B208" s="20"/>
    </row>
    <row r="209" spans="2:2" ht="18.75" x14ac:dyDescent="0.25">
      <c r="B209" s="19" t="s">
        <v>4316</v>
      </c>
    </row>
    <row r="210" spans="2:2" ht="18.75" x14ac:dyDescent="0.25">
      <c r="B210" s="19" t="s">
        <v>4308</v>
      </c>
    </row>
    <row r="211" spans="2:2" ht="18.75" x14ac:dyDescent="0.25">
      <c r="B211" s="19" t="s">
        <v>4309</v>
      </c>
    </row>
    <row r="212" spans="2:2" ht="18.75" x14ac:dyDescent="0.25">
      <c r="B212" s="19" t="s">
        <v>4317</v>
      </c>
    </row>
    <row r="213" spans="2:2" ht="37.5" x14ac:dyDescent="0.25">
      <c r="B213" s="19" t="s">
        <v>4318</v>
      </c>
    </row>
    <row r="214" spans="2:2" ht="37.5" x14ac:dyDescent="0.25">
      <c r="B214" s="19" t="s">
        <v>4319</v>
      </c>
    </row>
    <row r="215" spans="2:2" ht="37.5" x14ac:dyDescent="0.25">
      <c r="B215" s="19" t="s">
        <v>4320</v>
      </c>
    </row>
    <row r="216" spans="2:2" ht="18.75" x14ac:dyDescent="0.25">
      <c r="B216" s="19"/>
    </row>
    <row r="217" spans="2:2" ht="75" x14ac:dyDescent="0.25">
      <c r="B217" s="20" t="s">
        <v>4321</v>
      </c>
    </row>
    <row r="218" spans="2:2" x14ac:dyDescent="0.25">
      <c r="B218" s="262" t="s">
        <v>4322</v>
      </c>
    </row>
    <row r="219" spans="2:2" x14ac:dyDescent="0.25">
      <c r="B219" s="262" t="s">
        <v>4323</v>
      </c>
    </row>
    <row r="220" spans="2:2" ht="30" x14ac:dyDescent="0.25">
      <c r="B220" s="262" t="s">
        <v>4324</v>
      </c>
    </row>
    <row r="221" spans="2:2" ht="45" x14ac:dyDescent="0.25">
      <c r="B221" s="262" t="s">
        <v>4325</v>
      </c>
    </row>
    <row r="222" spans="2:2" ht="37.5" x14ac:dyDescent="0.25">
      <c r="B222" s="20" t="s">
        <v>4326</v>
      </c>
    </row>
    <row r="223" spans="2:2" x14ac:dyDescent="0.25">
      <c r="B223" s="1"/>
    </row>
    <row r="224" spans="2:2" ht="18.75" x14ac:dyDescent="0.25">
      <c r="B224" s="20"/>
    </row>
    <row r="225" spans="2:2" ht="18.75" x14ac:dyDescent="0.25">
      <c r="B225" s="19"/>
    </row>
    <row r="226" spans="2:2" ht="37.5" x14ac:dyDescent="0.25">
      <c r="B226" s="20" t="s">
        <v>4327</v>
      </c>
    </row>
    <row r="227" spans="2:2" ht="37.5" x14ac:dyDescent="0.25">
      <c r="B227" s="20" t="s">
        <v>4328</v>
      </c>
    </row>
    <row r="228" spans="2:2" ht="18.75" x14ac:dyDescent="0.25">
      <c r="B228" s="22"/>
    </row>
    <row r="229" spans="2:2" ht="18.75" x14ac:dyDescent="0.25">
      <c r="B229" s="19" t="s">
        <v>4329</v>
      </c>
    </row>
    <row r="230" spans="2:2" ht="18.75" x14ac:dyDescent="0.25">
      <c r="B230" s="20"/>
    </row>
    <row r="231" spans="2:2" ht="56.25" x14ac:dyDescent="0.25">
      <c r="B231" s="20" t="s">
        <v>3757</v>
      </c>
    </row>
    <row r="232" spans="2:2" ht="93.75" x14ac:dyDescent="0.25">
      <c r="B232" s="20" t="s">
        <v>3758</v>
      </c>
    </row>
    <row r="233" spans="2:2" x14ac:dyDescent="0.25">
      <c r="B233" s="224"/>
    </row>
    <row r="234" spans="2:2" ht="18.75" x14ac:dyDescent="0.25">
      <c r="B234" s="20"/>
    </row>
    <row r="235" spans="2:2" ht="37.5" x14ac:dyDescent="0.25">
      <c r="B235" s="19" t="s">
        <v>4330</v>
      </c>
    </row>
    <row r="236" spans="2:2" ht="18.75" x14ac:dyDescent="0.25">
      <c r="B236" s="19" t="s">
        <v>4268</v>
      </c>
    </row>
    <row r="237" spans="2:2" ht="18.75" x14ac:dyDescent="0.25">
      <c r="B237" s="20"/>
    </row>
    <row r="238" spans="2:2" ht="18.75" x14ac:dyDescent="0.25">
      <c r="B238" s="20" t="s">
        <v>3761</v>
      </c>
    </row>
    <row r="239" spans="2:2" ht="18.75" x14ac:dyDescent="0.25">
      <c r="B239" s="20" t="s">
        <v>3762</v>
      </c>
    </row>
    <row r="240" spans="2:2" ht="37.5" x14ac:dyDescent="0.25">
      <c r="B240" s="20" t="s">
        <v>3584</v>
      </c>
    </row>
    <row r="241" spans="2:2" ht="18.75" x14ac:dyDescent="0.25">
      <c r="B241" s="20" t="s">
        <v>3763</v>
      </c>
    </row>
    <row r="242" spans="2:2" ht="56.25" x14ac:dyDescent="0.25">
      <c r="B242" s="20" t="s">
        <v>3764</v>
      </c>
    </row>
    <row r="243" spans="2:2" ht="56.25" x14ac:dyDescent="0.25">
      <c r="B243" s="20" t="s">
        <v>4331</v>
      </c>
    </row>
    <row r="244" spans="2:2" x14ac:dyDescent="0.25">
      <c r="B244" s="1"/>
    </row>
    <row r="245" spans="2:2" ht="18.75" x14ac:dyDescent="0.25">
      <c r="B245" s="19"/>
    </row>
    <row r="246" spans="2:2" ht="18.75" x14ac:dyDescent="0.25">
      <c r="B246" s="20" t="s">
        <v>4332</v>
      </c>
    </row>
    <row r="247" spans="2:2" ht="18.75" x14ac:dyDescent="0.25">
      <c r="B247" s="20" t="s">
        <v>3585</v>
      </c>
    </row>
    <row r="248" spans="2:2" ht="75" x14ac:dyDescent="0.25">
      <c r="B248" s="20" t="s">
        <v>3766</v>
      </c>
    </row>
    <row r="249" spans="2:2" ht="37.5" x14ac:dyDescent="0.25">
      <c r="B249" s="20" t="s">
        <v>3767</v>
      </c>
    </row>
    <row r="250" spans="2:2" ht="18.75" x14ac:dyDescent="0.25">
      <c r="B250" s="20"/>
    </row>
    <row r="251" spans="2:2" ht="37.5" x14ac:dyDescent="0.25">
      <c r="B251" s="19" t="s">
        <v>4333</v>
      </c>
    </row>
    <row r="252" spans="2:2" ht="18.75" x14ac:dyDescent="0.25">
      <c r="B252" s="19" t="s">
        <v>4334</v>
      </c>
    </row>
    <row r="253" spans="2:2" ht="18.75" x14ac:dyDescent="0.25">
      <c r="B253" s="20"/>
    </row>
    <row r="254" spans="2:2" ht="37.5" x14ac:dyDescent="0.25">
      <c r="B254" s="20" t="s">
        <v>4067</v>
      </c>
    </row>
    <row r="255" spans="2:2" ht="75" x14ac:dyDescent="0.25">
      <c r="B255" s="20" t="s">
        <v>4335</v>
      </c>
    </row>
    <row r="256" spans="2:2" ht="56.25" x14ac:dyDescent="0.25">
      <c r="B256" s="20" t="s">
        <v>3779</v>
      </c>
    </row>
    <row r="257" spans="2:2" x14ac:dyDescent="0.25">
      <c r="B257" s="225"/>
    </row>
    <row r="258" spans="2:2" ht="18.75" x14ac:dyDescent="0.25">
      <c r="B258" s="22"/>
    </row>
    <row r="259" spans="2:2" ht="75" x14ac:dyDescent="0.25">
      <c r="B259" s="19" t="s">
        <v>4336</v>
      </c>
    </row>
    <row r="260" spans="2:2" ht="18.75" x14ac:dyDescent="0.25">
      <c r="B260" s="20"/>
    </row>
    <row r="261" spans="2:2" ht="37.5" x14ac:dyDescent="0.25">
      <c r="B261" s="20" t="s">
        <v>3783</v>
      </c>
    </row>
    <row r="262" spans="2:2" ht="18.75" x14ac:dyDescent="0.25">
      <c r="B262" s="19"/>
    </row>
    <row r="263" spans="2:2" ht="37.5" x14ac:dyDescent="0.25">
      <c r="B263" s="19" t="s">
        <v>4337</v>
      </c>
    </row>
    <row r="264" spans="2:2" ht="18.75" x14ac:dyDescent="0.25">
      <c r="B264" s="19"/>
    </row>
    <row r="265" spans="2:2" ht="18.75" x14ac:dyDescent="0.25">
      <c r="B265" s="19" t="s">
        <v>4338</v>
      </c>
    </row>
    <row r="266" spans="2:2" ht="18.75" x14ac:dyDescent="0.25">
      <c r="B266" s="22"/>
    </row>
    <row r="267" spans="2:2" ht="37.5" x14ac:dyDescent="0.25">
      <c r="B267" s="20" t="s">
        <v>3787</v>
      </c>
    </row>
    <row r="268" spans="2:2" ht="18.75" x14ac:dyDescent="0.25">
      <c r="B268" s="19"/>
    </row>
    <row r="269" spans="2:2" ht="18.75" x14ac:dyDescent="0.25">
      <c r="B269" s="19" t="s">
        <v>4339</v>
      </c>
    </row>
    <row r="270" spans="2:2" ht="18.75" x14ac:dyDescent="0.25">
      <c r="B270" s="19" t="s">
        <v>4340</v>
      </c>
    </row>
    <row r="271" spans="2:2" ht="37.5" x14ac:dyDescent="0.25">
      <c r="B271" s="19" t="s">
        <v>4341</v>
      </c>
    </row>
    <row r="272" spans="2:2" x14ac:dyDescent="0.25">
      <c r="B272" s="199"/>
    </row>
    <row r="273" spans="2:2" ht="37.5" x14ac:dyDescent="0.25">
      <c r="B273" s="20" t="s">
        <v>3792</v>
      </c>
    </row>
    <row r="274" spans="2:2" ht="18.75" x14ac:dyDescent="0.25">
      <c r="B274" s="191"/>
    </row>
    <row r="275" spans="2:2" ht="75" x14ac:dyDescent="0.25">
      <c r="B275" s="19" t="s">
        <v>4342</v>
      </c>
    </row>
    <row r="276" spans="2:2" x14ac:dyDescent="0.25">
      <c r="B276" s="199"/>
    </row>
    <row r="277" spans="2:2" ht="56.25" x14ac:dyDescent="0.25">
      <c r="B277" s="20" t="s">
        <v>3798</v>
      </c>
    </row>
    <row r="278" spans="2:2" ht="18.75" x14ac:dyDescent="0.25">
      <c r="B278" s="22"/>
    </row>
    <row r="279" spans="2:2" ht="18.75" x14ac:dyDescent="0.25">
      <c r="B279" s="19" t="s">
        <v>4343</v>
      </c>
    </row>
    <row r="280" spans="2:2" ht="18.75" x14ac:dyDescent="0.25">
      <c r="B280" s="19" t="s">
        <v>4344</v>
      </c>
    </row>
    <row r="281" spans="2:2" ht="18.75" x14ac:dyDescent="0.25">
      <c r="B281" s="19" t="s">
        <v>4345</v>
      </c>
    </row>
    <row r="282" spans="2:2" ht="18.75" x14ac:dyDescent="0.25">
      <c r="B282" s="19" t="s">
        <v>4346</v>
      </c>
    </row>
    <row r="283" spans="2:2" ht="18.75" x14ac:dyDescent="0.25">
      <c r="B283" s="20"/>
    </row>
    <row r="284" spans="2:2" ht="37.5" x14ac:dyDescent="0.25">
      <c r="B284" s="20" t="s">
        <v>3800</v>
      </c>
    </row>
    <row r="285" spans="2:2" ht="56.25" x14ac:dyDescent="0.25">
      <c r="B285" s="20" t="s">
        <v>3801</v>
      </c>
    </row>
    <row r="286" spans="2:2" ht="37.5" x14ac:dyDescent="0.25">
      <c r="B286" s="20" t="s">
        <v>3802</v>
      </c>
    </row>
    <row r="287" spans="2:2" ht="18.75" x14ac:dyDescent="0.25">
      <c r="B287" s="19"/>
    </row>
    <row r="288" spans="2:2" ht="18.75" x14ac:dyDescent="0.25">
      <c r="B288" s="19" t="s">
        <v>4347</v>
      </c>
    </row>
    <row r="289" spans="2:2" ht="18.75" x14ac:dyDescent="0.25">
      <c r="B289" s="19" t="s">
        <v>4348</v>
      </c>
    </row>
    <row r="290" spans="2:2" ht="18.75" x14ac:dyDescent="0.25">
      <c r="B290" s="19" t="s">
        <v>4349</v>
      </c>
    </row>
    <row r="291" spans="2:2" ht="18.75" x14ac:dyDescent="0.25">
      <c r="B291" s="19" t="s">
        <v>4350</v>
      </c>
    </row>
    <row r="292" spans="2:2" ht="18.75" x14ac:dyDescent="0.25">
      <c r="B292" s="19" t="s">
        <v>4351</v>
      </c>
    </row>
    <row r="293" spans="2:2" ht="37.5" x14ac:dyDescent="0.25">
      <c r="B293" s="19" t="s">
        <v>4352</v>
      </c>
    </row>
    <row r="294" spans="2:2" x14ac:dyDescent="0.25">
      <c r="B294" s="66" t="s">
        <v>4353</v>
      </c>
    </row>
    <row r="295" spans="2:2" ht="18.75" x14ac:dyDescent="0.25">
      <c r="B295" s="22"/>
    </row>
    <row r="296" spans="2:2" ht="37.5" x14ac:dyDescent="0.25">
      <c r="B296" s="20" t="s">
        <v>3807</v>
      </c>
    </row>
    <row r="297" spans="2:2" ht="37.5" x14ac:dyDescent="0.25">
      <c r="B297" s="20" t="s">
        <v>3808</v>
      </c>
    </row>
    <row r="298" spans="2:2" ht="56.25" x14ac:dyDescent="0.25">
      <c r="B298" s="20" t="s">
        <v>3809</v>
      </c>
    </row>
    <row r="299" spans="2:2" ht="56.25" x14ac:dyDescent="0.25">
      <c r="B299" s="20" t="s">
        <v>3810</v>
      </c>
    </row>
    <row r="300" spans="2:2" ht="37.5" x14ac:dyDescent="0.25">
      <c r="B300" s="20" t="s">
        <v>3589</v>
      </c>
    </row>
    <row r="301" spans="2:2" ht="56.25" x14ac:dyDescent="0.25">
      <c r="B301" s="20" t="s">
        <v>3811</v>
      </c>
    </row>
    <row r="302" spans="2:2" ht="37.5" x14ac:dyDescent="0.25">
      <c r="B302" s="20" t="s">
        <v>3590</v>
      </c>
    </row>
    <row r="303" spans="2:2" ht="37.5" x14ac:dyDescent="0.25">
      <c r="B303" s="20" t="s">
        <v>3591</v>
      </c>
    </row>
    <row r="304" spans="2:2" ht="18.75" x14ac:dyDescent="0.25">
      <c r="B304" s="20"/>
    </row>
    <row r="305" spans="2:2" ht="18.75" x14ac:dyDescent="0.25">
      <c r="B305" s="20"/>
    </row>
    <row r="306" spans="2:2" ht="18.75" x14ac:dyDescent="0.25">
      <c r="B306" s="19"/>
    </row>
    <row r="307" spans="2:2" ht="56.25" x14ac:dyDescent="0.25">
      <c r="B307" s="20" t="s">
        <v>3592</v>
      </c>
    </row>
    <row r="308" spans="2:2" ht="56.25" x14ac:dyDescent="0.25">
      <c r="B308" s="20" t="s">
        <v>3812</v>
      </c>
    </row>
    <row r="309" spans="2:2" ht="37.5" x14ac:dyDescent="0.25">
      <c r="B309" s="20" t="s">
        <v>3813</v>
      </c>
    </row>
    <row r="310" spans="2:2" ht="93.75" x14ac:dyDescent="0.25">
      <c r="B310" s="20" t="s">
        <v>3593</v>
      </c>
    </row>
    <row r="311" spans="2:2" ht="56.25" x14ac:dyDescent="0.25">
      <c r="B311" s="20" t="s">
        <v>4354</v>
      </c>
    </row>
    <row r="312" spans="2:2" ht="37.5" x14ac:dyDescent="0.25">
      <c r="B312" s="20" t="s">
        <v>3815</v>
      </c>
    </row>
    <row r="313" spans="2:2" ht="37.5" x14ac:dyDescent="0.25">
      <c r="B313" s="20" t="s">
        <v>4086</v>
      </c>
    </row>
    <row r="314" spans="2:2" ht="18.75" x14ac:dyDescent="0.25">
      <c r="B314" s="20" t="s">
        <v>3594</v>
      </c>
    </row>
    <row r="315" spans="2:2" ht="112.5" x14ac:dyDescent="0.25">
      <c r="B315" s="20" t="s">
        <v>4355</v>
      </c>
    </row>
    <row r="316" spans="2:2" ht="37.5" x14ac:dyDescent="0.25">
      <c r="B316" s="20" t="s">
        <v>3818</v>
      </c>
    </row>
    <row r="317" spans="2:2" ht="18.75" x14ac:dyDescent="0.25">
      <c r="B317" s="19"/>
    </row>
    <row r="318" spans="2:2" ht="18.75" x14ac:dyDescent="0.25">
      <c r="B318" s="20" t="s">
        <v>3595</v>
      </c>
    </row>
    <row r="319" spans="2:2" ht="18.75" x14ac:dyDescent="0.25">
      <c r="B319" s="20" t="s">
        <v>3596</v>
      </c>
    </row>
    <row r="320" spans="2:2" ht="18.75" x14ac:dyDescent="0.25">
      <c r="B320" s="20" t="s">
        <v>3597</v>
      </c>
    </row>
    <row r="321" spans="2:2" ht="18.75" x14ac:dyDescent="0.25">
      <c r="B321" s="20" t="s">
        <v>3598</v>
      </c>
    </row>
    <row r="322" spans="2:2" ht="18.75" x14ac:dyDescent="0.25">
      <c r="B322" s="20" t="s">
        <v>3599</v>
      </c>
    </row>
    <row r="323" spans="2:2" ht="18.75" x14ac:dyDescent="0.25">
      <c r="B323" s="20" t="s">
        <v>3600</v>
      </c>
    </row>
    <row r="324" spans="2:2" ht="75" x14ac:dyDescent="0.25">
      <c r="B324" s="20" t="s">
        <v>3819</v>
      </c>
    </row>
    <row r="325" spans="2:2" ht="56.25" x14ac:dyDescent="0.25">
      <c r="B325" s="20" t="s">
        <v>3820</v>
      </c>
    </row>
    <row r="326" spans="2:2" ht="56.25" x14ac:dyDescent="0.25">
      <c r="B326" s="20" t="s">
        <v>3821</v>
      </c>
    </row>
    <row r="327" spans="2:2" ht="37.5" x14ac:dyDescent="0.25">
      <c r="B327" s="20" t="s">
        <v>3601</v>
      </c>
    </row>
    <row r="328" spans="2:2" ht="37.5" x14ac:dyDescent="0.25">
      <c r="B328" s="20" t="s">
        <v>3602</v>
      </c>
    </row>
    <row r="329" spans="2:2" ht="18.75" x14ac:dyDescent="0.25">
      <c r="B329" s="22"/>
    </row>
    <row r="330" spans="2:2" ht="18.75" x14ac:dyDescent="0.25">
      <c r="B330" s="19" t="s">
        <v>4356</v>
      </c>
    </row>
    <row r="331" spans="2:2" ht="18.75" x14ac:dyDescent="0.25">
      <c r="B331" s="19" t="s">
        <v>4357</v>
      </c>
    </row>
    <row r="332" spans="2:2" ht="18.75" x14ac:dyDescent="0.25">
      <c r="B332" s="19" t="s">
        <v>4358</v>
      </c>
    </row>
    <row r="333" spans="2:2" ht="18.75" x14ac:dyDescent="0.25">
      <c r="B333" s="19" t="s">
        <v>4359</v>
      </c>
    </row>
    <row r="334" spans="2:2" ht="18.75" x14ac:dyDescent="0.25">
      <c r="B334" s="19" t="s">
        <v>4360</v>
      </c>
    </row>
    <row r="335" spans="2:2" ht="75" x14ac:dyDescent="0.25">
      <c r="B335" s="19" t="s">
        <v>4361</v>
      </c>
    </row>
    <row r="336" spans="2:2" ht="18.75" x14ac:dyDescent="0.25">
      <c r="B336" s="184"/>
    </row>
    <row r="337" spans="2:2" ht="18.75" x14ac:dyDescent="0.25">
      <c r="B337" s="20" t="s">
        <v>4362</v>
      </c>
    </row>
    <row r="338" spans="2:2" x14ac:dyDescent="0.25">
      <c r="B338" s="1"/>
    </row>
    <row r="339" spans="2:2" ht="18.75" x14ac:dyDescent="0.25">
      <c r="B339" s="19"/>
    </row>
    <row r="340" spans="2:2" ht="18.75" x14ac:dyDescent="0.25">
      <c r="B340" s="20" t="s">
        <v>4363</v>
      </c>
    </row>
    <row r="341" spans="2:2" ht="56.25" x14ac:dyDescent="0.25">
      <c r="B341" s="20" t="s">
        <v>3828</v>
      </c>
    </row>
    <row r="342" spans="2:2" ht="37.5" x14ac:dyDescent="0.25">
      <c r="B342" s="20" t="s">
        <v>3829</v>
      </c>
    </row>
    <row r="343" spans="2:2" ht="37.5" x14ac:dyDescent="0.25">
      <c r="B343" s="20" t="s">
        <v>3830</v>
      </c>
    </row>
    <row r="344" spans="2:2" ht="18.75" x14ac:dyDescent="0.25">
      <c r="B344" s="20" t="s">
        <v>3831</v>
      </c>
    </row>
    <row r="345" spans="2:2" ht="18.75" x14ac:dyDescent="0.25">
      <c r="B345" s="20" t="s">
        <v>3603</v>
      </c>
    </row>
    <row r="346" spans="2:2" ht="37.5" x14ac:dyDescent="0.25">
      <c r="B346" s="20" t="s">
        <v>3832</v>
      </c>
    </row>
    <row r="347" spans="2:2" ht="37.5" x14ac:dyDescent="0.25">
      <c r="B347" s="20" t="s">
        <v>3833</v>
      </c>
    </row>
    <row r="348" spans="2:2" ht="18.75" x14ac:dyDescent="0.25">
      <c r="B348" s="20"/>
    </row>
    <row r="349" spans="2:2" ht="75" x14ac:dyDescent="0.25">
      <c r="B349" s="19" t="s">
        <v>4364</v>
      </c>
    </row>
    <row r="350" spans="2:2" ht="18.75" x14ac:dyDescent="0.25">
      <c r="B350" s="19"/>
    </row>
    <row r="351" spans="2:2" ht="56.25" x14ac:dyDescent="0.25">
      <c r="B351" s="20" t="s">
        <v>3838</v>
      </c>
    </row>
    <row r="352" spans="2:2" ht="18.75" x14ac:dyDescent="0.25">
      <c r="B352" s="20" t="s">
        <v>3604</v>
      </c>
    </row>
    <row r="353" spans="2:2" ht="18.75" x14ac:dyDescent="0.25">
      <c r="B353" s="20" t="s">
        <v>3605</v>
      </c>
    </row>
    <row r="354" spans="2:2" ht="75" x14ac:dyDescent="0.25">
      <c r="B354" s="20" t="s">
        <v>3839</v>
      </c>
    </row>
    <row r="355" spans="2:2" ht="18.75" x14ac:dyDescent="0.25">
      <c r="B355" s="19"/>
    </row>
    <row r="356" spans="2:2" ht="75" x14ac:dyDescent="0.25">
      <c r="B356" s="20" t="s">
        <v>3606</v>
      </c>
    </row>
    <row r="357" spans="2:2" ht="37.5" x14ac:dyDescent="0.25">
      <c r="B357" s="20" t="s">
        <v>3840</v>
      </c>
    </row>
    <row r="358" spans="2:2" ht="37.5" x14ac:dyDescent="0.25">
      <c r="B358" s="20" t="s">
        <v>3841</v>
      </c>
    </row>
    <row r="359" spans="2:2" ht="93.75" x14ac:dyDescent="0.25">
      <c r="B359" s="20" t="s">
        <v>4094</v>
      </c>
    </row>
    <row r="360" spans="2:2" ht="56.25" x14ac:dyDescent="0.25">
      <c r="B360" s="20" t="s">
        <v>3843</v>
      </c>
    </row>
    <row r="361" spans="2:2" ht="37.5" x14ac:dyDescent="0.25">
      <c r="B361" s="20" t="s">
        <v>3844</v>
      </c>
    </row>
    <row r="362" spans="2:2" ht="37.5" x14ac:dyDescent="0.25">
      <c r="B362" s="20" t="s">
        <v>3845</v>
      </c>
    </row>
    <row r="363" spans="2:2" ht="37.5" x14ac:dyDescent="0.25">
      <c r="B363" s="20" t="s">
        <v>3607</v>
      </c>
    </row>
    <row r="364" spans="2:2" ht="56.25" x14ac:dyDescent="0.25">
      <c r="B364" s="20" t="s">
        <v>3846</v>
      </c>
    </row>
    <row r="365" spans="2:2" ht="37.5" x14ac:dyDescent="0.25">
      <c r="B365" s="20" t="s">
        <v>3847</v>
      </c>
    </row>
    <row r="366" spans="2:2" ht="37.5" x14ac:dyDescent="0.25">
      <c r="B366" s="20" t="s">
        <v>4365</v>
      </c>
    </row>
    <row r="367" spans="2:2" x14ac:dyDescent="0.25">
      <c r="B367" s="1"/>
    </row>
    <row r="368" spans="2:2" ht="18.75" x14ac:dyDescent="0.25">
      <c r="B368" s="19"/>
    </row>
    <row r="369" spans="2:2" ht="37.5" x14ac:dyDescent="0.25">
      <c r="B369" s="20" t="s">
        <v>4366</v>
      </c>
    </row>
    <row r="370" spans="2:2" ht="37.5" x14ac:dyDescent="0.25">
      <c r="B370" s="20" t="s">
        <v>3849</v>
      </c>
    </row>
    <row r="371" spans="2:2" ht="37.5" x14ac:dyDescent="0.25">
      <c r="B371" s="20" t="s">
        <v>3850</v>
      </c>
    </row>
    <row r="372" spans="2:2" ht="56.25" x14ac:dyDescent="0.25">
      <c r="B372" s="20" t="s">
        <v>3851</v>
      </c>
    </row>
    <row r="373" spans="2:2" ht="75" x14ac:dyDescent="0.25">
      <c r="B373" s="20" t="s">
        <v>3852</v>
      </c>
    </row>
    <row r="374" spans="2:2" ht="75" x14ac:dyDescent="0.25">
      <c r="B374" s="20" t="s">
        <v>3853</v>
      </c>
    </row>
    <row r="375" spans="2:2" ht="18.75" x14ac:dyDescent="0.25">
      <c r="B375" s="19"/>
    </row>
    <row r="376" spans="2:2" ht="18.75" x14ac:dyDescent="0.25">
      <c r="B376" s="19" t="s">
        <v>4367</v>
      </c>
    </row>
    <row r="377" spans="2:2" ht="18.75" x14ac:dyDescent="0.25">
      <c r="B377" s="19" t="s">
        <v>4368</v>
      </c>
    </row>
    <row r="378" spans="2:2" ht="75" x14ac:dyDescent="0.25">
      <c r="B378" s="19" t="s">
        <v>4369</v>
      </c>
    </row>
    <row r="379" spans="2:2" ht="18.75" x14ac:dyDescent="0.25">
      <c r="B379" s="20"/>
    </row>
    <row r="380" spans="2:2" ht="18.75" x14ac:dyDescent="0.25">
      <c r="B380" s="19" t="s">
        <v>4370</v>
      </c>
    </row>
    <row r="381" spans="2:2" ht="18.75" x14ac:dyDescent="0.25">
      <c r="B381" s="19" t="s">
        <v>4371</v>
      </c>
    </row>
    <row r="382" spans="2:2" x14ac:dyDescent="0.25">
      <c r="B382" s="200"/>
    </row>
    <row r="383" spans="2:2" ht="18.75" x14ac:dyDescent="0.25">
      <c r="B383" s="20" t="s">
        <v>4372</v>
      </c>
    </row>
    <row r="384" spans="2:2" ht="37.5" x14ac:dyDescent="0.25">
      <c r="B384" s="20" t="s">
        <v>4373</v>
      </c>
    </row>
    <row r="385" spans="2:2" ht="18.75" x14ac:dyDescent="0.25">
      <c r="B385" s="19"/>
    </row>
    <row r="386" spans="2:2" ht="18.75" x14ac:dyDescent="0.25">
      <c r="B386" s="20" t="s">
        <v>4374</v>
      </c>
    </row>
    <row r="387" spans="2:2" ht="18.75" x14ac:dyDescent="0.25">
      <c r="B387" s="20" t="s">
        <v>4375</v>
      </c>
    </row>
    <row r="388" spans="2:2" ht="18.75" x14ac:dyDescent="0.25">
      <c r="B388" s="20" t="s">
        <v>4376</v>
      </c>
    </row>
    <row r="389" spans="2:2" ht="18.75" x14ac:dyDescent="0.25">
      <c r="B389" s="20" t="s">
        <v>4377</v>
      </c>
    </row>
    <row r="390" spans="2:2" ht="18.75" x14ac:dyDescent="0.25">
      <c r="B390" s="20" t="s">
        <v>4378</v>
      </c>
    </row>
    <row r="391" spans="2:2" ht="18.75" x14ac:dyDescent="0.25">
      <c r="B391" s="20" t="s">
        <v>4379</v>
      </c>
    </row>
    <row r="392" spans="2:2" ht="37.5" x14ac:dyDescent="0.25">
      <c r="B392" s="20" t="s">
        <v>3863</v>
      </c>
    </row>
    <row r="393" spans="2:2" ht="37.5" x14ac:dyDescent="0.25">
      <c r="B393" s="20" t="s">
        <v>3613</v>
      </c>
    </row>
    <row r="394" spans="2:2" ht="18.75" x14ac:dyDescent="0.25">
      <c r="B394" s="19"/>
    </row>
    <row r="395" spans="2:2" ht="18.75" x14ac:dyDescent="0.25">
      <c r="B395" s="19" t="s">
        <v>4380</v>
      </c>
    </row>
    <row r="396" spans="2:2" ht="18.75" x14ac:dyDescent="0.25">
      <c r="B396" s="19" t="s">
        <v>4371</v>
      </c>
    </row>
    <row r="397" spans="2:2" ht="18.75" x14ac:dyDescent="0.25">
      <c r="B397" s="22"/>
    </row>
    <row r="398" spans="2:2" ht="37.5" x14ac:dyDescent="0.25">
      <c r="B398" s="20" t="s">
        <v>3865</v>
      </c>
    </row>
    <row r="399" spans="2:2" ht="56.25" x14ac:dyDescent="0.25">
      <c r="B399" s="20" t="s">
        <v>3866</v>
      </c>
    </row>
    <row r="400" spans="2:2" ht="18.75" x14ac:dyDescent="0.25">
      <c r="B400" s="20" t="s">
        <v>3867</v>
      </c>
    </row>
    <row r="401" spans="2:2" ht="18.75" x14ac:dyDescent="0.25">
      <c r="B401" s="20" t="s">
        <v>3614</v>
      </c>
    </row>
    <row r="402" spans="2:2" ht="37.5" x14ac:dyDescent="0.25">
      <c r="B402" s="20" t="s">
        <v>3615</v>
      </c>
    </row>
    <row r="403" spans="2:2" ht="37.5" x14ac:dyDescent="0.25">
      <c r="B403" s="20" t="s">
        <v>3616</v>
      </c>
    </row>
    <row r="404" spans="2:2" ht="18.75" x14ac:dyDescent="0.25">
      <c r="B404" s="20" t="s">
        <v>3868</v>
      </c>
    </row>
    <row r="405" spans="2:2" ht="37.5" x14ac:dyDescent="0.25">
      <c r="B405" s="20" t="s">
        <v>3869</v>
      </c>
    </row>
    <row r="406" spans="2:2" ht="18.75" x14ac:dyDescent="0.25">
      <c r="B406" s="20" t="s">
        <v>3870</v>
      </c>
    </row>
    <row r="407" spans="2:2" ht="18.75" x14ac:dyDescent="0.25">
      <c r="B407" s="19"/>
    </row>
    <row r="408" spans="2:2" ht="18.75" x14ac:dyDescent="0.25">
      <c r="B408" s="20" t="s">
        <v>3617</v>
      </c>
    </row>
    <row r="409" spans="2:2" ht="18.75" x14ac:dyDescent="0.25">
      <c r="B409" s="20" t="s">
        <v>3618</v>
      </c>
    </row>
    <row r="410" spans="2:2" ht="18.75" x14ac:dyDescent="0.25">
      <c r="B410" s="20" t="s">
        <v>3619</v>
      </c>
    </row>
    <row r="411" spans="2:2" ht="18.75" x14ac:dyDescent="0.25">
      <c r="B411" s="20" t="s">
        <v>3871</v>
      </c>
    </row>
    <row r="412" spans="2:2" ht="18.75" x14ac:dyDescent="0.25">
      <c r="B412" s="20" t="s">
        <v>3872</v>
      </c>
    </row>
    <row r="413" spans="2:2" ht="18.75" x14ac:dyDescent="0.25">
      <c r="B413" s="20" t="s">
        <v>3873</v>
      </c>
    </row>
    <row r="414" spans="2:2" ht="18.75" x14ac:dyDescent="0.25">
      <c r="B414" s="20" t="s">
        <v>3874</v>
      </c>
    </row>
    <row r="415" spans="2:2" ht="37.5" x14ac:dyDescent="0.25">
      <c r="B415" s="20" t="s">
        <v>3875</v>
      </c>
    </row>
    <row r="416" spans="2:2" ht="37.5" x14ac:dyDescent="0.25">
      <c r="B416" s="20" t="s">
        <v>3876</v>
      </c>
    </row>
    <row r="417" spans="2:2" ht="18.75" x14ac:dyDescent="0.25">
      <c r="B417" s="20" t="s">
        <v>3877</v>
      </c>
    </row>
    <row r="418" spans="2:2" ht="18.75" x14ac:dyDescent="0.25">
      <c r="B418" s="20" t="s">
        <v>3878</v>
      </c>
    </row>
    <row r="419" spans="2:2" ht="37.5" x14ac:dyDescent="0.25">
      <c r="B419" s="20" t="s">
        <v>4101</v>
      </c>
    </row>
    <row r="420" spans="2:2" ht="56.25" x14ac:dyDescent="0.25">
      <c r="B420" s="20" t="s">
        <v>4102</v>
      </c>
    </row>
    <row r="421" spans="2:2" ht="37.5" x14ac:dyDescent="0.25">
      <c r="B421" s="20" t="s">
        <v>3880</v>
      </c>
    </row>
    <row r="422" spans="2:2" ht="112.5" x14ac:dyDescent="0.25">
      <c r="B422" s="20" t="s">
        <v>4103</v>
      </c>
    </row>
    <row r="423" spans="2:2" ht="56.25" x14ac:dyDescent="0.25">
      <c r="B423" s="20" t="s">
        <v>4381</v>
      </c>
    </row>
    <row r="424" spans="2:2" x14ac:dyDescent="0.25">
      <c r="B424" s="1"/>
    </row>
    <row r="425" spans="2:2" ht="18.75" x14ac:dyDescent="0.25">
      <c r="B425" s="19"/>
    </row>
    <row r="426" spans="2:2" ht="131.25" x14ac:dyDescent="0.25">
      <c r="B426" s="20" t="s">
        <v>4382</v>
      </c>
    </row>
    <row r="427" spans="2:2" ht="37.5" x14ac:dyDescent="0.25">
      <c r="B427" s="20" t="s">
        <v>3882</v>
      </c>
    </row>
    <row r="428" spans="2:2" ht="18.75" x14ac:dyDescent="0.25">
      <c r="B428" s="20" t="s">
        <v>3620</v>
      </c>
    </row>
    <row r="429" spans="2:2" ht="37.5" x14ac:dyDescent="0.25">
      <c r="B429" s="20" t="s">
        <v>3883</v>
      </c>
    </row>
    <row r="430" spans="2:2" ht="37.5" x14ac:dyDescent="0.25">
      <c r="B430" s="20" t="s">
        <v>3884</v>
      </c>
    </row>
    <row r="431" spans="2:2" ht="75" x14ac:dyDescent="0.25">
      <c r="B431" s="20" t="s">
        <v>3885</v>
      </c>
    </row>
    <row r="432" spans="2:2" ht="18.75" x14ac:dyDescent="0.25">
      <c r="B432" s="20" t="s">
        <v>4383</v>
      </c>
    </row>
    <row r="433" spans="2:2" ht="37.5" x14ac:dyDescent="0.25">
      <c r="B433" s="20" t="s">
        <v>3887</v>
      </c>
    </row>
    <row r="434" spans="2:2" ht="93.75" x14ac:dyDescent="0.25">
      <c r="B434" s="20" t="s">
        <v>4384</v>
      </c>
    </row>
    <row r="435" spans="2:2" ht="37.5" x14ac:dyDescent="0.25">
      <c r="B435" s="20" t="s">
        <v>4385</v>
      </c>
    </row>
    <row r="436" spans="2:2" ht="18.75" x14ac:dyDescent="0.25">
      <c r="B436" s="19"/>
    </row>
    <row r="437" spans="2:2" ht="112.5" x14ac:dyDescent="0.25">
      <c r="B437" s="20" t="s">
        <v>4386</v>
      </c>
    </row>
    <row r="438" spans="2:2" ht="75" x14ac:dyDescent="0.25">
      <c r="B438" s="20" t="s">
        <v>4387</v>
      </c>
    </row>
    <row r="439" spans="2:2" ht="37.5" x14ac:dyDescent="0.25">
      <c r="B439" s="20" t="s">
        <v>4109</v>
      </c>
    </row>
    <row r="440" spans="2:2" ht="18.75" x14ac:dyDescent="0.25">
      <c r="B440" s="20" t="s">
        <v>4388</v>
      </c>
    </row>
    <row r="441" spans="2:2" ht="37.5" x14ac:dyDescent="0.25">
      <c r="B441" s="20" t="s">
        <v>4389</v>
      </c>
    </row>
    <row r="442" spans="2:2" ht="18.75" x14ac:dyDescent="0.25">
      <c r="B442" s="20" t="s">
        <v>4390</v>
      </c>
    </row>
    <row r="443" spans="2:2" ht="37.5" x14ac:dyDescent="0.25">
      <c r="B443" s="20" t="s">
        <v>4391</v>
      </c>
    </row>
    <row r="444" spans="2:2" ht="18.75" x14ac:dyDescent="0.25">
      <c r="B444" s="20" t="s">
        <v>4392</v>
      </c>
    </row>
    <row r="445" spans="2:2" ht="37.5" x14ac:dyDescent="0.25">
      <c r="B445" s="20" t="s">
        <v>4393</v>
      </c>
    </row>
    <row r="446" spans="2:2" ht="56.25" x14ac:dyDescent="0.25">
      <c r="B446" s="20" t="s">
        <v>4394</v>
      </c>
    </row>
    <row r="447" spans="2:2" ht="56.25" x14ac:dyDescent="0.25">
      <c r="B447" s="20" t="s">
        <v>4395</v>
      </c>
    </row>
    <row r="448" spans="2:2" ht="18.75" x14ac:dyDescent="0.25">
      <c r="B448" s="20" t="s">
        <v>4396</v>
      </c>
    </row>
    <row r="449" spans="2:2" ht="18.75" x14ac:dyDescent="0.25">
      <c r="B449" s="20"/>
    </row>
    <row r="450" spans="2:2" ht="18.75" x14ac:dyDescent="0.25">
      <c r="B450" s="19"/>
    </row>
    <row r="451" spans="2:2" ht="37.5" x14ac:dyDescent="0.25">
      <c r="B451" s="20" t="s">
        <v>4397</v>
      </c>
    </row>
    <row r="452" spans="2:2" ht="18.75" x14ac:dyDescent="0.25">
      <c r="B452" s="20" t="s">
        <v>3899</v>
      </c>
    </row>
    <row r="453" spans="2:2" ht="18.75" x14ac:dyDescent="0.25">
      <c r="B453" s="20" t="s">
        <v>3623</v>
      </c>
    </row>
    <row r="454" spans="2:2" ht="56.25" x14ac:dyDescent="0.25">
      <c r="B454" s="20" t="s">
        <v>3624</v>
      </c>
    </row>
    <row r="455" spans="2:2" ht="18.75" x14ac:dyDescent="0.25">
      <c r="B455" s="20" t="s">
        <v>3625</v>
      </c>
    </row>
    <row r="456" spans="2:2" ht="37.5" x14ac:dyDescent="0.25">
      <c r="B456" s="20" t="s">
        <v>4398</v>
      </c>
    </row>
    <row r="457" spans="2:2" ht="37.5" x14ac:dyDescent="0.25">
      <c r="B457" s="20" t="s">
        <v>3632</v>
      </c>
    </row>
    <row r="458" spans="2:2" ht="75" x14ac:dyDescent="0.25">
      <c r="B458" s="20" t="s">
        <v>3918</v>
      </c>
    </row>
    <row r="459" spans="2:2" ht="18.75" x14ac:dyDescent="0.25">
      <c r="B459" s="19"/>
    </row>
    <row r="460" spans="2:2" ht="18.75" x14ac:dyDescent="0.25">
      <c r="B460" s="20" t="s">
        <v>4399</v>
      </c>
    </row>
    <row r="461" spans="2:2" ht="18.75" x14ac:dyDescent="0.25">
      <c r="B461" s="20" t="s">
        <v>4334</v>
      </c>
    </row>
    <row r="462" spans="2:2" ht="18.75" x14ac:dyDescent="0.25">
      <c r="B462" s="20" t="s">
        <v>4400</v>
      </c>
    </row>
    <row r="463" spans="2:2" ht="37.5" x14ac:dyDescent="0.25">
      <c r="B463" s="20" t="s">
        <v>4401</v>
      </c>
    </row>
    <row r="464" spans="2:2" ht="18.75" x14ac:dyDescent="0.25">
      <c r="B464" s="20" t="s">
        <v>4402</v>
      </c>
    </row>
    <row r="465" spans="2:2" ht="18.75" x14ac:dyDescent="0.25">
      <c r="B465" s="20" t="s">
        <v>4403</v>
      </c>
    </row>
    <row r="466" spans="2:2" ht="18.75" x14ac:dyDescent="0.25">
      <c r="B466" s="20" t="s">
        <v>4404</v>
      </c>
    </row>
    <row r="467" spans="2:2" ht="18.75" x14ac:dyDescent="0.25">
      <c r="B467" s="20"/>
    </row>
    <row r="468" spans="2:2" ht="37.5" x14ac:dyDescent="0.25">
      <c r="B468" s="20" t="s">
        <v>3924</v>
      </c>
    </row>
    <row r="469" spans="2:2" ht="56.25" x14ac:dyDescent="0.25">
      <c r="B469" s="20" t="s">
        <v>3925</v>
      </c>
    </row>
    <row r="470" spans="2:2" ht="18.75" x14ac:dyDescent="0.25">
      <c r="B470" s="19"/>
    </row>
    <row r="471" spans="2:2" ht="93.75" x14ac:dyDescent="0.25">
      <c r="B471" s="20" t="s">
        <v>3926</v>
      </c>
    </row>
    <row r="472" spans="2:2" ht="56.25" x14ac:dyDescent="0.25">
      <c r="B472" s="20" t="s">
        <v>4405</v>
      </c>
    </row>
    <row r="473" spans="2:2" ht="75" x14ac:dyDescent="0.25">
      <c r="B473" s="20" t="s">
        <v>3928</v>
      </c>
    </row>
    <row r="474" spans="2:2" ht="18.75" x14ac:dyDescent="0.25">
      <c r="B474" s="20"/>
    </row>
    <row r="475" spans="2:2" ht="37.5" x14ac:dyDescent="0.25">
      <c r="B475" s="20" t="s">
        <v>4406</v>
      </c>
    </row>
    <row r="476" spans="2:2" ht="18.75" x14ac:dyDescent="0.25">
      <c r="B476" s="20" t="s">
        <v>4407</v>
      </c>
    </row>
    <row r="477" spans="2:2" ht="18.75" x14ac:dyDescent="0.25">
      <c r="B477" s="20" t="s">
        <v>4268</v>
      </c>
    </row>
    <row r="478" spans="2:2" ht="18.75" x14ac:dyDescent="0.25">
      <c r="B478" s="184"/>
    </row>
    <row r="479" spans="2:2" ht="37.5" x14ac:dyDescent="0.25">
      <c r="B479" s="20" t="s">
        <v>3634</v>
      </c>
    </row>
    <row r="480" spans="2:2" ht="75" x14ac:dyDescent="0.25">
      <c r="B480" s="20" t="s">
        <v>4408</v>
      </c>
    </row>
    <row r="481" spans="2:2" ht="37.5" x14ac:dyDescent="0.25">
      <c r="B481" s="20" t="s">
        <v>3635</v>
      </c>
    </row>
    <row r="482" spans="2:2" ht="56.25" x14ac:dyDescent="0.25">
      <c r="B482" s="20" t="s">
        <v>3636</v>
      </c>
    </row>
    <row r="483" spans="2:2" ht="18.75" x14ac:dyDescent="0.25">
      <c r="B483" s="20" t="s">
        <v>3637</v>
      </c>
    </row>
    <row r="484" spans="2:2" ht="18.75" x14ac:dyDescent="0.25">
      <c r="B484" s="20"/>
    </row>
    <row r="485" spans="2:2" ht="18.75" x14ac:dyDescent="0.25">
      <c r="B485" s="19"/>
    </row>
    <row r="486" spans="2:2" ht="37.5" x14ac:dyDescent="0.25">
      <c r="B486" s="20" t="s">
        <v>3638</v>
      </c>
    </row>
    <row r="487" spans="2:2" ht="18.75" x14ac:dyDescent="0.25">
      <c r="B487" s="20" t="s">
        <v>3639</v>
      </c>
    </row>
    <row r="488" spans="2:2" ht="18.75" x14ac:dyDescent="0.25">
      <c r="B488" s="20" t="s">
        <v>3640</v>
      </c>
    </row>
    <row r="489" spans="2:2" ht="18.75" x14ac:dyDescent="0.25">
      <c r="B489" s="20"/>
    </row>
    <row r="490" spans="2:2" ht="37.5" x14ac:dyDescent="0.25">
      <c r="B490" s="20" t="s">
        <v>4409</v>
      </c>
    </row>
    <row r="491" spans="2:2" ht="37.5" x14ac:dyDescent="0.25">
      <c r="B491" s="20" t="s">
        <v>4410</v>
      </c>
    </row>
    <row r="492" spans="2:2" ht="18.75" x14ac:dyDescent="0.25">
      <c r="B492" s="20"/>
    </row>
    <row r="493" spans="2:2" ht="56.25" x14ac:dyDescent="0.25">
      <c r="B493" s="20" t="s">
        <v>3936</v>
      </c>
    </row>
    <row r="494" spans="2:2" ht="56.25" x14ac:dyDescent="0.25">
      <c r="B494" s="20" t="s">
        <v>3937</v>
      </c>
    </row>
    <row r="495" spans="2:2" ht="37.5" x14ac:dyDescent="0.25">
      <c r="B495" s="20" t="s">
        <v>3938</v>
      </c>
    </row>
    <row r="496" spans="2:2" ht="18.75" x14ac:dyDescent="0.25">
      <c r="B496" s="20"/>
    </row>
    <row r="497" spans="2:2" ht="18.75" x14ac:dyDescent="0.25">
      <c r="B497" s="20" t="s">
        <v>4411</v>
      </c>
    </row>
    <row r="498" spans="2:2" ht="18.75" x14ac:dyDescent="0.25">
      <c r="B498" s="20" t="s">
        <v>4412</v>
      </c>
    </row>
    <row r="499" spans="2:2" ht="18.75" x14ac:dyDescent="0.25">
      <c r="B499" s="20" t="s">
        <v>4413</v>
      </c>
    </row>
    <row r="500" spans="2:2" ht="18.75" x14ac:dyDescent="0.25">
      <c r="B500" s="20" t="s">
        <v>4414</v>
      </c>
    </row>
    <row r="501" spans="2:2" ht="18.75" x14ac:dyDescent="0.25">
      <c r="B501" s="20"/>
    </row>
    <row r="502" spans="2:2" ht="93.75" x14ac:dyDescent="0.25">
      <c r="B502" s="20" t="s">
        <v>3942</v>
      </c>
    </row>
    <row r="503" spans="2:2" ht="18.75" x14ac:dyDescent="0.25">
      <c r="B503" s="20" t="s">
        <v>3642</v>
      </c>
    </row>
    <row r="504" spans="2:2" ht="18.75" x14ac:dyDescent="0.25">
      <c r="B504" s="20"/>
    </row>
    <row r="505" spans="2:2" ht="18.75" x14ac:dyDescent="0.25">
      <c r="B505" s="20"/>
    </row>
    <row r="506" spans="2:2" ht="18.75" x14ac:dyDescent="0.25">
      <c r="B506" s="19"/>
    </row>
    <row r="507" spans="2:2" ht="37.5" x14ac:dyDescent="0.25">
      <c r="B507" s="20" t="s">
        <v>3943</v>
      </c>
    </row>
    <row r="508" spans="2:2" ht="37.5" x14ac:dyDescent="0.25">
      <c r="B508" s="20" t="s">
        <v>3643</v>
      </c>
    </row>
    <row r="509" spans="2:2" ht="18.75" x14ac:dyDescent="0.25">
      <c r="B509" s="20"/>
    </row>
    <row r="510" spans="2:2" ht="37.5" x14ac:dyDescent="0.25">
      <c r="B510" s="220" t="s">
        <v>4415</v>
      </c>
    </row>
    <row r="511" spans="2:2" ht="18.75" x14ac:dyDescent="0.25">
      <c r="B511" s="220" t="s">
        <v>4416</v>
      </c>
    </row>
    <row r="512" spans="2:2" ht="18.75" x14ac:dyDescent="0.25">
      <c r="B512" s="220" t="s">
        <v>4417</v>
      </c>
    </row>
    <row r="513" spans="2:2" ht="18.75" x14ac:dyDescent="0.25">
      <c r="B513" s="220"/>
    </row>
    <row r="514" spans="2:2" ht="56.25" x14ac:dyDescent="0.25">
      <c r="B514" s="220" t="s">
        <v>4418</v>
      </c>
    </row>
    <row r="515" spans="2:2" ht="18.75" x14ac:dyDescent="0.25">
      <c r="B515" s="220"/>
    </row>
    <row r="516" spans="2:2" ht="56.25" x14ac:dyDescent="0.25">
      <c r="B516" s="220" t="s">
        <v>4419</v>
      </c>
    </row>
    <row r="517" spans="2:2" ht="18.75" x14ac:dyDescent="0.25">
      <c r="B517" s="220"/>
    </row>
    <row r="518" spans="2:2" ht="18.75" x14ac:dyDescent="0.25">
      <c r="B518" s="220" t="s">
        <v>4420</v>
      </c>
    </row>
    <row r="519" spans="2:2" ht="18.75" x14ac:dyDescent="0.25">
      <c r="B519" s="220"/>
    </row>
    <row r="520" spans="2:2" ht="56.25" x14ac:dyDescent="0.25">
      <c r="B520" s="220" t="s">
        <v>4421</v>
      </c>
    </row>
    <row r="521" spans="2:2" ht="56.25" x14ac:dyDescent="0.25">
      <c r="B521" s="220" t="s">
        <v>4422</v>
      </c>
    </row>
    <row r="522" spans="2:2" ht="18.75" x14ac:dyDescent="0.25">
      <c r="B522" s="220" t="s">
        <v>4423</v>
      </c>
    </row>
    <row r="523" spans="2:2" ht="18.75" x14ac:dyDescent="0.25">
      <c r="B523" s="220" t="s">
        <v>4424</v>
      </c>
    </row>
    <row r="524" spans="2:2" ht="37.5" x14ac:dyDescent="0.25">
      <c r="B524" s="220" t="s">
        <v>4425</v>
      </c>
    </row>
    <row r="525" spans="2:2" ht="18.75" x14ac:dyDescent="0.25">
      <c r="B525" s="221"/>
    </row>
    <row r="526" spans="2:2" ht="37.5" x14ac:dyDescent="0.25">
      <c r="B526" s="220" t="s">
        <v>4426</v>
      </c>
    </row>
    <row r="527" spans="2:2" ht="37.5" x14ac:dyDescent="0.25">
      <c r="B527" s="220" t="s">
        <v>4427</v>
      </c>
    </row>
    <row r="528" spans="2:2" ht="37.5" x14ac:dyDescent="0.25">
      <c r="B528" s="220" t="s">
        <v>4428</v>
      </c>
    </row>
    <row r="529" spans="2:2" ht="56.25" x14ac:dyDescent="0.25">
      <c r="B529" s="220" t="s">
        <v>4429</v>
      </c>
    </row>
    <row r="530" spans="2:2" ht="18.75" x14ac:dyDescent="0.25">
      <c r="B530" s="220" t="s">
        <v>4430</v>
      </c>
    </row>
    <row r="531" spans="2:2" ht="56.25" x14ac:dyDescent="0.25">
      <c r="B531" s="220" t="s">
        <v>4431</v>
      </c>
    </row>
    <row r="532" spans="2:2" ht="56.25" x14ac:dyDescent="0.25">
      <c r="B532" s="220" t="s">
        <v>4432</v>
      </c>
    </row>
    <row r="533" spans="2:2" ht="56.25" x14ac:dyDescent="0.25">
      <c r="B533" s="220" t="s">
        <v>4433</v>
      </c>
    </row>
    <row r="534" spans="2:2" ht="37.5" x14ac:dyDescent="0.25">
      <c r="B534" s="220" t="s">
        <v>4434</v>
      </c>
    </row>
    <row r="535" spans="2:2" ht="37.5" x14ac:dyDescent="0.25">
      <c r="B535" s="220" t="s">
        <v>4435</v>
      </c>
    </row>
    <row r="536" spans="2:2" ht="18.75" x14ac:dyDescent="0.25">
      <c r="B536" s="226"/>
    </row>
    <row r="537" spans="2:2" ht="56.25" x14ac:dyDescent="0.25">
      <c r="B537" s="220" t="s">
        <v>4436</v>
      </c>
    </row>
    <row r="538" spans="2:2" ht="18.75" x14ac:dyDescent="0.25">
      <c r="B538" s="220"/>
    </row>
    <row r="539" spans="2:2" ht="37.5" x14ac:dyDescent="0.25">
      <c r="B539" s="220" t="s">
        <v>4437</v>
      </c>
    </row>
    <row r="540" spans="2:2" ht="18.75" x14ac:dyDescent="0.25">
      <c r="B540" s="221"/>
    </row>
    <row r="541" spans="2:2" ht="56.25" x14ac:dyDescent="0.25">
      <c r="B541" s="220" t="s">
        <v>4438</v>
      </c>
    </row>
    <row r="542" spans="2:2" ht="18.75" x14ac:dyDescent="0.25">
      <c r="B542" s="220" t="s">
        <v>4439</v>
      </c>
    </row>
    <row r="543" spans="2:2" ht="18.75" x14ac:dyDescent="0.25">
      <c r="B543" s="220" t="s">
        <v>4440</v>
      </c>
    </row>
    <row r="544" spans="2:2" ht="18.75" x14ac:dyDescent="0.25">
      <c r="B544" s="220" t="s">
        <v>4441</v>
      </c>
    </row>
    <row r="545" spans="2:2" ht="56.25" x14ac:dyDescent="0.25">
      <c r="B545" s="220" t="s">
        <v>4442</v>
      </c>
    </row>
    <row r="546" spans="2:2" ht="37.5" x14ac:dyDescent="0.25">
      <c r="B546" s="213" t="s">
        <v>4444</v>
      </c>
    </row>
    <row r="547" spans="2:2" ht="37.5" x14ac:dyDescent="0.25">
      <c r="B547" s="213" t="s">
        <v>4444</v>
      </c>
    </row>
    <row r="548" spans="2:2" ht="37.5" x14ac:dyDescent="0.25">
      <c r="B548" s="213" t="s">
        <v>4445</v>
      </c>
    </row>
    <row r="549" spans="2:2" ht="18.75" x14ac:dyDescent="0.25">
      <c r="B549" s="220"/>
    </row>
    <row r="550" spans="2:2" ht="18.75" x14ac:dyDescent="0.25">
      <c r="B550" s="221" t="s">
        <v>4446</v>
      </c>
    </row>
    <row r="551" spans="2:2" ht="18.75" x14ac:dyDescent="0.25">
      <c r="B551" s="226"/>
    </row>
    <row r="552" spans="2:2" ht="112.5" x14ac:dyDescent="0.25">
      <c r="B552" s="220" t="s">
        <v>4447</v>
      </c>
    </row>
    <row r="553" spans="2:2" ht="18.75" x14ac:dyDescent="0.25">
      <c r="B553" s="213" t="s">
        <v>4448</v>
      </c>
    </row>
    <row r="554" spans="2:2" ht="18.75" x14ac:dyDescent="0.25">
      <c r="B554" s="220" t="s">
        <v>4449</v>
      </c>
    </row>
    <row r="555" spans="2:2" ht="18.75" x14ac:dyDescent="0.25">
      <c r="B555" s="220" t="s">
        <v>4450</v>
      </c>
    </row>
    <row r="556" spans="2:2" ht="37.5" x14ac:dyDescent="0.25">
      <c r="B556" s="220" t="s">
        <v>4451</v>
      </c>
    </row>
    <row r="557" spans="2:2" ht="18.75" x14ac:dyDescent="0.25">
      <c r="B557" s="221"/>
    </row>
    <row r="558" spans="2:2" ht="56.25" x14ac:dyDescent="0.25">
      <c r="B558" s="220" t="s">
        <v>4452</v>
      </c>
    </row>
    <row r="559" spans="2:2" ht="18.75" x14ac:dyDescent="0.25">
      <c r="B559" s="220" t="s">
        <v>4453</v>
      </c>
    </row>
    <row r="560" spans="2:2" ht="37.5" x14ac:dyDescent="0.25">
      <c r="B560" s="220" t="s">
        <v>1057</v>
      </c>
    </row>
    <row r="561" spans="2:2" ht="37.5" x14ac:dyDescent="0.25">
      <c r="B561" s="220" t="s">
        <v>1058</v>
      </c>
    </row>
    <row r="562" spans="2:2" ht="75" x14ac:dyDescent="0.25">
      <c r="B562" s="220" t="s">
        <v>4454</v>
      </c>
    </row>
    <row r="563" spans="2:2" ht="37.5" x14ac:dyDescent="0.25">
      <c r="B563" s="220" t="s">
        <v>4455</v>
      </c>
    </row>
    <row r="564" spans="2:2" ht="18.75" x14ac:dyDescent="0.25">
      <c r="B564" s="220"/>
    </row>
    <row r="565" spans="2:2" ht="18.75" x14ac:dyDescent="0.25">
      <c r="B565" s="220" t="s">
        <v>4456</v>
      </c>
    </row>
    <row r="566" spans="2:2" ht="18.75" x14ac:dyDescent="0.25">
      <c r="B566" s="220"/>
    </row>
    <row r="567" spans="2:2" ht="112.5" x14ac:dyDescent="0.25">
      <c r="B567" s="220" t="s">
        <v>4457</v>
      </c>
    </row>
    <row r="568" spans="2:2" ht="18.75" x14ac:dyDescent="0.25">
      <c r="B568" s="220"/>
    </row>
    <row r="569" spans="2:2" ht="18.75" x14ac:dyDescent="0.25">
      <c r="B569" s="220" t="s">
        <v>4458</v>
      </c>
    </row>
    <row r="570" spans="2:2" ht="18.75" x14ac:dyDescent="0.25">
      <c r="B570" s="220"/>
    </row>
    <row r="571" spans="2:2" ht="18.75" x14ac:dyDescent="0.25">
      <c r="B571" s="221"/>
    </row>
    <row r="572" spans="2:2" ht="37.5" x14ac:dyDescent="0.25">
      <c r="B572" s="220" t="s">
        <v>4459</v>
      </c>
    </row>
    <row r="573" spans="2:2" ht="18.75" x14ac:dyDescent="0.25">
      <c r="B573" s="220"/>
    </row>
    <row r="574" spans="2:2" ht="18.75" x14ac:dyDescent="0.25">
      <c r="B574" s="220" t="s">
        <v>4460</v>
      </c>
    </row>
    <row r="575" spans="2:2" ht="18.75" x14ac:dyDescent="0.25">
      <c r="B575" s="220"/>
    </row>
    <row r="576" spans="2:2" ht="37.5" x14ac:dyDescent="0.25">
      <c r="B576" s="220" t="s">
        <v>4461</v>
      </c>
    </row>
    <row r="577" spans="2:2" ht="93.75" x14ac:dyDescent="0.25">
      <c r="B577" s="213" t="s">
        <v>4462</v>
      </c>
    </row>
    <row r="578" spans="2:2" ht="18.75" x14ac:dyDescent="0.25">
      <c r="B578" s="213" t="s">
        <v>3986</v>
      </c>
    </row>
    <row r="579" spans="2:2" ht="37.5" x14ac:dyDescent="0.25">
      <c r="B579" s="213" t="s">
        <v>4463</v>
      </c>
    </row>
    <row r="580" spans="2:2" ht="56.25" x14ac:dyDescent="0.25">
      <c r="B580" s="213" t="s">
        <v>4464</v>
      </c>
    </row>
    <row r="581" spans="2:2" ht="18.75" x14ac:dyDescent="0.25">
      <c r="B581" s="220"/>
    </row>
    <row r="582" spans="2:2" ht="18.75" x14ac:dyDescent="0.25">
      <c r="B582" s="220" t="s">
        <v>4465</v>
      </c>
    </row>
    <row r="583" spans="2:2" ht="18.75" x14ac:dyDescent="0.25">
      <c r="B583" s="226"/>
    </row>
    <row r="584" spans="2:2" ht="37.5" x14ac:dyDescent="0.25">
      <c r="B584" s="220" t="s">
        <v>4466</v>
      </c>
    </row>
    <row r="585" spans="2:2" ht="18.75" x14ac:dyDescent="0.25">
      <c r="B585" s="220"/>
    </row>
    <row r="586" spans="2:2" ht="37.5" x14ac:dyDescent="0.25">
      <c r="B586" s="220" t="s">
        <v>4467</v>
      </c>
    </row>
    <row r="587" spans="2:2" ht="18.75" x14ac:dyDescent="0.25">
      <c r="B587" s="226"/>
    </row>
    <row r="588" spans="2:2" ht="18.75" x14ac:dyDescent="0.25">
      <c r="B588" s="220" t="s">
        <v>4468</v>
      </c>
    </row>
    <row r="589" spans="2:2" ht="18.75" x14ac:dyDescent="0.25">
      <c r="B589" s="220" t="s">
        <v>4469</v>
      </c>
    </row>
    <row r="590" spans="2:2" ht="18.75" x14ac:dyDescent="0.25">
      <c r="B590" s="220"/>
    </row>
    <row r="591" spans="2:2" ht="37.5" x14ac:dyDescent="0.25">
      <c r="B591" s="220" t="s">
        <v>4470</v>
      </c>
    </row>
    <row r="592" spans="2:2" ht="18.75" x14ac:dyDescent="0.25">
      <c r="B592" s="220"/>
    </row>
    <row r="593" spans="2:2" ht="18.75" x14ac:dyDescent="0.25">
      <c r="B593" s="220" t="s">
        <v>4471</v>
      </c>
    </row>
    <row r="594" spans="2:2" ht="18.75" x14ac:dyDescent="0.25">
      <c r="B594" s="221"/>
    </row>
    <row r="595" spans="2:2" ht="56.25" x14ac:dyDescent="0.25">
      <c r="B595" s="220" t="s">
        <v>4472</v>
      </c>
    </row>
    <row r="596" spans="2:2" ht="18.75" x14ac:dyDescent="0.25">
      <c r="B596" s="220"/>
    </row>
    <row r="597" spans="2:2" ht="18.75" x14ac:dyDescent="0.25">
      <c r="B597" s="191"/>
    </row>
    <row r="598" spans="2:2" ht="18.75" x14ac:dyDescent="0.25">
      <c r="B598" s="191"/>
    </row>
    <row r="599" spans="2:2" ht="18.75" x14ac:dyDescent="0.25">
      <c r="B599" s="220" t="s">
        <v>4473</v>
      </c>
    </row>
    <row r="600" spans="2:2" ht="18.75" x14ac:dyDescent="0.25">
      <c r="B600" s="220" t="s">
        <v>4474</v>
      </c>
    </row>
    <row r="601" spans="2:2" ht="18.75" x14ac:dyDescent="0.25">
      <c r="B601" s="220" t="s">
        <v>9</v>
      </c>
    </row>
    <row r="602" spans="2:2" ht="18.75" x14ac:dyDescent="0.25">
      <c r="B602" s="220" t="s">
        <v>4475</v>
      </c>
    </row>
    <row r="603" spans="2:2" ht="18.75" x14ac:dyDescent="0.25">
      <c r="B603" s="220" t="s">
        <v>4490</v>
      </c>
    </row>
    <row r="604" spans="2:2" ht="18.75" x14ac:dyDescent="0.25">
      <c r="B604" s="20"/>
    </row>
    <row r="605" spans="2:2" ht="18.75" x14ac:dyDescent="0.25">
      <c r="B605" s="211" t="s">
        <v>4476</v>
      </c>
    </row>
    <row r="606" spans="2:2" ht="18.75" x14ac:dyDescent="0.25">
      <c r="B606" s="211" t="s">
        <v>4477</v>
      </c>
    </row>
    <row r="607" spans="2:2" ht="18.75" x14ac:dyDescent="0.25">
      <c r="B607" s="211" t="s">
        <v>4478</v>
      </c>
    </row>
    <row r="608" spans="2:2" ht="18.75" x14ac:dyDescent="0.25">
      <c r="B608" s="211" t="s">
        <v>3633</v>
      </c>
    </row>
    <row r="609" spans="2:2" ht="18.75" x14ac:dyDescent="0.25">
      <c r="B609" s="211" t="s">
        <v>4479</v>
      </c>
    </row>
    <row r="610" spans="2:2" ht="18.75" x14ac:dyDescent="0.25">
      <c r="B610" s="211" t="s">
        <v>4480</v>
      </c>
    </row>
    <row r="613" spans="2:2" ht="75" x14ac:dyDescent="0.3">
      <c r="B613" s="227" t="s">
        <v>4491</v>
      </c>
    </row>
    <row r="614" spans="2:2" ht="18.75" x14ac:dyDescent="0.3">
      <c r="B614" s="228"/>
    </row>
    <row r="615" spans="2:2" ht="18.75" x14ac:dyDescent="0.3">
      <c r="B615" s="228" t="s">
        <v>4481</v>
      </c>
    </row>
    <row r="616" spans="2:2" ht="18.75" x14ac:dyDescent="0.3">
      <c r="B616" s="228"/>
    </row>
    <row r="617" spans="2:2" ht="18.75" x14ac:dyDescent="0.3">
      <c r="B617" s="228"/>
    </row>
    <row r="618" spans="2:2" ht="18.75" x14ac:dyDescent="0.3">
      <c r="B618" s="228" t="s">
        <v>4482</v>
      </c>
    </row>
    <row r="623" spans="2:2" ht="18.75" x14ac:dyDescent="0.25">
      <c r="B623" s="20"/>
    </row>
    <row r="624" spans="2:2" ht="18.75" x14ac:dyDescent="0.25">
      <c r="B624" s="22" t="s">
        <v>4483</v>
      </c>
    </row>
    <row r="625" spans="2:2" ht="18.75" x14ac:dyDescent="0.25">
      <c r="B625" s="20"/>
    </row>
    <row r="626" spans="2:2" ht="18.75" x14ac:dyDescent="0.25">
      <c r="B626" s="20" t="s">
        <v>4484</v>
      </c>
    </row>
    <row r="627" spans="2:2" ht="18.75" x14ac:dyDescent="0.25">
      <c r="B627" s="20" t="s">
        <v>4485</v>
      </c>
    </row>
    <row r="628" spans="2:2" ht="18.75" x14ac:dyDescent="0.25">
      <c r="B628" s="20" t="s">
        <v>174</v>
      </c>
    </row>
    <row r="629" spans="2:2" ht="18.75" x14ac:dyDescent="0.25">
      <c r="B629" s="20" t="s">
        <v>4486</v>
      </c>
    </row>
    <row r="630" spans="2:2" ht="18.75" x14ac:dyDescent="0.25">
      <c r="B630" s="20" t="s">
        <v>4487</v>
      </c>
    </row>
    <row r="631" spans="2:2" ht="18.75" x14ac:dyDescent="0.25">
      <c r="B631" s="20"/>
    </row>
    <row r="632" spans="2:2" ht="18.75" x14ac:dyDescent="0.25">
      <c r="B632" s="20"/>
    </row>
    <row r="633" spans="2:2" ht="18.75" x14ac:dyDescent="0.25">
      <c r="B633" s="20" t="s">
        <v>4488</v>
      </c>
    </row>
    <row r="634" spans="2:2" ht="18.75" x14ac:dyDescent="0.25">
      <c r="B634" s="20" t="s">
        <v>4489</v>
      </c>
    </row>
    <row r="635" spans="2:2" ht="18.75" x14ac:dyDescent="0.25">
      <c r="B635" s="20"/>
    </row>
  </sheetData>
  <hyperlinks>
    <hyperlink ref="B2" location="'Калькулятор 6'!A1" display="ВЕРНУТЬСЯ К КАЛЬКУЛЯТОРУ"/>
    <hyperlink ref="B13" location="Par36" display="Par36"/>
    <hyperlink ref="B101" r:id="rId1" display="http://www.e-mfc.ru/"/>
    <hyperlink ref="B145" r:id="rId2" display="garantf1://10003000.0/"/>
    <hyperlink ref="B146" r:id="rId3" display="garantf1://12038258.0/"/>
    <hyperlink ref="B147" r:id="rId4" display="garantf1://12024624.0/"/>
    <hyperlink ref="B148" r:id="rId5" display="garantf1://12024625.0/"/>
    <hyperlink ref="B149" r:id="rId6" display="garantf1://12048555.0/"/>
    <hyperlink ref="B150" r:id="rId7" display="garantf1://12048567.0/"/>
    <hyperlink ref="B151" r:id="rId8" display="garantf1://12054874.0/"/>
    <hyperlink ref="B159" r:id="rId9" display="http://www.pravo.gov.ru/"/>
    <hyperlink ref="B166" r:id="rId10" display="garantf1://23840532.0/"/>
    <hyperlink ref="B171" r:id="rId11" display="garantf1://23841540.0/"/>
    <hyperlink ref="B203" location="sub_1200" display="sub_1200"/>
    <hyperlink ref="B218" r:id="rId12" display="garantf1://70059346.26/"/>
    <hyperlink ref="B219" r:id="rId13" display="garantf1://70059344.11000/"/>
    <hyperlink ref="B220" r:id="rId14" display="garantf1://70282672.1000/"/>
    <hyperlink ref="B221" r:id="rId15" display="garantf1://70282672.1000/"/>
    <hyperlink ref="B294" r:id="rId16" display="garantf1://10064504.3/"/>
  </hyperlinks>
  <pageMargins left="0.7" right="0.7" top="0.75" bottom="0.75" header="0.3" footer="0.3"/>
  <pageSetup paperSize="9" orientation="portrait" horizontalDpi="0" verticalDpi="0" r:id="rId17"/>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19"/>
  <sheetViews>
    <sheetView workbookViewId="0">
      <selection activeCell="B1" sqref="B1"/>
    </sheetView>
  </sheetViews>
  <sheetFormatPr defaultRowHeight="15" x14ac:dyDescent="0.25"/>
  <cols>
    <col min="2" max="2" width="100.5703125" customWidth="1"/>
  </cols>
  <sheetData>
    <row r="1" spans="2:2" x14ac:dyDescent="0.25">
      <c r="B1" s="4" t="s">
        <v>10</v>
      </c>
    </row>
    <row r="3" spans="2:2" ht="30" x14ac:dyDescent="0.25">
      <c r="B3" s="12" t="s">
        <v>71</v>
      </c>
    </row>
    <row r="4" spans="2:2" ht="42.75" x14ac:dyDescent="0.25">
      <c r="B4" s="13" t="s">
        <v>59</v>
      </c>
    </row>
    <row r="5" spans="2:2" ht="42.75" x14ac:dyDescent="0.25">
      <c r="B5" s="13" t="s">
        <v>60</v>
      </c>
    </row>
    <row r="6" spans="2:2" ht="57" x14ac:dyDescent="0.25">
      <c r="B6" s="13" t="s">
        <v>61</v>
      </c>
    </row>
    <row r="7" spans="2:2" ht="51" x14ac:dyDescent="0.25">
      <c r="B7" s="14" t="s">
        <v>62</v>
      </c>
    </row>
    <row r="8" spans="2:2" x14ac:dyDescent="0.25">
      <c r="B8" s="13" t="s">
        <v>63</v>
      </c>
    </row>
    <row r="9" spans="2:2" x14ac:dyDescent="0.25">
      <c r="B9" s="11"/>
    </row>
    <row r="10" spans="2:2" ht="57" x14ac:dyDescent="0.25">
      <c r="B10" s="15" t="s">
        <v>64</v>
      </c>
    </row>
    <row r="11" spans="2:2" x14ac:dyDescent="0.25">
      <c r="B11" s="15" t="s">
        <v>65</v>
      </c>
    </row>
    <row r="12" spans="2:2" ht="28.5" x14ac:dyDescent="0.25">
      <c r="B12" s="15" t="s">
        <v>66</v>
      </c>
    </row>
    <row r="13" spans="2:2" x14ac:dyDescent="0.25">
      <c r="B13" s="15" t="s">
        <v>67</v>
      </c>
    </row>
    <row r="14" spans="2:2" ht="25.5" x14ac:dyDescent="0.25">
      <c r="B14" s="14" t="s">
        <v>68</v>
      </c>
    </row>
    <row r="15" spans="2:2" x14ac:dyDescent="0.25">
      <c r="B15" s="11"/>
    </row>
    <row r="16" spans="2:2" ht="57" x14ac:dyDescent="0.25">
      <c r="B16" s="15" t="s">
        <v>69</v>
      </c>
    </row>
    <row r="17" spans="2:2" ht="28.5" x14ac:dyDescent="0.25">
      <c r="B17" s="15" t="s">
        <v>70</v>
      </c>
    </row>
    <row r="19" spans="2:2" x14ac:dyDescent="0.25">
      <c r="B19" s="4" t="s">
        <v>10</v>
      </c>
    </row>
  </sheetData>
  <hyperlinks>
    <hyperlink ref="B1" location="'Калькулятор 6'!A1" display="ВЕРНУТЬСЯ К КАЛЬКУЛЯТОРУ"/>
    <hyperlink ref="B19" location="'Калькулятор 6'!A1" display="ВЕРНУТЬСЯ К КАЛЬКУЛЯТОРУ"/>
  </hyperlinks>
  <pageMargins left="0.7" right="0.7" top="0.75" bottom="0.75" header="0.3" footer="0.3"/>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F554"/>
  <sheetViews>
    <sheetView topLeftCell="A550" workbookViewId="0">
      <selection activeCell="B554" sqref="B554"/>
    </sheetView>
  </sheetViews>
  <sheetFormatPr defaultRowHeight="15" x14ac:dyDescent="0.25"/>
  <cols>
    <col min="2" max="2" width="136.42578125" style="1" customWidth="1"/>
    <col min="3" max="3" width="22.85546875" customWidth="1"/>
  </cols>
  <sheetData>
    <row r="1" spans="2:6" x14ac:dyDescent="0.25">
      <c r="B1" s="4" t="s">
        <v>10</v>
      </c>
    </row>
    <row r="2" spans="2:6" x14ac:dyDescent="0.25">
      <c r="B2" s="178" t="s">
        <v>3566</v>
      </c>
    </row>
    <row r="3" spans="2:6" ht="131.25" x14ac:dyDescent="0.25">
      <c r="B3" s="22" t="s">
        <v>3653</v>
      </c>
      <c r="C3" s="1"/>
      <c r="D3" s="1"/>
      <c r="E3" s="1"/>
      <c r="F3" s="1"/>
    </row>
    <row r="4" spans="2:6" ht="56.25" x14ac:dyDescent="0.25">
      <c r="B4" s="20" t="s">
        <v>3654</v>
      </c>
      <c r="C4" s="1"/>
      <c r="D4" s="1"/>
      <c r="E4" s="1"/>
      <c r="F4" s="1"/>
    </row>
    <row r="5" spans="2:6" ht="30" x14ac:dyDescent="0.25">
      <c r="B5" s="24" t="s">
        <v>3567</v>
      </c>
      <c r="C5" s="1"/>
      <c r="D5" s="1"/>
      <c r="E5" s="1"/>
      <c r="F5" s="1"/>
    </row>
    <row r="6" spans="2:6" ht="187.5" x14ac:dyDescent="0.25">
      <c r="B6" s="20" t="s">
        <v>3655</v>
      </c>
      <c r="C6" s="1"/>
      <c r="D6" s="1"/>
      <c r="E6" s="1"/>
      <c r="F6" s="1"/>
    </row>
    <row r="7" spans="2:6" ht="18.75" x14ac:dyDescent="0.25">
      <c r="B7" s="20" t="s">
        <v>3656</v>
      </c>
      <c r="C7" s="1"/>
      <c r="D7" s="1"/>
      <c r="E7" s="1"/>
      <c r="F7" s="1"/>
    </row>
    <row r="8" spans="2:6" ht="18.75" x14ac:dyDescent="0.25">
      <c r="B8" s="64"/>
      <c r="C8" s="1"/>
      <c r="D8" s="1"/>
      <c r="E8" s="1"/>
      <c r="F8" s="1"/>
    </row>
    <row r="9" spans="2:6" ht="37.5" x14ac:dyDescent="0.25">
      <c r="B9" s="119" t="s">
        <v>3657</v>
      </c>
      <c r="C9" s="1"/>
      <c r="D9" s="1"/>
      <c r="E9" s="1"/>
      <c r="F9" s="1"/>
    </row>
    <row r="10" spans="2:6" x14ac:dyDescent="0.25">
      <c r="C10" s="1"/>
      <c r="D10" s="1"/>
      <c r="E10" s="1"/>
      <c r="F10" s="1"/>
    </row>
    <row r="11" spans="2:6" ht="131.25" x14ac:dyDescent="0.25">
      <c r="B11" s="179" t="s">
        <v>3658</v>
      </c>
      <c r="C11" s="1"/>
      <c r="D11" s="1"/>
      <c r="E11" s="1"/>
      <c r="F11" s="1"/>
    </row>
    <row r="12" spans="2:6" x14ac:dyDescent="0.25">
      <c r="B12" s="178" t="s">
        <v>164</v>
      </c>
      <c r="C12" s="1"/>
      <c r="D12" s="1"/>
      <c r="E12" s="1"/>
      <c r="F12" s="1"/>
    </row>
    <row r="13" spans="2:6" ht="93.75" x14ac:dyDescent="0.25">
      <c r="B13" s="22" t="s">
        <v>3659</v>
      </c>
      <c r="C13" s="1"/>
      <c r="D13" s="1"/>
      <c r="E13" s="1"/>
      <c r="F13" s="1"/>
    </row>
    <row r="14" spans="2:6" ht="18.75" x14ac:dyDescent="0.25">
      <c r="B14" s="16" t="s">
        <v>3660</v>
      </c>
      <c r="C14" s="1"/>
      <c r="D14" s="1"/>
      <c r="E14" s="1"/>
      <c r="F14" s="1"/>
    </row>
    <row r="15" spans="2:6" ht="56.25" x14ac:dyDescent="0.25">
      <c r="B15" s="20" t="s">
        <v>3662</v>
      </c>
      <c r="C15" s="1"/>
      <c r="D15" s="1"/>
      <c r="E15" s="1"/>
      <c r="F15" s="1"/>
    </row>
    <row r="16" spans="2:6" ht="112.5" x14ac:dyDescent="0.25">
      <c r="B16" s="20" t="s">
        <v>3663</v>
      </c>
      <c r="C16" s="1"/>
      <c r="D16" s="1"/>
      <c r="E16" s="1"/>
      <c r="F16" s="1"/>
    </row>
    <row r="17" spans="2:6" ht="18.75" x14ac:dyDescent="0.25">
      <c r="B17" s="20" t="s">
        <v>3664</v>
      </c>
      <c r="C17" s="1"/>
      <c r="D17" s="1"/>
      <c r="E17" s="1"/>
      <c r="F17" s="1"/>
    </row>
    <row r="18" spans="2:6" ht="75" x14ac:dyDescent="0.25">
      <c r="B18" s="20" t="s">
        <v>3665</v>
      </c>
      <c r="C18" s="1"/>
      <c r="D18" s="1"/>
      <c r="E18" s="1"/>
      <c r="F18" s="1"/>
    </row>
    <row r="19" spans="2:6" ht="18.75" x14ac:dyDescent="0.25">
      <c r="B19" s="16" t="s">
        <v>3666</v>
      </c>
      <c r="C19" s="1"/>
      <c r="D19" s="1"/>
      <c r="E19" s="1"/>
      <c r="F19" s="1"/>
    </row>
    <row r="20" spans="2:6" ht="18.75" x14ac:dyDescent="0.25">
      <c r="B20" s="19" t="s">
        <v>3667</v>
      </c>
      <c r="C20" s="1"/>
      <c r="D20" s="1"/>
      <c r="E20" s="1"/>
      <c r="F20" s="1"/>
    </row>
    <row r="21" spans="2:6" ht="18.75" x14ac:dyDescent="0.25">
      <c r="B21" s="19"/>
      <c r="C21" s="1"/>
      <c r="D21" s="1"/>
      <c r="E21" s="1"/>
      <c r="F21" s="1"/>
    </row>
    <row r="22" spans="2:6" ht="18.75" x14ac:dyDescent="0.25">
      <c r="B22" s="21" t="s">
        <v>3668</v>
      </c>
      <c r="C22" s="1"/>
      <c r="D22" s="1"/>
      <c r="E22" s="1"/>
      <c r="F22" s="1"/>
    </row>
    <row r="23" spans="2:6" ht="37.5" x14ac:dyDescent="0.25">
      <c r="B23" s="21" t="s">
        <v>3669</v>
      </c>
      <c r="C23" s="1"/>
      <c r="D23" s="1"/>
      <c r="E23" s="1"/>
      <c r="F23" s="1"/>
    </row>
    <row r="24" spans="2:6" ht="18.75" x14ac:dyDescent="0.25">
      <c r="B24" s="21" t="s">
        <v>3568</v>
      </c>
      <c r="C24" s="1"/>
      <c r="D24" s="1"/>
      <c r="E24" s="1"/>
      <c r="F24" s="1"/>
    </row>
    <row r="25" spans="2:6" ht="18.75" x14ac:dyDescent="0.25">
      <c r="B25" s="21" t="s">
        <v>3569</v>
      </c>
      <c r="C25" s="1"/>
      <c r="D25" s="1"/>
      <c r="E25" s="1"/>
      <c r="F25" s="1"/>
    </row>
    <row r="26" spans="2:6" ht="18.75" x14ac:dyDescent="0.25">
      <c r="B26" s="21" t="s">
        <v>3670</v>
      </c>
      <c r="C26" s="1"/>
      <c r="D26" s="1"/>
      <c r="E26" s="1"/>
      <c r="F26" s="1"/>
    </row>
    <row r="27" spans="2:6" ht="18.75" x14ac:dyDescent="0.25">
      <c r="B27" s="21" t="s">
        <v>3671</v>
      </c>
      <c r="C27" s="1"/>
      <c r="D27" s="1"/>
      <c r="E27" s="1"/>
      <c r="F27" s="1"/>
    </row>
    <row r="28" spans="2:6" x14ac:dyDescent="0.25">
      <c r="B28" s="24" t="s">
        <v>3672</v>
      </c>
      <c r="C28" s="1"/>
      <c r="D28" s="1"/>
      <c r="E28" s="1"/>
      <c r="F28" s="1"/>
    </row>
    <row r="29" spans="2:6" ht="56.25" x14ac:dyDescent="0.25">
      <c r="B29" s="20" t="s">
        <v>3673</v>
      </c>
      <c r="C29" s="1"/>
      <c r="D29" s="1"/>
      <c r="E29" s="1"/>
      <c r="F29" s="1"/>
    </row>
    <row r="30" spans="2:6" ht="18.75" x14ac:dyDescent="0.25">
      <c r="B30" s="20" t="s">
        <v>3674</v>
      </c>
      <c r="C30" s="1"/>
      <c r="D30" s="1"/>
      <c r="E30" s="1"/>
      <c r="F30" s="1"/>
    </row>
    <row r="31" spans="2:6" ht="18.75" x14ac:dyDescent="0.25">
      <c r="B31" s="20" t="s">
        <v>3675</v>
      </c>
      <c r="C31" s="1"/>
      <c r="D31" s="1"/>
      <c r="E31" s="1"/>
      <c r="F31" s="1"/>
    </row>
    <row r="32" spans="2:6" ht="18.75" x14ac:dyDescent="0.25">
      <c r="B32" s="21" t="s">
        <v>3676</v>
      </c>
      <c r="C32" s="1"/>
      <c r="D32" s="1"/>
      <c r="E32" s="1"/>
      <c r="F32" s="1"/>
    </row>
    <row r="33" spans="2:6" ht="37.5" x14ac:dyDescent="0.25">
      <c r="B33" s="21" t="s">
        <v>3571</v>
      </c>
      <c r="C33" s="1"/>
      <c r="D33" s="1"/>
      <c r="E33" s="1"/>
      <c r="F33" s="1"/>
    </row>
    <row r="34" spans="2:6" ht="37.5" x14ac:dyDescent="0.25">
      <c r="B34" s="21" t="s">
        <v>3572</v>
      </c>
      <c r="C34" s="1"/>
      <c r="D34" s="1"/>
      <c r="E34" s="1"/>
      <c r="F34" s="1"/>
    </row>
    <row r="35" spans="2:6" ht="56.25" x14ac:dyDescent="0.25">
      <c r="B35" s="21" t="s">
        <v>3677</v>
      </c>
      <c r="C35" s="1"/>
      <c r="D35" s="1"/>
      <c r="E35" s="1"/>
      <c r="F35" s="1"/>
    </row>
    <row r="36" spans="2:6" ht="37.5" x14ac:dyDescent="0.25">
      <c r="B36" s="21" t="s">
        <v>3678</v>
      </c>
      <c r="C36" s="1"/>
      <c r="D36" s="1"/>
      <c r="E36" s="1"/>
      <c r="F36" s="1"/>
    </row>
    <row r="37" spans="2:6" ht="56.25" x14ac:dyDescent="0.25">
      <c r="B37" s="21" t="s">
        <v>3679</v>
      </c>
      <c r="C37" s="1"/>
      <c r="D37" s="1"/>
      <c r="E37" s="1"/>
      <c r="F37" s="1"/>
    </row>
    <row r="38" spans="2:6" ht="37.5" x14ac:dyDescent="0.25">
      <c r="B38" s="21" t="s">
        <v>3680</v>
      </c>
      <c r="C38" s="1"/>
      <c r="D38" s="1"/>
      <c r="E38" s="1"/>
      <c r="F38" s="1"/>
    </row>
    <row r="39" spans="2:6" ht="18.75" x14ac:dyDescent="0.25">
      <c r="B39" s="21" t="s">
        <v>3681</v>
      </c>
      <c r="C39" s="1"/>
      <c r="D39" s="1"/>
      <c r="E39" s="1"/>
      <c r="F39" s="1"/>
    </row>
    <row r="40" spans="2:6" ht="18.75" x14ac:dyDescent="0.25">
      <c r="B40" s="21" t="s">
        <v>3573</v>
      </c>
      <c r="C40" s="1"/>
      <c r="D40" s="1"/>
      <c r="E40" s="1"/>
      <c r="F40" s="1"/>
    </row>
    <row r="41" spans="2:6" ht="37.5" x14ac:dyDescent="0.25">
      <c r="B41" s="21" t="s">
        <v>3682</v>
      </c>
      <c r="C41" s="1"/>
      <c r="D41" s="1"/>
      <c r="E41" s="1"/>
      <c r="F41" s="1"/>
    </row>
    <row r="42" spans="2:6" ht="18.75" x14ac:dyDescent="0.25">
      <c r="B42" s="21" t="s">
        <v>3683</v>
      </c>
      <c r="C42" s="1"/>
      <c r="D42" s="1"/>
      <c r="E42" s="1"/>
      <c r="F42" s="1"/>
    </row>
    <row r="43" spans="2:6" ht="18.75" x14ac:dyDescent="0.25">
      <c r="B43" s="21" t="s">
        <v>3684</v>
      </c>
      <c r="C43" s="1"/>
      <c r="D43" s="1"/>
      <c r="E43" s="1"/>
      <c r="F43" s="1"/>
    </row>
    <row r="44" spans="2:6" ht="18.75" x14ac:dyDescent="0.25">
      <c r="B44" s="21" t="s">
        <v>3685</v>
      </c>
      <c r="C44" s="1"/>
      <c r="D44" s="1"/>
      <c r="E44" s="1"/>
      <c r="F44" s="1"/>
    </row>
    <row r="45" spans="2:6" ht="18.75" x14ac:dyDescent="0.25">
      <c r="B45" s="21" t="s">
        <v>3686</v>
      </c>
      <c r="C45" s="1"/>
      <c r="D45" s="1"/>
      <c r="E45" s="1"/>
      <c r="F45" s="1"/>
    </row>
    <row r="46" spans="2:6" ht="18.75" x14ac:dyDescent="0.25">
      <c r="B46" s="21" t="s">
        <v>3687</v>
      </c>
      <c r="C46" s="1"/>
      <c r="D46" s="1"/>
      <c r="E46" s="1"/>
      <c r="F46" s="1"/>
    </row>
    <row r="47" spans="2:6" ht="18.75" x14ac:dyDescent="0.25">
      <c r="B47" s="21" t="s">
        <v>3688</v>
      </c>
      <c r="C47" s="1"/>
      <c r="D47" s="1"/>
      <c r="E47" s="1"/>
      <c r="F47" s="1"/>
    </row>
    <row r="48" spans="2:6" ht="18.75" x14ac:dyDescent="0.25">
      <c r="B48" s="21" t="s">
        <v>3689</v>
      </c>
      <c r="C48" s="1"/>
      <c r="D48" s="1"/>
      <c r="E48" s="1"/>
      <c r="F48" s="1"/>
    </row>
    <row r="49" spans="2:6" ht="37.5" x14ac:dyDescent="0.25">
      <c r="B49" s="21" t="s">
        <v>3574</v>
      </c>
      <c r="C49" s="1"/>
      <c r="D49" s="1"/>
      <c r="E49" s="1"/>
      <c r="F49" s="1"/>
    </row>
    <row r="50" spans="2:6" ht="18.75" x14ac:dyDescent="0.25">
      <c r="B50" s="21" t="s">
        <v>3690</v>
      </c>
      <c r="C50" s="1"/>
      <c r="D50" s="1"/>
      <c r="E50" s="1"/>
      <c r="F50" s="1"/>
    </row>
    <row r="51" spans="2:6" ht="37.5" x14ac:dyDescent="0.25">
      <c r="B51" s="21" t="s">
        <v>3691</v>
      </c>
      <c r="C51" s="1"/>
      <c r="D51" s="1"/>
      <c r="E51" s="1"/>
      <c r="F51" s="1"/>
    </row>
    <row r="52" spans="2:6" ht="37.5" x14ac:dyDescent="0.25">
      <c r="B52" s="21" t="s">
        <v>3692</v>
      </c>
      <c r="C52" s="1"/>
      <c r="D52" s="1"/>
      <c r="E52" s="1"/>
      <c r="F52" s="1"/>
    </row>
    <row r="53" spans="2:6" ht="18.75" x14ac:dyDescent="0.25">
      <c r="B53" s="21" t="s">
        <v>3693</v>
      </c>
      <c r="C53" s="1"/>
      <c r="D53" s="1"/>
      <c r="E53" s="1"/>
      <c r="F53" s="1"/>
    </row>
    <row r="54" spans="2:6" ht="37.5" x14ac:dyDescent="0.25">
      <c r="B54" s="21" t="s">
        <v>3694</v>
      </c>
      <c r="C54" s="1"/>
      <c r="D54" s="1"/>
      <c r="E54" s="1"/>
      <c r="F54" s="1"/>
    </row>
    <row r="55" spans="2:6" ht="18.75" x14ac:dyDescent="0.25">
      <c r="B55" s="21" t="s">
        <v>3695</v>
      </c>
      <c r="C55" s="1"/>
      <c r="D55" s="1"/>
      <c r="E55" s="1"/>
      <c r="F55" s="1"/>
    </row>
    <row r="56" spans="2:6" ht="37.5" x14ac:dyDescent="0.25">
      <c r="B56" s="21" t="s">
        <v>3696</v>
      </c>
      <c r="C56" s="20"/>
      <c r="D56" s="1"/>
      <c r="E56" s="1"/>
      <c r="F56" s="1"/>
    </row>
    <row r="57" spans="2:6" ht="18.75" x14ac:dyDescent="0.25">
      <c r="B57" s="21" t="s">
        <v>3697</v>
      </c>
      <c r="C57" s="20"/>
      <c r="D57" s="20"/>
      <c r="E57" s="20"/>
      <c r="F57" s="1"/>
    </row>
    <row r="58" spans="2:6" ht="93.75" x14ac:dyDescent="0.25">
      <c r="B58" s="21" t="s">
        <v>3698</v>
      </c>
      <c r="C58" s="20"/>
      <c r="D58" s="20"/>
      <c r="E58" s="20"/>
      <c r="F58" s="1"/>
    </row>
    <row r="59" spans="2:6" ht="75" x14ac:dyDescent="0.25">
      <c r="B59" s="21" t="s">
        <v>3699</v>
      </c>
      <c r="C59" s="20"/>
      <c r="D59" s="20"/>
      <c r="E59" s="20"/>
      <c r="F59" s="1"/>
    </row>
    <row r="60" spans="2:6" ht="18.75" x14ac:dyDescent="0.25">
      <c r="B60" s="184"/>
      <c r="C60" s="20"/>
      <c r="D60" s="20"/>
      <c r="E60" s="20"/>
      <c r="F60" s="1"/>
    </row>
    <row r="61" spans="2:6" ht="18.75" x14ac:dyDescent="0.25">
      <c r="B61" s="16" t="s">
        <v>3700</v>
      </c>
      <c r="C61" s="1"/>
      <c r="D61" s="1"/>
      <c r="E61" s="1"/>
      <c r="F61" s="1"/>
    </row>
    <row r="62" spans="2:6" ht="18.75" x14ac:dyDescent="0.25">
      <c r="B62" s="21"/>
      <c r="C62" s="1"/>
      <c r="D62" s="1"/>
      <c r="E62" s="1"/>
      <c r="F62" s="1"/>
    </row>
    <row r="63" spans="2:6" ht="18.75" x14ac:dyDescent="0.25">
      <c r="B63" s="16" t="s">
        <v>3701</v>
      </c>
      <c r="C63" s="1"/>
      <c r="D63" s="1"/>
      <c r="E63" s="1"/>
      <c r="F63" s="1"/>
    </row>
    <row r="64" spans="2:6" ht="18.75" x14ac:dyDescent="0.25">
      <c r="B64" s="19"/>
      <c r="C64" s="1"/>
      <c r="D64" s="1"/>
      <c r="E64" s="1"/>
      <c r="F64" s="1"/>
    </row>
    <row r="65" spans="2:6" ht="37.5" x14ac:dyDescent="0.25">
      <c r="B65" s="20" t="s">
        <v>3702</v>
      </c>
      <c r="C65" s="1"/>
      <c r="D65" s="1"/>
      <c r="E65" s="1"/>
      <c r="F65" s="1"/>
    </row>
    <row r="66" spans="2:6" ht="18.75" x14ac:dyDescent="0.25">
      <c r="B66" s="20"/>
      <c r="C66" s="1"/>
      <c r="D66" s="1"/>
      <c r="E66" s="1"/>
      <c r="F66" s="1"/>
    </row>
    <row r="67" spans="2:6" ht="18.75" x14ac:dyDescent="0.25">
      <c r="B67" s="16" t="s">
        <v>3703</v>
      </c>
      <c r="C67" s="1"/>
      <c r="D67" s="1"/>
      <c r="E67" s="1"/>
      <c r="F67" s="1"/>
    </row>
    <row r="68" spans="2:6" ht="18.75" x14ac:dyDescent="0.25">
      <c r="B68" s="16" t="s">
        <v>3704</v>
      </c>
      <c r="C68" s="177"/>
      <c r="D68" s="1"/>
      <c r="E68" s="1"/>
      <c r="F68" s="1"/>
    </row>
    <row r="69" spans="2:6" ht="18.75" x14ac:dyDescent="0.25">
      <c r="B69" s="20"/>
      <c r="C69" s="177"/>
      <c r="D69" s="1"/>
      <c r="E69" s="1"/>
      <c r="F69" s="1"/>
    </row>
    <row r="70" spans="2:6" ht="18.75" x14ac:dyDescent="0.25">
      <c r="B70" s="20" t="s">
        <v>3705</v>
      </c>
      <c r="C70" s="177"/>
      <c r="D70" s="1"/>
      <c r="E70" s="1"/>
      <c r="F70" s="1"/>
    </row>
    <row r="71" spans="2:6" ht="18.75" x14ac:dyDescent="0.25">
      <c r="B71" s="20" t="s">
        <v>3706</v>
      </c>
      <c r="C71" s="177"/>
      <c r="D71" s="1"/>
      <c r="E71" s="1"/>
      <c r="F71" s="1"/>
    </row>
    <row r="72" spans="2:6" ht="37.5" x14ac:dyDescent="0.25">
      <c r="B72" s="20" t="s">
        <v>3707</v>
      </c>
      <c r="C72" s="177"/>
      <c r="D72" s="1"/>
      <c r="E72" s="1"/>
      <c r="F72" s="1"/>
    </row>
    <row r="73" spans="2:6" ht="131.25" x14ac:dyDescent="0.25">
      <c r="B73" s="20" t="s">
        <v>3708</v>
      </c>
      <c r="C73" s="177"/>
      <c r="D73" s="1"/>
      <c r="E73" s="1"/>
      <c r="F73" s="1"/>
    </row>
    <row r="74" spans="2:6" ht="18.75" x14ac:dyDescent="0.25">
      <c r="B74" s="20"/>
      <c r="C74" s="177"/>
      <c r="D74" s="1"/>
      <c r="E74" s="1"/>
      <c r="F74" s="1"/>
    </row>
    <row r="75" spans="2:6" ht="18.75" x14ac:dyDescent="0.25">
      <c r="B75" s="16" t="s">
        <v>3709</v>
      </c>
      <c r="C75" s="1"/>
      <c r="D75" s="1"/>
      <c r="E75" s="1"/>
      <c r="F75" s="1"/>
    </row>
    <row r="76" spans="2:6" ht="18.75" x14ac:dyDescent="0.25">
      <c r="B76" s="16" t="s">
        <v>165</v>
      </c>
      <c r="C76" s="1"/>
      <c r="D76" s="1"/>
      <c r="E76" s="1"/>
      <c r="F76" s="1"/>
    </row>
    <row r="77" spans="2:6" ht="18.75" x14ac:dyDescent="0.25">
      <c r="B77" s="20"/>
      <c r="C77" s="1"/>
      <c r="D77" s="1"/>
      <c r="E77" s="1"/>
      <c r="F77" s="1"/>
    </row>
    <row r="78" spans="2:6" ht="18.75" x14ac:dyDescent="0.25">
      <c r="B78" s="20" t="s">
        <v>3710</v>
      </c>
      <c r="C78" s="1"/>
      <c r="D78" s="1"/>
      <c r="E78" s="1"/>
      <c r="F78" s="1"/>
    </row>
    <row r="79" spans="2:6" ht="18.75" x14ac:dyDescent="0.25">
      <c r="B79" s="20" t="s">
        <v>3711</v>
      </c>
      <c r="C79" s="1"/>
      <c r="D79" s="1"/>
      <c r="E79" s="1"/>
      <c r="F79" s="1"/>
    </row>
    <row r="80" spans="2:6" ht="18.75" x14ac:dyDescent="0.25">
      <c r="B80" s="20" t="s">
        <v>3712</v>
      </c>
      <c r="C80" s="1"/>
      <c r="D80" s="1"/>
      <c r="E80" s="1"/>
      <c r="F80" s="1"/>
    </row>
    <row r="81" spans="2:6" ht="18.75" x14ac:dyDescent="0.25">
      <c r="B81" s="20"/>
      <c r="C81" s="1"/>
      <c r="D81" s="1"/>
      <c r="E81" s="1"/>
      <c r="F81" s="1"/>
    </row>
    <row r="82" spans="2:6" ht="18.75" x14ac:dyDescent="0.25">
      <c r="B82" s="16" t="s">
        <v>3713</v>
      </c>
      <c r="C82" s="1"/>
      <c r="D82" s="1"/>
      <c r="E82" s="1"/>
      <c r="F82" s="1"/>
    </row>
    <row r="83" spans="2:6" ht="18.75" x14ac:dyDescent="0.25">
      <c r="B83" s="16" t="s">
        <v>3714</v>
      </c>
      <c r="C83" s="1"/>
      <c r="D83" s="1"/>
      <c r="E83" s="1"/>
      <c r="F83" s="1"/>
    </row>
    <row r="84" spans="2:6" ht="18.75" x14ac:dyDescent="0.25">
      <c r="B84" s="16" t="s">
        <v>3715</v>
      </c>
      <c r="C84" s="1"/>
      <c r="D84" s="1"/>
      <c r="E84" s="1"/>
      <c r="F84" s="1"/>
    </row>
    <row r="85" spans="2:6" ht="18.75" x14ac:dyDescent="0.25">
      <c r="B85" s="16" t="s">
        <v>3716</v>
      </c>
      <c r="C85" s="1"/>
      <c r="D85" s="1"/>
      <c r="E85" s="1"/>
      <c r="F85" s="1"/>
    </row>
    <row r="86" spans="2:6" ht="18.75" x14ac:dyDescent="0.25">
      <c r="B86" s="16" t="s">
        <v>3717</v>
      </c>
      <c r="C86" s="1"/>
      <c r="D86" s="1"/>
      <c r="E86" s="1"/>
      <c r="F86" s="1"/>
    </row>
    <row r="87" spans="2:6" ht="18.75" x14ac:dyDescent="0.25">
      <c r="B87" s="16" t="s">
        <v>165</v>
      </c>
      <c r="C87" s="20"/>
      <c r="D87" s="20"/>
      <c r="E87" s="1"/>
      <c r="F87" s="1"/>
    </row>
    <row r="88" spans="2:6" ht="18.75" x14ac:dyDescent="0.25">
      <c r="B88" s="20"/>
      <c r="C88" s="20"/>
      <c r="D88" s="20"/>
      <c r="E88" s="1"/>
      <c r="F88" s="1"/>
    </row>
    <row r="89" spans="2:6" ht="18.75" x14ac:dyDescent="0.25">
      <c r="B89" s="20" t="s">
        <v>3718</v>
      </c>
      <c r="C89" s="1"/>
      <c r="D89" s="1"/>
      <c r="E89" s="1"/>
      <c r="F89" s="1"/>
    </row>
    <row r="90" spans="2:6" ht="18.75" x14ac:dyDescent="0.25">
      <c r="B90" s="20" t="s">
        <v>3575</v>
      </c>
      <c r="C90" s="1"/>
      <c r="D90" s="1"/>
      <c r="E90" s="1"/>
      <c r="F90" s="1"/>
    </row>
    <row r="91" spans="2:6" ht="18.75" x14ac:dyDescent="0.25">
      <c r="B91" s="20" t="s">
        <v>3576</v>
      </c>
      <c r="C91" s="1"/>
      <c r="D91" s="1"/>
      <c r="E91" s="1"/>
      <c r="F91" s="1"/>
    </row>
    <row r="92" spans="2:6" ht="37.5" x14ac:dyDescent="0.25">
      <c r="B92" s="20" t="s">
        <v>3577</v>
      </c>
      <c r="C92" s="1"/>
      <c r="D92" s="1"/>
      <c r="E92" s="1"/>
      <c r="F92" s="1"/>
    </row>
    <row r="93" spans="2:6" ht="56.25" x14ac:dyDescent="0.25">
      <c r="B93" s="20" t="s">
        <v>3578</v>
      </c>
      <c r="C93" s="1"/>
      <c r="D93" s="1"/>
      <c r="E93" s="1"/>
      <c r="F93" s="1"/>
    </row>
    <row r="94" spans="2:6" ht="18.75" x14ac:dyDescent="0.25">
      <c r="B94" s="20" t="s">
        <v>3719</v>
      </c>
      <c r="C94" s="20"/>
      <c r="D94" s="1"/>
      <c r="E94" s="1"/>
      <c r="F94" s="1"/>
    </row>
    <row r="95" spans="2:6" ht="18.75" x14ac:dyDescent="0.25">
      <c r="B95" s="22"/>
      <c r="C95" s="1"/>
      <c r="D95" s="1"/>
      <c r="E95" s="1"/>
      <c r="F95" s="1"/>
    </row>
    <row r="96" spans="2:6" ht="18.75" x14ac:dyDescent="0.25">
      <c r="B96" s="16" t="s">
        <v>3720</v>
      </c>
      <c r="C96" s="20"/>
      <c r="D96" s="1"/>
      <c r="E96" s="1"/>
      <c r="F96" s="1"/>
    </row>
    <row r="97" spans="2:6" ht="18.75" x14ac:dyDescent="0.25">
      <c r="B97" s="16" t="s">
        <v>3721</v>
      </c>
      <c r="C97" s="1"/>
      <c r="D97" s="1"/>
      <c r="E97" s="1"/>
      <c r="F97" s="1"/>
    </row>
    <row r="98" spans="2:6" ht="18.75" x14ac:dyDescent="0.25">
      <c r="B98" s="16" t="s">
        <v>3722</v>
      </c>
      <c r="C98" s="1"/>
      <c r="D98" s="1"/>
      <c r="E98" s="1"/>
      <c r="F98" s="1"/>
    </row>
    <row r="99" spans="2:6" ht="18.75" x14ac:dyDescent="0.25">
      <c r="B99" s="19"/>
      <c r="C99" s="1"/>
      <c r="D99" s="1"/>
      <c r="E99" s="1"/>
      <c r="F99" s="1"/>
    </row>
    <row r="100" spans="2:6" ht="37.5" x14ac:dyDescent="0.25">
      <c r="B100" s="20" t="s">
        <v>3723</v>
      </c>
      <c r="C100" s="1"/>
      <c r="D100" s="1"/>
      <c r="E100" s="1"/>
      <c r="F100" s="1"/>
    </row>
    <row r="101" spans="2:6" ht="56.25" x14ac:dyDescent="0.25">
      <c r="B101" s="20" t="s">
        <v>3579</v>
      </c>
      <c r="C101" s="1"/>
      <c r="D101" s="1"/>
      <c r="E101" s="1"/>
      <c r="F101" s="1"/>
    </row>
    <row r="102" spans="2:6" ht="56.25" x14ac:dyDescent="0.25">
      <c r="B102" s="20" t="s">
        <v>3724</v>
      </c>
      <c r="C102" s="1"/>
      <c r="D102" s="1"/>
      <c r="E102" s="1"/>
      <c r="F102" s="1"/>
    </row>
    <row r="103" spans="2:6" ht="37.5" x14ac:dyDescent="0.25">
      <c r="B103" s="20" t="s">
        <v>3725</v>
      </c>
      <c r="C103" s="1"/>
      <c r="D103" s="1"/>
      <c r="E103" s="1"/>
      <c r="F103" s="1"/>
    </row>
    <row r="104" spans="2:6" ht="45" x14ac:dyDescent="0.25">
      <c r="B104" s="24" t="s">
        <v>3580</v>
      </c>
      <c r="C104" s="1"/>
      <c r="D104" s="1"/>
      <c r="E104" s="1"/>
      <c r="F104" s="1"/>
    </row>
    <row r="105" spans="2:6" ht="56.25" x14ac:dyDescent="0.25">
      <c r="B105" s="20" t="s">
        <v>3726</v>
      </c>
      <c r="C105" s="1"/>
      <c r="D105" s="1"/>
      <c r="E105" s="1"/>
      <c r="F105" s="1"/>
    </row>
    <row r="106" spans="2:6" ht="37.5" x14ac:dyDescent="0.25">
      <c r="B106" s="20" t="s">
        <v>3727</v>
      </c>
      <c r="C106" s="1"/>
      <c r="D106" s="1"/>
      <c r="E106" s="1"/>
      <c r="F106" s="1"/>
    </row>
    <row r="107" spans="2:6" ht="93.75" x14ac:dyDescent="0.25">
      <c r="B107" s="20" t="s">
        <v>3728</v>
      </c>
      <c r="C107" s="1"/>
      <c r="D107" s="1"/>
      <c r="E107" s="1"/>
      <c r="F107" s="1"/>
    </row>
    <row r="108" spans="2:6" ht="75" x14ac:dyDescent="0.25">
      <c r="B108" s="20" t="s">
        <v>3729</v>
      </c>
      <c r="C108" s="1"/>
      <c r="D108" s="1"/>
      <c r="E108" s="1"/>
      <c r="F108" s="1"/>
    </row>
    <row r="109" spans="2:6" ht="75" x14ac:dyDescent="0.25">
      <c r="B109" s="20" t="s">
        <v>3730</v>
      </c>
      <c r="C109" s="1"/>
      <c r="D109" s="1"/>
      <c r="E109" s="1"/>
      <c r="F109" s="1"/>
    </row>
    <row r="110" spans="2:6" ht="56.25" x14ac:dyDescent="0.25">
      <c r="B110" s="20" t="s">
        <v>3731</v>
      </c>
      <c r="C110" s="1"/>
      <c r="D110" s="1"/>
      <c r="E110" s="1"/>
      <c r="F110" s="1"/>
    </row>
    <row r="111" spans="2:6" ht="18.75" x14ac:dyDescent="0.25">
      <c r="B111" s="21" t="s">
        <v>3732</v>
      </c>
      <c r="C111" s="1"/>
      <c r="D111" s="1"/>
      <c r="E111" s="1"/>
      <c r="F111" s="1"/>
    </row>
    <row r="112" spans="2:6" ht="56.25" x14ac:dyDescent="0.25">
      <c r="B112" s="21" t="s">
        <v>3733</v>
      </c>
      <c r="C112" s="1"/>
      <c r="D112" s="1"/>
      <c r="E112" s="1"/>
      <c r="F112" s="1"/>
    </row>
    <row r="113" spans="2:6" ht="18.75" x14ac:dyDescent="0.25">
      <c r="B113" s="16"/>
      <c r="C113" s="1"/>
      <c r="D113" s="1"/>
      <c r="E113" s="1"/>
      <c r="F113" s="1"/>
    </row>
    <row r="114" spans="2:6" ht="18.75" x14ac:dyDescent="0.25">
      <c r="B114" s="16" t="s">
        <v>3734</v>
      </c>
      <c r="C114" s="1"/>
      <c r="D114" s="1"/>
      <c r="E114" s="1"/>
      <c r="F114" s="1"/>
    </row>
    <row r="115" spans="2:6" ht="18.75" x14ac:dyDescent="0.25">
      <c r="B115" s="16" t="s">
        <v>3735</v>
      </c>
      <c r="C115" s="1"/>
      <c r="D115" s="1"/>
      <c r="E115" s="1"/>
      <c r="F115" s="1"/>
    </row>
    <row r="116" spans="2:6" ht="18.75" x14ac:dyDescent="0.25">
      <c r="B116" s="16" t="s">
        <v>3736</v>
      </c>
      <c r="C116" s="1"/>
      <c r="D116" s="1"/>
      <c r="E116" s="1"/>
      <c r="F116" s="1"/>
    </row>
    <row r="117" spans="2:6" ht="18.75" x14ac:dyDescent="0.25">
      <c r="B117" s="16" t="s">
        <v>3737</v>
      </c>
      <c r="C117" s="1"/>
      <c r="D117" s="1"/>
      <c r="E117" s="1"/>
      <c r="F117" s="1"/>
    </row>
    <row r="118" spans="2:6" ht="18.75" x14ac:dyDescent="0.25">
      <c r="B118" s="16" t="s">
        <v>3738</v>
      </c>
      <c r="C118" s="1"/>
      <c r="D118" s="1"/>
      <c r="E118" s="1"/>
      <c r="F118" s="1"/>
    </row>
    <row r="119" spans="2:6" ht="18.75" x14ac:dyDescent="0.25">
      <c r="B119" s="16" t="s">
        <v>3739</v>
      </c>
      <c r="C119" s="1"/>
      <c r="D119" s="1"/>
      <c r="E119" s="1"/>
      <c r="F119" s="1"/>
    </row>
    <row r="120" spans="2:6" ht="18.75" x14ac:dyDescent="0.25">
      <c r="B120" s="16" t="s">
        <v>3740</v>
      </c>
      <c r="C120" s="1"/>
      <c r="D120" s="1"/>
      <c r="E120" s="1"/>
      <c r="F120" s="1"/>
    </row>
    <row r="121" spans="2:6" ht="18.75" x14ac:dyDescent="0.25">
      <c r="B121" s="16" t="s">
        <v>1904</v>
      </c>
      <c r="C121" s="1"/>
      <c r="D121" s="1"/>
      <c r="E121" s="1"/>
      <c r="F121" s="1"/>
    </row>
    <row r="122" spans="2:6" ht="18.75" x14ac:dyDescent="0.25">
      <c r="B122" s="21"/>
      <c r="C122" s="1"/>
      <c r="D122" s="1"/>
      <c r="E122" s="1"/>
      <c r="F122" s="1"/>
    </row>
    <row r="123" spans="2:6" ht="18.75" x14ac:dyDescent="0.25">
      <c r="B123" s="20" t="s">
        <v>3741</v>
      </c>
      <c r="C123" s="1"/>
      <c r="D123" s="1"/>
      <c r="E123" s="1"/>
      <c r="F123" s="1"/>
    </row>
    <row r="124" spans="2:6" ht="56.25" x14ac:dyDescent="0.25">
      <c r="B124" s="20" t="s">
        <v>3742</v>
      </c>
      <c r="C124" s="1"/>
      <c r="D124" s="1"/>
      <c r="E124" s="1"/>
      <c r="F124" s="1"/>
    </row>
    <row r="125" spans="2:6" ht="18.75" x14ac:dyDescent="0.25">
      <c r="B125" s="20" t="s">
        <v>3743</v>
      </c>
      <c r="C125" s="1"/>
      <c r="D125" s="1"/>
      <c r="E125" s="1"/>
      <c r="F125" s="1"/>
    </row>
    <row r="126" spans="2:6" ht="18.75" x14ac:dyDescent="0.25">
      <c r="B126" s="20" t="s">
        <v>3744</v>
      </c>
      <c r="C126" s="1"/>
      <c r="D126" s="1"/>
      <c r="E126" s="1"/>
      <c r="F126" s="1"/>
    </row>
    <row r="127" spans="2:6" ht="37.5" x14ac:dyDescent="0.25">
      <c r="B127" s="20" t="s">
        <v>3581</v>
      </c>
      <c r="C127" s="1"/>
      <c r="D127" s="1"/>
      <c r="E127" s="1"/>
      <c r="F127" s="1"/>
    </row>
    <row r="128" spans="2:6" ht="18.75" x14ac:dyDescent="0.25">
      <c r="B128" s="20" t="s">
        <v>3582</v>
      </c>
      <c r="C128" s="1"/>
      <c r="D128" s="1"/>
      <c r="E128" s="1"/>
      <c r="F128" s="1"/>
    </row>
    <row r="129" spans="2:6" ht="37.5" x14ac:dyDescent="0.25">
      <c r="B129" s="20" t="s">
        <v>3583</v>
      </c>
      <c r="C129" s="1"/>
      <c r="D129" s="1"/>
      <c r="E129" s="1"/>
      <c r="F129" s="1"/>
    </row>
    <row r="130" spans="2:6" ht="18.75" x14ac:dyDescent="0.25">
      <c r="B130" s="20"/>
      <c r="C130" s="1"/>
      <c r="D130" s="1"/>
      <c r="E130" s="1"/>
      <c r="F130" s="1"/>
    </row>
    <row r="131" spans="2:6" ht="18.75" x14ac:dyDescent="0.25">
      <c r="B131" s="16" t="s">
        <v>3745</v>
      </c>
      <c r="C131" s="1"/>
      <c r="D131" s="1"/>
      <c r="E131" s="1"/>
      <c r="F131" s="1"/>
    </row>
    <row r="132" spans="2:6" ht="18.75" x14ac:dyDescent="0.25">
      <c r="B132" s="16" t="s">
        <v>3746</v>
      </c>
      <c r="C132" s="1"/>
      <c r="D132" s="1"/>
      <c r="E132" s="1"/>
      <c r="F132" s="1"/>
    </row>
    <row r="133" spans="2:6" ht="18.75" x14ac:dyDescent="0.25">
      <c r="B133" s="16" t="s">
        <v>3747</v>
      </c>
      <c r="C133" s="1"/>
      <c r="D133" s="1"/>
      <c r="E133" s="1"/>
      <c r="F133" s="1"/>
    </row>
    <row r="134" spans="2:6" ht="18.75" x14ac:dyDescent="0.25">
      <c r="B134" s="16" t="s">
        <v>3748</v>
      </c>
      <c r="C134" s="1"/>
      <c r="D134" s="1"/>
      <c r="E134" s="1"/>
      <c r="F134" s="1"/>
    </row>
    <row r="135" spans="2:6" ht="18.75" x14ac:dyDescent="0.25">
      <c r="B135" s="16" t="s">
        <v>3749</v>
      </c>
      <c r="C135" s="1"/>
      <c r="D135" s="1"/>
      <c r="E135" s="1"/>
      <c r="F135" s="1"/>
    </row>
    <row r="136" spans="2:6" ht="18.75" x14ac:dyDescent="0.25">
      <c r="B136" s="16" t="s">
        <v>3750</v>
      </c>
      <c r="C136" s="1"/>
      <c r="D136" s="1"/>
      <c r="E136" s="1"/>
      <c r="F136" s="1"/>
    </row>
    <row r="137" spans="2:6" ht="18.75" x14ac:dyDescent="0.25">
      <c r="B137" s="16" t="s">
        <v>3751</v>
      </c>
      <c r="C137" s="1"/>
      <c r="D137" s="1"/>
      <c r="E137" s="1"/>
      <c r="F137" s="1"/>
    </row>
    <row r="138" spans="2:6" ht="18.75" x14ac:dyDescent="0.25">
      <c r="B138" s="16" t="s">
        <v>3752</v>
      </c>
      <c r="C138" s="1"/>
      <c r="D138" s="1"/>
      <c r="E138" s="1"/>
      <c r="F138" s="1"/>
    </row>
    <row r="139" spans="2:6" ht="18.75" x14ac:dyDescent="0.25">
      <c r="B139" s="16" t="s">
        <v>1904</v>
      </c>
      <c r="C139" s="1"/>
      <c r="D139" s="1"/>
      <c r="E139" s="1"/>
      <c r="F139" s="1"/>
    </row>
    <row r="140" spans="2:6" ht="18.75" x14ac:dyDescent="0.25">
      <c r="B140" s="184"/>
      <c r="C140" s="1"/>
      <c r="D140" s="1"/>
      <c r="E140" s="1"/>
      <c r="F140" s="1"/>
    </row>
    <row r="141" spans="2:6" ht="93.75" x14ac:dyDescent="0.25">
      <c r="B141" s="20" t="s">
        <v>3753</v>
      </c>
      <c r="C141" s="1"/>
      <c r="D141" s="1"/>
      <c r="E141" s="1"/>
      <c r="F141" s="1"/>
    </row>
    <row r="142" spans="2:6" ht="18.75" x14ac:dyDescent="0.25">
      <c r="B142" s="20" t="s">
        <v>3754</v>
      </c>
      <c r="C142" s="1"/>
      <c r="D142" s="1"/>
      <c r="E142" s="1"/>
      <c r="F142" s="1"/>
    </row>
    <row r="143" spans="2:6" ht="37.5" x14ac:dyDescent="0.25">
      <c r="B143" s="20" t="s">
        <v>3755</v>
      </c>
      <c r="C143" s="1"/>
      <c r="D143" s="1"/>
      <c r="E143" s="1"/>
      <c r="F143" s="1"/>
    </row>
    <row r="144" spans="2:6" ht="18.75" x14ac:dyDescent="0.25">
      <c r="B144" s="19"/>
      <c r="C144" s="1"/>
      <c r="D144" s="1"/>
      <c r="E144" s="1"/>
      <c r="F144" s="1"/>
    </row>
    <row r="145" spans="2:6" ht="18.75" x14ac:dyDescent="0.25">
      <c r="B145" s="16" t="s">
        <v>3756</v>
      </c>
      <c r="C145" s="1"/>
      <c r="D145" s="1"/>
      <c r="E145" s="1"/>
      <c r="F145" s="1"/>
    </row>
    <row r="146" spans="2:6" ht="18.75" x14ac:dyDescent="0.25">
      <c r="B146" s="20"/>
      <c r="C146" s="1"/>
      <c r="D146" s="1"/>
      <c r="E146" s="1"/>
      <c r="F146" s="1"/>
    </row>
    <row r="147" spans="2:6" ht="56.25" x14ac:dyDescent="0.25">
      <c r="B147" s="20" t="s">
        <v>3757</v>
      </c>
      <c r="C147" s="1"/>
      <c r="D147" s="1"/>
      <c r="E147" s="1"/>
      <c r="F147" s="1"/>
    </row>
    <row r="148" spans="2:6" ht="93.75" x14ac:dyDescent="0.25">
      <c r="B148" s="20" t="s">
        <v>3758</v>
      </c>
      <c r="C148" s="1"/>
      <c r="D148" s="1"/>
      <c r="E148" s="1"/>
      <c r="F148" s="1"/>
    </row>
    <row r="149" spans="2:6" ht="18.75" x14ac:dyDescent="0.25">
      <c r="B149" s="20"/>
      <c r="C149" s="1"/>
      <c r="D149" s="1"/>
      <c r="E149" s="1"/>
      <c r="F149" s="1"/>
    </row>
    <row r="150" spans="2:6" ht="18.75" x14ac:dyDescent="0.25">
      <c r="B150" s="16" t="s">
        <v>3759</v>
      </c>
      <c r="C150" s="1"/>
      <c r="D150" s="1"/>
      <c r="E150" s="1"/>
      <c r="F150" s="1"/>
    </row>
    <row r="151" spans="2:6" ht="18.75" x14ac:dyDescent="0.25">
      <c r="B151" s="16" t="s">
        <v>3760</v>
      </c>
      <c r="C151" s="1"/>
      <c r="D151" s="1"/>
      <c r="E151" s="1"/>
      <c r="F151" s="1"/>
    </row>
    <row r="152" spans="2:6" ht="18.75" x14ac:dyDescent="0.25">
      <c r="B152" s="16" t="s">
        <v>165</v>
      </c>
      <c r="C152" s="1"/>
      <c r="D152" s="1"/>
      <c r="E152" s="1"/>
      <c r="F152" s="1"/>
    </row>
    <row r="153" spans="2:6" ht="18.75" x14ac:dyDescent="0.25">
      <c r="B153" s="20"/>
      <c r="C153" s="1"/>
      <c r="D153" s="1"/>
      <c r="E153" s="1"/>
      <c r="F153" s="1"/>
    </row>
    <row r="154" spans="2:6" ht="37.5" x14ac:dyDescent="0.25">
      <c r="B154" s="20" t="s">
        <v>3761</v>
      </c>
      <c r="C154" s="1"/>
      <c r="D154" s="1"/>
      <c r="E154" s="1"/>
      <c r="F154" s="1"/>
    </row>
    <row r="155" spans="2:6" ht="18.75" x14ac:dyDescent="0.25">
      <c r="B155" s="20" t="s">
        <v>3762</v>
      </c>
      <c r="C155" s="1"/>
      <c r="D155" s="1"/>
      <c r="E155" s="1"/>
      <c r="F155" s="1"/>
    </row>
    <row r="156" spans="2:6" ht="37.5" x14ac:dyDescent="0.25">
      <c r="B156" s="20" t="s">
        <v>3584</v>
      </c>
      <c r="C156" s="1"/>
      <c r="D156" s="1"/>
      <c r="E156" s="1"/>
      <c r="F156" s="1"/>
    </row>
    <row r="157" spans="2:6" ht="18.75" x14ac:dyDescent="0.25">
      <c r="B157" s="20" t="s">
        <v>3763</v>
      </c>
      <c r="C157" s="1"/>
      <c r="D157" s="1"/>
      <c r="E157" s="1"/>
      <c r="F157" s="1"/>
    </row>
    <row r="158" spans="2:6" ht="56.25" x14ac:dyDescent="0.25">
      <c r="B158" s="20" t="s">
        <v>3764</v>
      </c>
      <c r="C158" s="1"/>
      <c r="D158" s="1"/>
      <c r="E158" s="1"/>
      <c r="F158" s="1"/>
    </row>
    <row r="159" spans="2:6" ht="75" x14ac:dyDescent="0.25">
      <c r="B159" s="20" t="s">
        <v>3765</v>
      </c>
      <c r="C159" s="1"/>
      <c r="D159" s="1"/>
      <c r="E159" s="1"/>
      <c r="F159" s="1"/>
    </row>
    <row r="160" spans="2:6" ht="18.75" x14ac:dyDescent="0.25">
      <c r="B160" s="20" t="s">
        <v>3585</v>
      </c>
      <c r="C160" s="1"/>
      <c r="D160" s="1"/>
      <c r="E160" s="1"/>
      <c r="F160" s="1"/>
    </row>
    <row r="161" spans="2:6" ht="75" x14ac:dyDescent="0.25">
      <c r="B161" s="20" t="s">
        <v>3766</v>
      </c>
      <c r="C161" s="1"/>
      <c r="D161" s="1"/>
      <c r="E161" s="1"/>
      <c r="F161" s="1"/>
    </row>
    <row r="162" spans="2:6" ht="37.5" x14ac:dyDescent="0.25">
      <c r="B162" s="20" t="s">
        <v>3767</v>
      </c>
      <c r="C162" s="1"/>
      <c r="D162" s="1"/>
      <c r="E162" s="1"/>
      <c r="F162" s="1"/>
    </row>
    <row r="163" spans="2:6" ht="18.75" x14ac:dyDescent="0.25">
      <c r="B163" s="20"/>
      <c r="C163" s="1"/>
      <c r="D163" s="1"/>
      <c r="E163" s="1"/>
      <c r="F163" s="1"/>
    </row>
    <row r="164" spans="2:6" ht="18.75" x14ac:dyDescent="0.25">
      <c r="B164" s="16" t="s">
        <v>3768</v>
      </c>
      <c r="C164" s="1"/>
      <c r="D164" s="1"/>
      <c r="E164" s="1"/>
      <c r="F164" s="1"/>
    </row>
    <row r="165" spans="2:6" ht="18.75" x14ac:dyDescent="0.25">
      <c r="B165" s="16" t="s">
        <v>3769</v>
      </c>
      <c r="C165" s="1"/>
      <c r="D165" s="1"/>
      <c r="E165" s="1"/>
      <c r="F165" s="1"/>
    </row>
    <row r="166" spans="2:6" ht="18.75" x14ac:dyDescent="0.25">
      <c r="B166" s="16" t="s">
        <v>3633</v>
      </c>
      <c r="C166" s="1"/>
      <c r="D166" s="1"/>
      <c r="E166" s="1"/>
      <c r="F166" s="1"/>
    </row>
    <row r="167" spans="2:6" ht="18.75" x14ac:dyDescent="0.25">
      <c r="B167" s="20"/>
      <c r="C167" s="1"/>
      <c r="D167" s="1"/>
      <c r="E167" s="1"/>
      <c r="F167" s="1"/>
    </row>
    <row r="168" spans="2:6" ht="56.25" x14ac:dyDescent="0.25">
      <c r="B168" s="20" t="s">
        <v>3770</v>
      </c>
      <c r="C168" s="1"/>
      <c r="D168" s="1"/>
      <c r="E168" s="1"/>
      <c r="F168" s="1"/>
    </row>
    <row r="169" spans="2:6" ht="18.75" x14ac:dyDescent="0.25">
      <c r="B169" s="20" t="s">
        <v>3771</v>
      </c>
      <c r="C169" s="1"/>
      <c r="D169" s="1"/>
      <c r="E169" s="1"/>
      <c r="F169" s="1"/>
    </row>
    <row r="170" spans="2:6" ht="18.75" x14ac:dyDescent="0.25">
      <c r="B170" s="20" t="s">
        <v>3772</v>
      </c>
      <c r="C170" s="1"/>
      <c r="D170" s="1"/>
      <c r="E170" s="1"/>
      <c r="F170" s="1"/>
    </row>
    <row r="171" spans="2:6" ht="18.75" x14ac:dyDescent="0.25">
      <c r="B171" s="20" t="s">
        <v>3773</v>
      </c>
      <c r="C171" s="1"/>
      <c r="D171" s="1"/>
      <c r="E171" s="1"/>
      <c r="F171" s="1"/>
    </row>
    <row r="172" spans="2:6" ht="18.75" x14ac:dyDescent="0.25">
      <c r="B172" s="20" t="s">
        <v>3774</v>
      </c>
      <c r="C172" s="1"/>
      <c r="D172" s="1"/>
      <c r="E172" s="1"/>
      <c r="F172" s="1"/>
    </row>
    <row r="173" spans="2:6" ht="37.5" x14ac:dyDescent="0.25">
      <c r="B173" s="20" t="s">
        <v>3775</v>
      </c>
      <c r="C173" s="1"/>
      <c r="D173" s="1"/>
      <c r="E173" s="1"/>
      <c r="F173" s="1"/>
    </row>
    <row r="174" spans="2:6" ht="18.75" x14ac:dyDescent="0.25">
      <c r="B174" s="20" t="s">
        <v>3776</v>
      </c>
      <c r="C174" s="1"/>
      <c r="D174" s="1"/>
      <c r="E174" s="1"/>
      <c r="F174" s="1"/>
    </row>
    <row r="175" spans="2:6" ht="37.5" x14ac:dyDescent="0.25">
      <c r="B175" s="20" t="s">
        <v>3777</v>
      </c>
      <c r="C175" s="1"/>
      <c r="D175" s="1"/>
      <c r="E175" s="1"/>
      <c r="F175" s="1"/>
    </row>
    <row r="176" spans="2:6" ht="112.5" x14ac:dyDescent="0.25">
      <c r="B176" s="20" t="s">
        <v>3778</v>
      </c>
      <c r="C176" s="1"/>
      <c r="D176" s="1"/>
      <c r="E176" s="1"/>
      <c r="F176" s="1"/>
    </row>
    <row r="177" spans="2:6" ht="18.75" x14ac:dyDescent="0.25">
      <c r="B177" s="20" t="s">
        <v>3586</v>
      </c>
      <c r="C177" s="1"/>
      <c r="D177" s="1"/>
      <c r="E177" s="1"/>
      <c r="F177" s="1"/>
    </row>
    <row r="178" spans="2:6" ht="56.25" x14ac:dyDescent="0.25">
      <c r="B178" s="20" t="s">
        <v>3779</v>
      </c>
      <c r="C178" s="1"/>
      <c r="D178" s="1"/>
      <c r="E178" s="1"/>
      <c r="F178" s="1"/>
    </row>
    <row r="179" spans="2:6" ht="37.5" x14ac:dyDescent="0.25">
      <c r="B179" s="20" t="s">
        <v>3780</v>
      </c>
      <c r="C179" s="1"/>
      <c r="D179" s="1"/>
      <c r="E179" s="1"/>
      <c r="F179" s="1"/>
    </row>
    <row r="180" spans="2:6" ht="18.75" x14ac:dyDescent="0.25">
      <c r="B180" s="184"/>
      <c r="C180" s="1"/>
      <c r="D180" s="1"/>
      <c r="E180" s="1"/>
      <c r="F180" s="1"/>
    </row>
    <row r="181" spans="2:6" ht="37.5" x14ac:dyDescent="0.25">
      <c r="B181" s="16" t="s">
        <v>3781</v>
      </c>
      <c r="C181" s="1"/>
      <c r="D181" s="1"/>
      <c r="E181" s="1"/>
      <c r="F181" s="1"/>
    </row>
    <row r="182" spans="2:6" ht="18.75" x14ac:dyDescent="0.25">
      <c r="B182" s="16" t="s">
        <v>3782</v>
      </c>
      <c r="C182" s="1"/>
      <c r="D182" s="1"/>
      <c r="E182" s="1"/>
      <c r="F182" s="1"/>
    </row>
    <row r="183" spans="2:6" ht="18.75" x14ac:dyDescent="0.25">
      <c r="B183" s="20"/>
      <c r="C183" s="1"/>
      <c r="D183" s="1"/>
      <c r="E183" s="1"/>
      <c r="F183" s="1"/>
    </row>
    <row r="184" spans="2:6" ht="37.5" x14ac:dyDescent="0.25">
      <c r="B184" s="20" t="s">
        <v>3783</v>
      </c>
      <c r="C184" s="1"/>
      <c r="D184" s="1"/>
      <c r="E184" s="1"/>
      <c r="F184" s="1"/>
    </row>
    <row r="185" spans="2:6" ht="18.75" x14ac:dyDescent="0.25">
      <c r="B185" s="19"/>
      <c r="C185" s="1"/>
      <c r="D185" s="1"/>
      <c r="E185" s="1"/>
      <c r="F185" s="1"/>
    </row>
    <row r="186" spans="2:6" ht="18.75" x14ac:dyDescent="0.25">
      <c r="B186" s="16" t="s">
        <v>3784</v>
      </c>
      <c r="C186" s="1"/>
      <c r="D186" s="1"/>
      <c r="E186" s="1"/>
      <c r="F186" s="1"/>
    </row>
    <row r="187" spans="2:6" ht="18.75" x14ac:dyDescent="0.25">
      <c r="B187" s="16" t="s">
        <v>3785</v>
      </c>
      <c r="C187" s="1"/>
      <c r="D187" s="1"/>
      <c r="E187" s="1"/>
      <c r="F187" s="1"/>
    </row>
    <row r="188" spans="2:6" ht="18.75" x14ac:dyDescent="0.25">
      <c r="B188" s="16" t="s">
        <v>3786</v>
      </c>
      <c r="C188" s="1"/>
      <c r="D188" s="1"/>
      <c r="E188" s="1"/>
      <c r="F188" s="1"/>
    </row>
    <row r="189" spans="2:6" ht="18.75" x14ac:dyDescent="0.25">
      <c r="B189" s="22"/>
      <c r="C189" s="1"/>
      <c r="D189" s="1"/>
      <c r="E189" s="1"/>
      <c r="F189" s="1"/>
    </row>
    <row r="190" spans="2:6" ht="37.5" x14ac:dyDescent="0.25">
      <c r="B190" s="20" t="s">
        <v>3787</v>
      </c>
      <c r="C190" s="1"/>
      <c r="D190" s="1"/>
      <c r="E190" s="1"/>
      <c r="F190" s="1"/>
    </row>
    <row r="191" spans="2:6" ht="93.75" x14ac:dyDescent="0.25">
      <c r="B191" s="20" t="s">
        <v>3587</v>
      </c>
      <c r="C191" s="1"/>
      <c r="D191" s="1"/>
      <c r="E191" s="1"/>
      <c r="F191" s="1"/>
    </row>
    <row r="192" spans="2:6" ht="56.25" x14ac:dyDescent="0.25">
      <c r="B192" s="20" t="s">
        <v>3788</v>
      </c>
      <c r="C192" s="1"/>
      <c r="D192" s="1"/>
      <c r="E192" s="1"/>
      <c r="F192" s="1"/>
    </row>
    <row r="193" spans="2:6" ht="56.25" x14ac:dyDescent="0.25">
      <c r="B193" s="20" t="s">
        <v>3588</v>
      </c>
      <c r="C193" s="1"/>
      <c r="D193" s="1"/>
      <c r="E193" s="1"/>
      <c r="F193" s="1"/>
    </row>
    <row r="194" spans="2:6" ht="18.75" x14ac:dyDescent="0.25">
      <c r="B194" s="20"/>
      <c r="C194" s="1"/>
      <c r="D194" s="1"/>
      <c r="E194" s="1"/>
      <c r="F194" s="1"/>
    </row>
    <row r="195" spans="2:6" ht="37.5" x14ac:dyDescent="0.25">
      <c r="B195" s="16" t="s">
        <v>3789</v>
      </c>
      <c r="C195" s="1"/>
      <c r="D195" s="1"/>
      <c r="E195" s="1"/>
      <c r="F195" s="1"/>
    </row>
    <row r="196" spans="2:6" ht="18.75" x14ac:dyDescent="0.25">
      <c r="B196" s="16" t="s">
        <v>3790</v>
      </c>
      <c r="C196" s="1"/>
      <c r="D196" s="1"/>
      <c r="E196" s="1"/>
      <c r="F196" s="1"/>
    </row>
    <row r="197" spans="2:6" ht="18.75" x14ac:dyDescent="0.25">
      <c r="B197" s="16" t="s">
        <v>3791</v>
      </c>
      <c r="C197" s="1"/>
      <c r="D197" s="1"/>
      <c r="E197" s="1"/>
      <c r="F197" s="1"/>
    </row>
    <row r="198" spans="2:6" x14ac:dyDescent="0.25">
      <c r="B198" s="199"/>
      <c r="C198" s="1"/>
      <c r="D198" s="1"/>
      <c r="E198" s="1"/>
      <c r="F198" s="1"/>
    </row>
    <row r="199" spans="2:6" ht="37.5" x14ac:dyDescent="0.25">
      <c r="B199" s="20" t="s">
        <v>3792</v>
      </c>
      <c r="C199" s="1"/>
      <c r="D199" s="1"/>
      <c r="E199" s="1"/>
      <c r="F199" s="1"/>
    </row>
    <row r="200" spans="2:6" ht="18.75" x14ac:dyDescent="0.25">
      <c r="B200" s="191"/>
      <c r="C200" s="1"/>
      <c r="D200" s="1"/>
      <c r="E200" s="1"/>
      <c r="F200" s="1"/>
    </row>
    <row r="201" spans="2:6" ht="18.75" x14ac:dyDescent="0.25">
      <c r="B201" s="16" t="s">
        <v>3793</v>
      </c>
      <c r="C201" s="1"/>
      <c r="D201" s="1"/>
      <c r="E201" s="1"/>
      <c r="F201" s="1"/>
    </row>
    <row r="202" spans="2:6" ht="18.75" x14ac:dyDescent="0.25">
      <c r="B202" s="16" t="s">
        <v>3794</v>
      </c>
      <c r="C202" s="1"/>
      <c r="D202" s="1"/>
      <c r="E202" s="1"/>
      <c r="F202" s="1"/>
    </row>
    <row r="203" spans="2:6" ht="18.75" x14ac:dyDescent="0.25">
      <c r="B203" s="16" t="s">
        <v>3795</v>
      </c>
      <c r="C203" s="1"/>
      <c r="D203" s="1"/>
      <c r="E203" s="1"/>
      <c r="F203" s="1"/>
    </row>
    <row r="204" spans="2:6" ht="18.75" x14ac:dyDescent="0.25">
      <c r="B204" s="16" t="s">
        <v>3796</v>
      </c>
      <c r="C204" s="1"/>
      <c r="D204" s="1"/>
      <c r="E204" s="1"/>
      <c r="F204" s="1"/>
    </row>
    <row r="205" spans="2:6" ht="18.75" x14ac:dyDescent="0.25">
      <c r="B205" s="16" t="s">
        <v>3797</v>
      </c>
      <c r="C205" s="1"/>
      <c r="D205" s="1"/>
      <c r="E205" s="1"/>
      <c r="F205" s="1"/>
    </row>
    <row r="206" spans="2:6" x14ac:dyDescent="0.25">
      <c r="B206" s="199"/>
      <c r="C206" s="1"/>
      <c r="D206" s="1"/>
      <c r="E206" s="1"/>
      <c r="F206" s="1"/>
    </row>
    <row r="207" spans="2:6" ht="56.25" x14ac:dyDescent="0.25">
      <c r="B207" s="20" t="s">
        <v>3798</v>
      </c>
      <c r="C207" s="1"/>
      <c r="D207" s="1"/>
      <c r="E207" s="1"/>
      <c r="F207" s="1"/>
    </row>
    <row r="208" spans="2:6" ht="18.75" x14ac:dyDescent="0.25">
      <c r="B208" s="22"/>
      <c r="C208" s="1"/>
      <c r="D208" s="1"/>
      <c r="E208" s="1"/>
      <c r="F208" s="1"/>
    </row>
    <row r="209" spans="2:6" ht="37.5" x14ac:dyDescent="0.25">
      <c r="B209" s="16" t="s">
        <v>3799</v>
      </c>
      <c r="C209" s="1"/>
      <c r="D209" s="1"/>
      <c r="E209" s="1"/>
      <c r="F209" s="1"/>
    </row>
    <row r="210" spans="2:6" ht="18.75" x14ac:dyDescent="0.25">
      <c r="B210" s="16" t="s">
        <v>1945</v>
      </c>
      <c r="C210" s="1"/>
      <c r="D210" s="1"/>
      <c r="E210" s="1"/>
      <c r="F210" s="1"/>
    </row>
    <row r="211" spans="2:6" ht="18.75" x14ac:dyDescent="0.25">
      <c r="B211" s="20"/>
      <c r="C211" s="1"/>
      <c r="D211" s="1"/>
      <c r="E211" s="1"/>
      <c r="F211" s="1"/>
    </row>
    <row r="212" spans="2:6" ht="37.5" x14ac:dyDescent="0.25">
      <c r="B212" s="20" t="s">
        <v>3800</v>
      </c>
      <c r="C212" s="1"/>
      <c r="D212" s="1"/>
      <c r="E212" s="1"/>
      <c r="F212" s="1"/>
    </row>
    <row r="213" spans="2:6" ht="56.25" x14ac:dyDescent="0.25">
      <c r="B213" s="20" t="s">
        <v>3801</v>
      </c>
      <c r="C213" s="1"/>
      <c r="D213" s="1"/>
      <c r="E213" s="1"/>
      <c r="F213" s="1"/>
    </row>
    <row r="214" spans="2:6" ht="37.5" x14ac:dyDescent="0.25">
      <c r="B214" s="20" t="s">
        <v>3802</v>
      </c>
      <c r="C214" s="1"/>
      <c r="D214" s="1"/>
      <c r="E214" s="1"/>
      <c r="F214" s="1"/>
    </row>
    <row r="215" spans="2:6" ht="18.75" x14ac:dyDescent="0.25">
      <c r="B215" s="19"/>
      <c r="C215" s="1"/>
      <c r="D215" s="1"/>
      <c r="E215" s="1"/>
      <c r="F215" s="1"/>
    </row>
    <row r="216" spans="2:6" ht="18.75" x14ac:dyDescent="0.25">
      <c r="B216" s="16" t="s">
        <v>3803</v>
      </c>
      <c r="C216" s="1"/>
      <c r="D216" s="1"/>
      <c r="E216" s="1"/>
      <c r="F216" s="1"/>
    </row>
    <row r="217" spans="2:6" ht="37.5" x14ac:dyDescent="0.25">
      <c r="B217" s="16" t="s">
        <v>3804</v>
      </c>
      <c r="C217" s="1"/>
      <c r="D217" s="1"/>
      <c r="E217" s="1"/>
      <c r="F217" s="1"/>
    </row>
    <row r="218" spans="2:6" ht="37.5" x14ac:dyDescent="0.25">
      <c r="B218" s="16" t="s">
        <v>3805</v>
      </c>
      <c r="C218" s="1"/>
      <c r="D218" s="1"/>
      <c r="E218" s="1"/>
      <c r="F218" s="1"/>
    </row>
    <row r="219" spans="2:6" x14ac:dyDescent="0.25">
      <c r="B219" s="66" t="s">
        <v>3806</v>
      </c>
      <c r="C219" s="1"/>
      <c r="D219" s="1"/>
      <c r="E219" s="1"/>
      <c r="F219" s="1"/>
    </row>
    <row r="220" spans="2:6" ht="18.75" x14ac:dyDescent="0.25">
      <c r="B220" s="22"/>
      <c r="C220" s="1"/>
      <c r="D220" s="1"/>
      <c r="E220" s="1"/>
      <c r="F220" s="1"/>
    </row>
    <row r="221" spans="2:6" ht="37.5" x14ac:dyDescent="0.25">
      <c r="B221" s="20" t="s">
        <v>3807</v>
      </c>
      <c r="C221" s="1"/>
      <c r="D221" s="1"/>
      <c r="E221" s="1"/>
      <c r="F221" s="1"/>
    </row>
    <row r="222" spans="2:6" ht="37.5" x14ac:dyDescent="0.25">
      <c r="B222" s="20" t="s">
        <v>3808</v>
      </c>
      <c r="C222" s="1"/>
      <c r="D222" s="1"/>
      <c r="E222" s="1"/>
      <c r="F222" s="1"/>
    </row>
    <row r="223" spans="2:6" ht="56.25" x14ac:dyDescent="0.25">
      <c r="B223" s="20" t="s">
        <v>3809</v>
      </c>
      <c r="C223" s="1"/>
      <c r="D223" s="1"/>
      <c r="E223" s="1"/>
      <c r="F223" s="1"/>
    </row>
    <row r="224" spans="2:6" ht="56.25" x14ac:dyDescent="0.25">
      <c r="B224" s="20" t="s">
        <v>3810</v>
      </c>
      <c r="C224" s="1"/>
      <c r="D224" s="1"/>
      <c r="E224" s="1"/>
      <c r="F224" s="1"/>
    </row>
    <row r="225" spans="2:6" ht="37.5" x14ac:dyDescent="0.25">
      <c r="B225" s="20" t="s">
        <v>3589</v>
      </c>
      <c r="C225" s="1"/>
      <c r="D225" s="1"/>
      <c r="E225" s="1"/>
      <c r="F225" s="1"/>
    </row>
    <row r="226" spans="2:6" ht="56.25" x14ac:dyDescent="0.25">
      <c r="B226" s="20" t="s">
        <v>3811</v>
      </c>
      <c r="C226" s="1"/>
      <c r="D226" s="1"/>
      <c r="E226" s="1"/>
      <c r="F226" s="1"/>
    </row>
    <row r="227" spans="2:6" ht="37.5" x14ac:dyDescent="0.25">
      <c r="B227" s="20" t="s">
        <v>3590</v>
      </c>
      <c r="C227" s="1"/>
      <c r="D227" s="1"/>
      <c r="E227" s="1"/>
      <c r="F227" s="1"/>
    </row>
    <row r="228" spans="2:6" ht="56.25" x14ac:dyDescent="0.25">
      <c r="B228" s="20" t="s">
        <v>3591</v>
      </c>
      <c r="C228" s="1"/>
      <c r="D228" s="1"/>
      <c r="E228" s="1"/>
      <c r="F228" s="1"/>
    </row>
    <row r="229" spans="2:6" ht="56.25" x14ac:dyDescent="0.25">
      <c r="B229" s="20" t="s">
        <v>3592</v>
      </c>
      <c r="C229" s="1"/>
      <c r="D229" s="1"/>
      <c r="E229" s="1"/>
      <c r="F229" s="1"/>
    </row>
    <row r="230" spans="2:6" ht="56.25" x14ac:dyDescent="0.25">
      <c r="B230" s="20" t="s">
        <v>3812</v>
      </c>
      <c r="C230" s="1"/>
      <c r="D230" s="1"/>
      <c r="E230" s="1"/>
      <c r="F230" s="1"/>
    </row>
    <row r="231" spans="2:6" ht="37.5" x14ac:dyDescent="0.25">
      <c r="B231" s="20" t="s">
        <v>3813</v>
      </c>
      <c r="C231" s="1"/>
      <c r="D231" s="1"/>
      <c r="E231" s="1"/>
      <c r="F231" s="1"/>
    </row>
    <row r="232" spans="2:6" ht="112.5" x14ac:dyDescent="0.25">
      <c r="B232" s="20" t="s">
        <v>3593</v>
      </c>
      <c r="C232" s="1"/>
      <c r="D232" s="1"/>
      <c r="E232" s="1"/>
      <c r="F232" s="1"/>
    </row>
    <row r="233" spans="2:6" ht="75" x14ac:dyDescent="0.25">
      <c r="B233" s="20" t="s">
        <v>3814</v>
      </c>
      <c r="C233" s="1"/>
      <c r="D233" s="1"/>
      <c r="E233" s="1"/>
      <c r="F233" s="1"/>
    </row>
    <row r="234" spans="2:6" ht="37.5" x14ac:dyDescent="0.25">
      <c r="B234" s="20" t="s">
        <v>3815</v>
      </c>
      <c r="C234" s="1"/>
      <c r="D234" s="1"/>
      <c r="E234" s="1"/>
      <c r="F234" s="1"/>
    </row>
    <row r="235" spans="2:6" ht="37.5" x14ac:dyDescent="0.25">
      <c r="B235" s="20" t="s">
        <v>3816</v>
      </c>
      <c r="C235" s="119"/>
      <c r="D235" s="1"/>
      <c r="E235" s="1"/>
      <c r="F235" s="1"/>
    </row>
    <row r="236" spans="2:6" ht="18.75" x14ac:dyDescent="0.25">
      <c r="B236" s="20" t="s">
        <v>3594</v>
      </c>
      <c r="C236" s="1"/>
      <c r="D236" s="1"/>
      <c r="E236" s="1"/>
      <c r="F236" s="1"/>
    </row>
    <row r="237" spans="2:6" ht="112.5" x14ac:dyDescent="0.25">
      <c r="B237" s="20" t="s">
        <v>3817</v>
      </c>
      <c r="C237" s="1"/>
      <c r="D237" s="1"/>
      <c r="E237" s="1"/>
      <c r="F237" s="1"/>
    </row>
    <row r="238" spans="2:6" ht="37.5" x14ac:dyDescent="0.25">
      <c r="B238" s="20" t="s">
        <v>3818</v>
      </c>
      <c r="C238" s="1"/>
      <c r="D238" s="1"/>
      <c r="E238" s="1"/>
      <c r="F238" s="1"/>
    </row>
    <row r="239" spans="2:6" ht="18.75" x14ac:dyDescent="0.25">
      <c r="B239" s="20" t="s">
        <v>3595</v>
      </c>
      <c r="C239" s="1"/>
      <c r="D239" s="1"/>
      <c r="E239" s="1"/>
      <c r="F239" s="1"/>
    </row>
    <row r="240" spans="2:6" ht="18.75" x14ac:dyDescent="0.25">
      <c r="B240" s="20" t="s">
        <v>3596</v>
      </c>
      <c r="C240" s="1"/>
      <c r="D240" s="1"/>
      <c r="E240" s="1"/>
      <c r="F240" s="1"/>
    </row>
    <row r="241" spans="2:6" ht="18.75" x14ac:dyDescent="0.25">
      <c r="B241" s="20" t="s">
        <v>3597</v>
      </c>
      <c r="C241" s="1"/>
      <c r="D241" s="1"/>
      <c r="E241" s="1"/>
      <c r="F241" s="1"/>
    </row>
    <row r="242" spans="2:6" ht="18.75" x14ac:dyDescent="0.25">
      <c r="B242" s="20" t="s">
        <v>3598</v>
      </c>
      <c r="C242" s="1"/>
      <c r="D242" s="1"/>
      <c r="E242" s="1"/>
      <c r="F242" s="1"/>
    </row>
    <row r="243" spans="2:6" ht="18.75" x14ac:dyDescent="0.25">
      <c r="B243" s="20" t="s">
        <v>3599</v>
      </c>
      <c r="C243" s="1"/>
      <c r="D243" s="1"/>
      <c r="E243" s="1"/>
      <c r="F243" s="1"/>
    </row>
    <row r="244" spans="2:6" ht="18.75" x14ac:dyDescent="0.25">
      <c r="B244" s="20" t="s">
        <v>3600</v>
      </c>
      <c r="C244" s="1"/>
      <c r="D244" s="1"/>
      <c r="E244" s="1"/>
      <c r="F244" s="1"/>
    </row>
    <row r="245" spans="2:6" ht="75" x14ac:dyDescent="0.25">
      <c r="B245" s="20" t="s">
        <v>3819</v>
      </c>
      <c r="C245" s="1"/>
      <c r="D245" s="1"/>
      <c r="E245" s="1"/>
      <c r="F245" s="1"/>
    </row>
    <row r="246" spans="2:6" ht="56.25" x14ac:dyDescent="0.25">
      <c r="B246" s="20" t="s">
        <v>3820</v>
      </c>
      <c r="C246" s="1"/>
      <c r="D246" s="1"/>
      <c r="E246" s="1"/>
      <c r="F246" s="1"/>
    </row>
    <row r="247" spans="2:6" ht="56.25" x14ac:dyDescent="0.25">
      <c r="B247" s="20" t="s">
        <v>3821</v>
      </c>
      <c r="C247" s="1"/>
      <c r="D247" s="1"/>
      <c r="E247" s="1"/>
      <c r="F247" s="1"/>
    </row>
    <row r="248" spans="2:6" ht="37.5" x14ac:dyDescent="0.25">
      <c r="B248" s="20" t="s">
        <v>3601</v>
      </c>
      <c r="C248" s="1"/>
      <c r="D248" s="1"/>
      <c r="E248" s="1"/>
      <c r="F248" s="1"/>
    </row>
    <row r="249" spans="2:6" ht="37.5" x14ac:dyDescent="0.25">
      <c r="B249" s="20" t="s">
        <v>3602</v>
      </c>
      <c r="C249" s="1"/>
      <c r="D249" s="1"/>
      <c r="E249" s="1"/>
      <c r="F249" s="1"/>
    </row>
    <row r="250" spans="2:6" ht="18.75" x14ac:dyDescent="0.25">
      <c r="B250" s="22"/>
      <c r="C250" s="1"/>
      <c r="D250" s="1"/>
      <c r="E250" s="1"/>
      <c r="F250" s="1"/>
    </row>
    <row r="251" spans="2:6" ht="18.75" x14ac:dyDescent="0.25">
      <c r="B251" s="16" t="s">
        <v>3822</v>
      </c>
      <c r="C251" s="1"/>
      <c r="D251" s="1"/>
      <c r="E251" s="1"/>
      <c r="F251" s="1"/>
    </row>
    <row r="252" spans="2:6" ht="18.75" x14ac:dyDescent="0.25">
      <c r="B252" s="16" t="s">
        <v>3823</v>
      </c>
      <c r="C252" s="1"/>
      <c r="D252" s="1"/>
      <c r="E252" s="1"/>
      <c r="F252" s="1"/>
    </row>
    <row r="253" spans="2:6" ht="18.75" x14ac:dyDescent="0.25">
      <c r="B253" s="16" t="s">
        <v>3824</v>
      </c>
      <c r="C253" s="1"/>
      <c r="D253" s="1"/>
      <c r="E253" s="1"/>
      <c r="F253" s="1"/>
    </row>
    <row r="254" spans="2:6" ht="18.75" x14ac:dyDescent="0.25">
      <c r="B254" s="16" t="s">
        <v>3825</v>
      </c>
      <c r="C254" s="1"/>
      <c r="D254" s="1"/>
      <c r="E254" s="1"/>
      <c r="F254" s="1"/>
    </row>
    <row r="255" spans="2:6" ht="56.25" x14ac:dyDescent="0.25">
      <c r="B255" s="16" t="s">
        <v>3826</v>
      </c>
      <c r="C255" s="1"/>
      <c r="D255" s="1"/>
      <c r="E255" s="1"/>
      <c r="F255" s="1"/>
    </row>
    <row r="256" spans="2:6" ht="18.75" x14ac:dyDescent="0.25">
      <c r="B256" s="184"/>
      <c r="C256" s="1"/>
      <c r="D256" s="1"/>
      <c r="E256" s="1"/>
      <c r="F256" s="1"/>
    </row>
    <row r="257" spans="2:6" ht="18.75" x14ac:dyDescent="0.25">
      <c r="B257" s="20" t="s">
        <v>3827</v>
      </c>
      <c r="C257" s="1"/>
      <c r="D257" s="1"/>
      <c r="E257" s="1"/>
      <c r="F257" s="1"/>
    </row>
    <row r="258" spans="2:6" ht="75" x14ac:dyDescent="0.25">
      <c r="B258" s="20" t="s">
        <v>3828</v>
      </c>
      <c r="C258" s="1"/>
      <c r="D258" s="1"/>
      <c r="E258" s="1"/>
      <c r="F258" s="1"/>
    </row>
    <row r="259" spans="2:6" ht="37.5" x14ac:dyDescent="0.25">
      <c r="B259" s="20" t="s">
        <v>3829</v>
      </c>
      <c r="C259" s="1"/>
      <c r="D259" s="1"/>
      <c r="E259" s="1"/>
      <c r="F259" s="1"/>
    </row>
    <row r="260" spans="2:6" ht="37.5" x14ac:dyDescent="0.25">
      <c r="B260" s="20" t="s">
        <v>3830</v>
      </c>
      <c r="C260" s="1"/>
      <c r="D260" s="1"/>
      <c r="E260" s="1"/>
      <c r="F260" s="1"/>
    </row>
    <row r="261" spans="2:6" ht="18.75" x14ac:dyDescent="0.25">
      <c r="B261" s="20" t="s">
        <v>3831</v>
      </c>
      <c r="C261" s="1"/>
      <c r="D261" s="1"/>
      <c r="E261" s="1"/>
      <c r="F261" s="1"/>
    </row>
    <row r="262" spans="2:6" ht="18.75" x14ac:dyDescent="0.25">
      <c r="B262" s="20" t="s">
        <v>3603</v>
      </c>
      <c r="C262" s="1"/>
      <c r="D262" s="1"/>
      <c r="E262" s="1"/>
      <c r="F262" s="1"/>
    </row>
    <row r="263" spans="2:6" ht="37.5" x14ac:dyDescent="0.25">
      <c r="B263" s="20" t="s">
        <v>3832</v>
      </c>
      <c r="C263" s="1"/>
      <c r="D263" s="1"/>
      <c r="E263" s="1"/>
      <c r="F263" s="1"/>
    </row>
    <row r="264" spans="2:6" ht="37.5" x14ac:dyDescent="0.25">
      <c r="B264" s="20" t="s">
        <v>3833</v>
      </c>
      <c r="C264" s="1"/>
      <c r="D264" s="1"/>
      <c r="E264" s="1"/>
      <c r="F264" s="1"/>
    </row>
    <row r="265" spans="2:6" ht="18.75" x14ac:dyDescent="0.25">
      <c r="B265" s="20"/>
      <c r="C265" s="1"/>
      <c r="D265" s="1"/>
      <c r="E265" s="1"/>
      <c r="F265" s="1"/>
    </row>
    <row r="266" spans="2:6" ht="18.75" x14ac:dyDescent="0.25">
      <c r="B266" s="16" t="s">
        <v>3834</v>
      </c>
      <c r="C266" s="1"/>
      <c r="D266" s="1"/>
      <c r="E266" s="1"/>
      <c r="F266" s="1"/>
    </row>
    <row r="267" spans="2:6" ht="18.75" x14ac:dyDescent="0.25">
      <c r="B267" s="16" t="s">
        <v>3835</v>
      </c>
      <c r="C267" s="1"/>
      <c r="D267" s="1"/>
      <c r="E267" s="1"/>
      <c r="F267" s="1"/>
    </row>
    <row r="268" spans="2:6" ht="37.5" x14ac:dyDescent="0.25">
      <c r="B268" s="16" t="s">
        <v>3836</v>
      </c>
      <c r="C268" s="1"/>
      <c r="D268" s="1"/>
      <c r="E268" s="1"/>
      <c r="F268" s="1"/>
    </row>
    <row r="269" spans="2:6" ht="18.75" x14ac:dyDescent="0.25">
      <c r="B269" s="16" t="s">
        <v>3837</v>
      </c>
      <c r="C269" s="1"/>
      <c r="D269" s="1"/>
      <c r="E269" s="1"/>
      <c r="F269" s="1"/>
    </row>
    <row r="270" spans="2:6" ht="18.75" x14ac:dyDescent="0.25">
      <c r="B270" s="19"/>
      <c r="C270" s="1"/>
      <c r="D270" s="1"/>
      <c r="E270" s="1"/>
      <c r="F270" s="1"/>
    </row>
    <row r="271" spans="2:6" ht="56.25" x14ac:dyDescent="0.25">
      <c r="B271" s="20" t="s">
        <v>3838</v>
      </c>
      <c r="C271" s="1"/>
      <c r="D271" s="1"/>
      <c r="E271" s="1"/>
      <c r="F271" s="1"/>
    </row>
    <row r="272" spans="2:6" ht="18.75" x14ac:dyDescent="0.25">
      <c r="B272" s="20" t="s">
        <v>3604</v>
      </c>
      <c r="C272" s="1"/>
      <c r="D272" s="1"/>
      <c r="E272" s="1"/>
      <c r="F272" s="1"/>
    </row>
    <row r="273" spans="2:6" ht="18.75" x14ac:dyDescent="0.25">
      <c r="B273" s="20" t="s">
        <v>3605</v>
      </c>
      <c r="C273" s="1"/>
      <c r="D273" s="1"/>
      <c r="E273" s="1"/>
      <c r="F273" s="1"/>
    </row>
    <row r="274" spans="2:6" ht="93.75" x14ac:dyDescent="0.25">
      <c r="B274" s="20" t="s">
        <v>3839</v>
      </c>
      <c r="C274" s="1"/>
      <c r="D274" s="1"/>
      <c r="E274" s="1"/>
      <c r="F274" s="1"/>
    </row>
    <row r="275" spans="2:6" ht="75" x14ac:dyDescent="0.25">
      <c r="B275" s="20" t="s">
        <v>3606</v>
      </c>
      <c r="C275" s="1"/>
      <c r="D275" s="1"/>
      <c r="E275" s="1"/>
      <c r="F275" s="1"/>
    </row>
    <row r="276" spans="2:6" ht="37.5" x14ac:dyDescent="0.25">
      <c r="B276" s="20" t="s">
        <v>3840</v>
      </c>
      <c r="C276" s="1"/>
      <c r="D276" s="1"/>
      <c r="E276" s="1"/>
      <c r="F276" s="1"/>
    </row>
    <row r="277" spans="2:6" ht="37.5" x14ac:dyDescent="0.25">
      <c r="B277" s="20" t="s">
        <v>3841</v>
      </c>
      <c r="C277" s="1"/>
      <c r="D277" s="1"/>
      <c r="E277" s="1"/>
      <c r="F277" s="1"/>
    </row>
    <row r="278" spans="2:6" ht="93.75" x14ac:dyDescent="0.25">
      <c r="B278" s="20" t="s">
        <v>3842</v>
      </c>
      <c r="C278" s="1"/>
      <c r="D278" s="1"/>
      <c r="E278" s="1"/>
      <c r="F278" s="1"/>
    </row>
    <row r="279" spans="2:6" ht="56.25" x14ac:dyDescent="0.25">
      <c r="B279" s="20" t="s">
        <v>3843</v>
      </c>
      <c r="C279" s="1"/>
      <c r="D279" s="1"/>
      <c r="E279" s="1"/>
      <c r="F279" s="1"/>
    </row>
    <row r="280" spans="2:6" ht="37.5" x14ac:dyDescent="0.25">
      <c r="B280" s="20" t="s">
        <v>3844</v>
      </c>
      <c r="C280" s="1"/>
      <c r="D280" s="1"/>
      <c r="E280" s="1"/>
      <c r="F280" s="1"/>
    </row>
    <row r="281" spans="2:6" ht="37.5" x14ac:dyDescent="0.25">
      <c r="B281" s="20" t="s">
        <v>3845</v>
      </c>
      <c r="C281" s="1"/>
      <c r="D281" s="1"/>
      <c r="E281" s="1"/>
      <c r="F281" s="1"/>
    </row>
    <row r="282" spans="2:6" ht="37.5" x14ac:dyDescent="0.25">
      <c r="B282" s="20" t="s">
        <v>3607</v>
      </c>
      <c r="C282" s="1"/>
      <c r="D282" s="1"/>
      <c r="E282" s="1"/>
      <c r="F282" s="1"/>
    </row>
    <row r="283" spans="2:6" ht="56.25" x14ac:dyDescent="0.25">
      <c r="B283" s="20" t="s">
        <v>3846</v>
      </c>
      <c r="C283" s="1"/>
      <c r="D283" s="1"/>
      <c r="E283" s="1"/>
      <c r="F283" s="1"/>
    </row>
    <row r="284" spans="2:6" ht="37.5" x14ac:dyDescent="0.25">
      <c r="B284" s="20" t="s">
        <v>3847</v>
      </c>
      <c r="C284" s="1"/>
      <c r="D284" s="1"/>
      <c r="E284" s="1"/>
      <c r="F284" s="1"/>
    </row>
    <row r="285" spans="2:6" ht="75" x14ac:dyDescent="0.25">
      <c r="B285" s="20" t="s">
        <v>3848</v>
      </c>
      <c r="C285" s="1"/>
      <c r="D285" s="1"/>
      <c r="E285" s="1"/>
      <c r="F285" s="1"/>
    </row>
    <row r="286" spans="2:6" ht="37.5" x14ac:dyDescent="0.25">
      <c r="B286" s="20" t="s">
        <v>3849</v>
      </c>
      <c r="C286" s="1"/>
      <c r="D286" s="1"/>
      <c r="E286" s="1"/>
      <c r="F286" s="1"/>
    </row>
    <row r="287" spans="2:6" ht="37.5" x14ac:dyDescent="0.25">
      <c r="B287" s="20" t="s">
        <v>3850</v>
      </c>
      <c r="C287" s="1"/>
      <c r="D287" s="1"/>
      <c r="E287" s="1"/>
      <c r="F287" s="1"/>
    </row>
    <row r="288" spans="2:6" ht="75" x14ac:dyDescent="0.25">
      <c r="B288" s="20" t="s">
        <v>3851</v>
      </c>
      <c r="C288" s="1"/>
      <c r="D288" s="1"/>
      <c r="E288" s="1"/>
      <c r="F288" s="1"/>
    </row>
    <row r="289" spans="2:6" ht="93.75" x14ac:dyDescent="0.25">
      <c r="B289" s="20" t="s">
        <v>3852</v>
      </c>
      <c r="C289" s="1"/>
      <c r="D289" s="1"/>
      <c r="E289" s="1"/>
      <c r="F289" s="1"/>
    </row>
    <row r="290" spans="2:6" ht="93.75" x14ac:dyDescent="0.25">
      <c r="B290" s="20" t="s">
        <v>3853</v>
      </c>
      <c r="C290" s="1"/>
      <c r="D290" s="1"/>
      <c r="E290" s="1"/>
      <c r="F290" s="1"/>
    </row>
    <row r="291" spans="2:6" ht="18.75" x14ac:dyDescent="0.25">
      <c r="B291" s="19"/>
      <c r="C291" s="1"/>
      <c r="D291" s="1"/>
      <c r="E291" s="1"/>
      <c r="F291" s="1"/>
    </row>
    <row r="292" spans="2:6" ht="18.75" x14ac:dyDescent="0.25">
      <c r="B292" s="16" t="s">
        <v>3854</v>
      </c>
      <c r="C292" s="1"/>
      <c r="D292" s="1"/>
      <c r="E292" s="1"/>
      <c r="F292" s="1"/>
    </row>
    <row r="293" spans="2:6" ht="18.75" x14ac:dyDescent="0.25">
      <c r="B293" s="16" t="s">
        <v>3855</v>
      </c>
      <c r="C293" s="1"/>
      <c r="D293" s="1"/>
      <c r="E293" s="1"/>
      <c r="F293" s="1"/>
    </row>
    <row r="294" spans="2:6" ht="56.25" x14ac:dyDescent="0.25">
      <c r="B294" s="16" t="s">
        <v>3856</v>
      </c>
      <c r="C294" s="1"/>
      <c r="D294" s="1"/>
      <c r="E294" s="1"/>
      <c r="F294" s="1"/>
    </row>
    <row r="295" spans="2:6" ht="18.75" x14ac:dyDescent="0.25">
      <c r="B295" s="21"/>
      <c r="C295" s="1"/>
      <c r="D295" s="1"/>
      <c r="E295" s="1"/>
      <c r="F295" s="1"/>
    </row>
    <row r="296" spans="2:6" ht="18.75" x14ac:dyDescent="0.25">
      <c r="B296" s="21"/>
      <c r="C296" s="1"/>
      <c r="D296" s="1"/>
      <c r="E296" s="1"/>
      <c r="F296" s="1"/>
    </row>
    <row r="297" spans="2:6" ht="18.75" x14ac:dyDescent="0.25">
      <c r="B297" s="16" t="s">
        <v>3857</v>
      </c>
      <c r="C297" s="1"/>
      <c r="D297" s="1"/>
      <c r="E297" s="1"/>
      <c r="F297" s="1"/>
    </row>
    <row r="298" spans="2:6" ht="18.75" x14ac:dyDescent="0.25">
      <c r="B298" s="16" t="s">
        <v>3858</v>
      </c>
      <c r="C298" s="1"/>
      <c r="D298" s="1"/>
      <c r="E298" s="1"/>
      <c r="F298" s="1"/>
    </row>
    <row r="299" spans="2:6" ht="18.75" x14ac:dyDescent="0.25">
      <c r="B299" s="200"/>
      <c r="C299" s="20"/>
      <c r="D299" s="1"/>
      <c r="E299" s="1"/>
      <c r="F299" s="1"/>
    </row>
    <row r="300" spans="2:6" ht="37.5" x14ac:dyDescent="0.25">
      <c r="B300" s="20" t="s">
        <v>3859</v>
      </c>
      <c r="C300" s="1"/>
      <c r="D300" s="1"/>
      <c r="E300" s="1"/>
      <c r="F300" s="1"/>
    </row>
    <row r="301" spans="2:6" ht="37.5" x14ac:dyDescent="0.25">
      <c r="B301" s="20" t="s">
        <v>3608</v>
      </c>
      <c r="C301" s="1"/>
      <c r="D301" s="1"/>
      <c r="E301" s="1"/>
      <c r="F301" s="1"/>
    </row>
    <row r="302" spans="2:6" ht="37.5" x14ac:dyDescent="0.25">
      <c r="B302" s="20" t="s">
        <v>3609</v>
      </c>
      <c r="C302" s="20"/>
      <c r="D302" s="1"/>
      <c r="E302" s="1"/>
      <c r="F302" s="1"/>
    </row>
    <row r="303" spans="2:6" ht="37.5" x14ac:dyDescent="0.25">
      <c r="B303" s="20" t="s">
        <v>3860</v>
      </c>
      <c r="C303" s="1"/>
      <c r="D303" s="1"/>
      <c r="E303" s="1"/>
      <c r="F303" s="1"/>
    </row>
    <row r="304" spans="2:6" ht="56.25" x14ac:dyDescent="0.25">
      <c r="B304" s="20" t="s">
        <v>3610</v>
      </c>
      <c r="C304" s="1"/>
      <c r="D304" s="1"/>
      <c r="E304" s="1"/>
      <c r="F304" s="1"/>
    </row>
    <row r="305" spans="2:6" ht="37.5" x14ac:dyDescent="0.25">
      <c r="B305" s="20" t="s">
        <v>3611</v>
      </c>
      <c r="C305" s="1"/>
      <c r="D305" s="1"/>
      <c r="E305" s="1"/>
      <c r="F305" s="1"/>
    </row>
    <row r="306" spans="2:6" ht="37.5" x14ac:dyDescent="0.25">
      <c r="B306" s="20" t="s">
        <v>3612</v>
      </c>
      <c r="C306" s="1"/>
      <c r="D306" s="1"/>
      <c r="E306" s="1"/>
      <c r="F306" s="1"/>
    </row>
    <row r="307" spans="2:6" ht="18.75" x14ac:dyDescent="0.25">
      <c r="B307" s="20" t="s">
        <v>3861</v>
      </c>
      <c r="C307" s="1"/>
      <c r="D307" s="1"/>
      <c r="E307" s="1"/>
      <c r="F307" s="1"/>
    </row>
    <row r="308" spans="2:6" ht="18.75" x14ac:dyDescent="0.25">
      <c r="B308" s="20" t="s">
        <v>3862</v>
      </c>
      <c r="C308" s="1"/>
      <c r="D308" s="1"/>
      <c r="E308" s="1"/>
      <c r="F308" s="1"/>
    </row>
    <row r="309" spans="2:6" ht="37.5" x14ac:dyDescent="0.25">
      <c r="B309" s="20" t="s">
        <v>3863</v>
      </c>
      <c r="C309" s="1"/>
      <c r="D309" s="1"/>
      <c r="E309" s="1"/>
      <c r="F309" s="1"/>
    </row>
    <row r="310" spans="2:6" ht="56.25" x14ac:dyDescent="0.25">
      <c r="B310" s="20" t="s">
        <v>3613</v>
      </c>
      <c r="C310" s="1"/>
      <c r="D310" s="1"/>
      <c r="E310" s="1"/>
      <c r="F310" s="1"/>
    </row>
    <row r="311" spans="2:6" ht="18.75" x14ac:dyDescent="0.25">
      <c r="B311" s="19"/>
      <c r="C311" s="1"/>
      <c r="D311" s="1"/>
      <c r="E311" s="1"/>
      <c r="F311" s="1"/>
    </row>
    <row r="312" spans="2:6" ht="18.75" x14ac:dyDescent="0.25">
      <c r="B312" s="16" t="s">
        <v>3864</v>
      </c>
      <c r="C312" s="1"/>
      <c r="D312" s="1"/>
      <c r="E312" s="1"/>
      <c r="F312" s="1"/>
    </row>
    <row r="313" spans="2:6" ht="18.75" x14ac:dyDescent="0.25">
      <c r="B313" s="16" t="s">
        <v>3858</v>
      </c>
      <c r="C313" s="1"/>
      <c r="D313" s="1"/>
      <c r="E313" s="1"/>
      <c r="F313" s="1"/>
    </row>
    <row r="314" spans="2:6" ht="18.75" x14ac:dyDescent="0.25">
      <c r="B314" s="16"/>
      <c r="C314" s="1"/>
      <c r="D314" s="1"/>
      <c r="E314" s="1"/>
      <c r="F314" s="1"/>
    </row>
    <row r="315" spans="2:6" ht="37.5" x14ac:dyDescent="0.25">
      <c r="B315" s="20" t="s">
        <v>3865</v>
      </c>
      <c r="C315" s="1"/>
      <c r="D315" s="1"/>
      <c r="E315" s="1"/>
      <c r="F315" s="1"/>
    </row>
    <row r="316" spans="2:6" ht="75" x14ac:dyDescent="0.25">
      <c r="B316" s="20" t="s">
        <v>3866</v>
      </c>
      <c r="C316" s="1"/>
      <c r="D316" s="1"/>
      <c r="E316" s="1"/>
      <c r="F316" s="1"/>
    </row>
    <row r="317" spans="2:6" ht="18.75" x14ac:dyDescent="0.25">
      <c r="B317" s="20" t="s">
        <v>3867</v>
      </c>
      <c r="C317" s="1"/>
      <c r="D317" s="1"/>
      <c r="E317" s="1"/>
      <c r="F317" s="1"/>
    </row>
    <row r="318" spans="2:6" ht="18.75" x14ac:dyDescent="0.25">
      <c r="B318" s="20" t="s">
        <v>3614</v>
      </c>
      <c r="C318" s="1"/>
      <c r="D318" s="1"/>
      <c r="E318" s="1"/>
      <c r="F318" s="1"/>
    </row>
    <row r="319" spans="2:6" ht="37.5" x14ac:dyDescent="0.25">
      <c r="B319" s="20" t="s">
        <v>3615</v>
      </c>
      <c r="C319" s="1"/>
      <c r="D319" s="1"/>
      <c r="E319" s="1"/>
      <c r="F319" s="1"/>
    </row>
    <row r="320" spans="2:6" ht="37.5" x14ac:dyDescent="0.25">
      <c r="B320" s="20" t="s">
        <v>3616</v>
      </c>
      <c r="C320" s="1"/>
      <c r="D320" s="1"/>
      <c r="E320" s="1"/>
      <c r="F320" s="1"/>
    </row>
    <row r="321" spans="2:6" ht="18.75" x14ac:dyDescent="0.25">
      <c r="B321" s="20" t="s">
        <v>3868</v>
      </c>
      <c r="C321" s="1"/>
      <c r="D321" s="1"/>
      <c r="E321" s="1"/>
      <c r="F321" s="1"/>
    </row>
    <row r="322" spans="2:6" ht="37.5" x14ac:dyDescent="0.25">
      <c r="B322" s="20" t="s">
        <v>3869</v>
      </c>
      <c r="C322" s="1"/>
      <c r="D322" s="1"/>
      <c r="E322" s="1"/>
      <c r="F322" s="1"/>
    </row>
    <row r="323" spans="2:6" ht="18.75" x14ac:dyDescent="0.25">
      <c r="B323" s="20" t="s">
        <v>3870</v>
      </c>
      <c r="C323" s="1"/>
      <c r="D323" s="1"/>
      <c r="E323" s="1"/>
      <c r="F323" s="1"/>
    </row>
    <row r="324" spans="2:6" ht="18.75" x14ac:dyDescent="0.25">
      <c r="B324" s="20" t="s">
        <v>3617</v>
      </c>
      <c r="C324" s="1"/>
      <c r="D324" s="1"/>
      <c r="E324" s="1"/>
      <c r="F324" s="1"/>
    </row>
    <row r="325" spans="2:6" ht="18.75" x14ac:dyDescent="0.25">
      <c r="B325" s="20" t="s">
        <v>3618</v>
      </c>
      <c r="C325" s="1"/>
      <c r="D325" s="1"/>
      <c r="E325" s="1"/>
      <c r="F325" s="1"/>
    </row>
    <row r="326" spans="2:6" ht="18.75" x14ac:dyDescent="0.25">
      <c r="B326" s="20" t="s">
        <v>3619</v>
      </c>
      <c r="C326" s="1"/>
      <c r="D326" s="1"/>
      <c r="E326" s="1"/>
      <c r="F326" s="1"/>
    </row>
    <row r="327" spans="2:6" ht="37.5" x14ac:dyDescent="0.25">
      <c r="B327" s="20" t="s">
        <v>3871</v>
      </c>
      <c r="C327" s="1"/>
      <c r="D327" s="1"/>
      <c r="E327" s="1"/>
      <c r="F327" s="1"/>
    </row>
    <row r="328" spans="2:6" ht="18.75" x14ac:dyDescent="0.25">
      <c r="B328" s="20" t="s">
        <v>3872</v>
      </c>
      <c r="C328" s="20"/>
      <c r="D328" s="20"/>
      <c r="E328" s="20"/>
      <c r="F328" s="20"/>
    </row>
    <row r="329" spans="2:6" ht="37.5" x14ac:dyDescent="0.25">
      <c r="B329" s="20" t="s">
        <v>3873</v>
      </c>
      <c r="C329" s="1"/>
      <c r="D329" s="1"/>
      <c r="E329" s="1"/>
      <c r="F329" s="1"/>
    </row>
    <row r="330" spans="2:6" ht="18.75" x14ac:dyDescent="0.25">
      <c r="B330" s="20" t="s">
        <v>3874</v>
      </c>
      <c r="C330" s="20"/>
      <c r="D330" s="20"/>
      <c r="E330" s="20"/>
      <c r="F330" s="20"/>
    </row>
    <row r="331" spans="2:6" ht="56.25" x14ac:dyDescent="0.25">
      <c r="B331" s="20" t="s">
        <v>3875</v>
      </c>
      <c r="C331" s="20"/>
      <c r="D331" s="20"/>
      <c r="E331" s="20"/>
      <c r="F331" s="20"/>
    </row>
    <row r="332" spans="2:6" ht="37.5" x14ac:dyDescent="0.25">
      <c r="B332" s="20" t="s">
        <v>3876</v>
      </c>
      <c r="C332" s="1"/>
      <c r="D332" s="1"/>
      <c r="E332" s="1"/>
      <c r="F332" s="1"/>
    </row>
    <row r="333" spans="2:6" ht="18.75" x14ac:dyDescent="0.25">
      <c r="B333" s="20" t="s">
        <v>3877</v>
      </c>
      <c r="C333" s="1"/>
      <c r="D333" s="1"/>
      <c r="E333" s="1"/>
      <c r="F333" s="1"/>
    </row>
    <row r="334" spans="2:6" ht="18.75" x14ac:dyDescent="0.25">
      <c r="B334" s="20" t="s">
        <v>3878</v>
      </c>
      <c r="C334" s="1"/>
      <c r="D334" s="1"/>
      <c r="E334" s="1"/>
      <c r="F334" s="1"/>
    </row>
    <row r="335" spans="2:6" ht="56.25" x14ac:dyDescent="0.25">
      <c r="B335" s="20" t="s">
        <v>3879</v>
      </c>
      <c r="C335" s="1"/>
      <c r="D335" s="1"/>
      <c r="E335" s="1"/>
      <c r="F335" s="1"/>
    </row>
    <row r="336" spans="2:6" ht="37.5" x14ac:dyDescent="0.25">
      <c r="B336" s="20" t="s">
        <v>3880</v>
      </c>
      <c r="C336" s="1"/>
      <c r="D336" s="1"/>
      <c r="E336" s="1"/>
      <c r="F336" s="1"/>
    </row>
    <row r="337" spans="2:6" ht="112.5" x14ac:dyDescent="0.25">
      <c r="B337" s="20" t="s">
        <v>3881</v>
      </c>
      <c r="C337" s="1"/>
      <c r="D337" s="1"/>
      <c r="E337" s="1"/>
      <c r="F337" s="1"/>
    </row>
    <row r="338" spans="2:6" ht="37.5" x14ac:dyDescent="0.25">
      <c r="B338" s="20" t="s">
        <v>3882</v>
      </c>
      <c r="C338" s="1"/>
      <c r="D338" s="1"/>
      <c r="E338" s="1"/>
      <c r="F338" s="1"/>
    </row>
    <row r="339" spans="2:6" ht="18.75" x14ac:dyDescent="0.25">
      <c r="B339" s="20" t="s">
        <v>3620</v>
      </c>
      <c r="C339" s="1"/>
      <c r="D339" s="1"/>
      <c r="E339" s="1"/>
      <c r="F339" s="1"/>
    </row>
    <row r="340" spans="2:6" ht="37.5" x14ac:dyDescent="0.25">
      <c r="B340" s="20" t="s">
        <v>3883</v>
      </c>
      <c r="C340" s="1"/>
      <c r="D340" s="1"/>
      <c r="E340" s="1"/>
      <c r="F340" s="1"/>
    </row>
    <row r="341" spans="2:6" ht="37.5" x14ac:dyDescent="0.25">
      <c r="B341" s="20" t="s">
        <v>3884</v>
      </c>
      <c r="C341" s="1"/>
      <c r="D341" s="1"/>
      <c r="E341" s="1"/>
      <c r="F341" s="1"/>
    </row>
    <row r="342" spans="2:6" ht="93.75" x14ac:dyDescent="0.25">
      <c r="B342" s="20" t="s">
        <v>3885</v>
      </c>
      <c r="C342" s="1"/>
      <c r="D342" s="1"/>
      <c r="E342" s="1"/>
      <c r="F342" s="1"/>
    </row>
    <row r="343" spans="2:6" ht="37.5" x14ac:dyDescent="0.25">
      <c r="B343" s="20" t="s">
        <v>3886</v>
      </c>
      <c r="C343" s="1"/>
      <c r="D343" s="1"/>
      <c r="E343" s="1"/>
      <c r="F343" s="1"/>
    </row>
    <row r="344" spans="2:6" ht="37.5" x14ac:dyDescent="0.25">
      <c r="B344" s="20" t="s">
        <v>3887</v>
      </c>
      <c r="C344" s="1"/>
      <c r="D344" s="1"/>
      <c r="E344" s="1"/>
      <c r="F344" s="1"/>
    </row>
    <row r="345" spans="2:6" ht="56.25" x14ac:dyDescent="0.25">
      <c r="B345" s="20" t="s">
        <v>3888</v>
      </c>
      <c r="C345" s="1"/>
      <c r="D345" s="1"/>
      <c r="E345" s="1"/>
      <c r="F345" s="1"/>
    </row>
    <row r="346" spans="2:6" ht="37.5" x14ac:dyDescent="0.25">
      <c r="B346" s="20" t="s">
        <v>3889</v>
      </c>
      <c r="C346" s="1"/>
      <c r="D346" s="1"/>
      <c r="E346" s="1"/>
      <c r="F346" s="1"/>
    </row>
    <row r="347" spans="2:6" ht="56.25" x14ac:dyDescent="0.25">
      <c r="B347" s="20" t="s">
        <v>3890</v>
      </c>
      <c r="C347" s="1"/>
      <c r="D347" s="1"/>
      <c r="E347" s="1"/>
      <c r="F347" s="1"/>
    </row>
    <row r="348" spans="2:6" ht="75" x14ac:dyDescent="0.25">
      <c r="B348" s="20" t="s">
        <v>3891</v>
      </c>
      <c r="C348" s="1"/>
      <c r="D348" s="1"/>
      <c r="E348" s="1"/>
      <c r="F348" s="1"/>
    </row>
    <row r="349" spans="2:6" ht="18.75" x14ac:dyDescent="0.25">
      <c r="B349" s="20" t="s">
        <v>3892</v>
      </c>
      <c r="C349" s="1"/>
      <c r="D349" s="1"/>
      <c r="E349" s="1"/>
      <c r="F349" s="1"/>
    </row>
    <row r="350" spans="2:6" ht="56.25" x14ac:dyDescent="0.25">
      <c r="B350" s="20" t="s">
        <v>3893</v>
      </c>
      <c r="C350" s="1"/>
      <c r="D350" s="1"/>
      <c r="E350" s="1"/>
      <c r="F350" s="1"/>
    </row>
    <row r="351" spans="2:6" ht="37.5" x14ac:dyDescent="0.25">
      <c r="B351" s="20" t="s">
        <v>3894</v>
      </c>
      <c r="C351" s="1"/>
      <c r="D351" s="1"/>
      <c r="E351" s="1"/>
      <c r="F351" s="1"/>
    </row>
    <row r="352" spans="2:6" ht="37.5" x14ac:dyDescent="0.25">
      <c r="B352" s="20" t="s">
        <v>3621</v>
      </c>
      <c r="C352" s="1"/>
      <c r="D352" s="1"/>
      <c r="E352" s="1"/>
      <c r="F352" s="1"/>
    </row>
    <row r="353" spans="2:6" ht="75" x14ac:dyDescent="0.25">
      <c r="B353" s="20" t="s">
        <v>3895</v>
      </c>
      <c r="C353" s="1"/>
      <c r="D353" s="1"/>
      <c r="E353" s="1"/>
      <c r="F353" s="1"/>
    </row>
    <row r="354" spans="2:6" ht="75" x14ac:dyDescent="0.25">
      <c r="B354" s="20" t="s">
        <v>3896</v>
      </c>
      <c r="C354" s="1"/>
      <c r="D354" s="1"/>
      <c r="E354" s="1"/>
      <c r="F354" s="1"/>
    </row>
    <row r="355" spans="2:6" ht="37.5" x14ac:dyDescent="0.25">
      <c r="B355" s="20" t="s">
        <v>3622</v>
      </c>
      <c r="C355" s="1"/>
      <c r="D355" s="1"/>
      <c r="E355" s="1"/>
      <c r="F355" s="1"/>
    </row>
    <row r="356" spans="2:6" ht="37.5" x14ac:dyDescent="0.25">
      <c r="B356" s="20" t="s">
        <v>3897</v>
      </c>
      <c r="C356" s="1"/>
      <c r="D356" s="1"/>
      <c r="E356" s="1"/>
      <c r="F356" s="1"/>
    </row>
    <row r="357" spans="2:6" ht="37.5" x14ac:dyDescent="0.25">
      <c r="B357" s="20" t="s">
        <v>3898</v>
      </c>
      <c r="C357" s="1"/>
      <c r="D357" s="1"/>
      <c r="E357" s="1"/>
      <c r="F357" s="1"/>
    </row>
    <row r="358" spans="2:6" ht="18.75" x14ac:dyDescent="0.25">
      <c r="B358" s="20" t="s">
        <v>3899</v>
      </c>
      <c r="C358" s="1"/>
      <c r="D358" s="1"/>
      <c r="E358" s="1"/>
      <c r="F358" s="1"/>
    </row>
    <row r="359" spans="2:6" ht="18.75" x14ac:dyDescent="0.25">
      <c r="B359" s="20" t="s">
        <v>3623</v>
      </c>
      <c r="C359" s="1"/>
      <c r="D359" s="1"/>
      <c r="E359" s="1"/>
      <c r="F359" s="1"/>
    </row>
    <row r="360" spans="2:6" ht="56.25" x14ac:dyDescent="0.25">
      <c r="B360" s="20" t="s">
        <v>3624</v>
      </c>
      <c r="C360" s="1"/>
      <c r="D360" s="1"/>
      <c r="E360" s="1"/>
      <c r="F360" s="1"/>
    </row>
    <row r="361" spans="2:6" ht="18.75" x14ac:dyDescent="0.25">
      <c r="B361" s="20" t="s">
        <v>3625</v>
      </c>
      <c r="C361" s="1"/>
      <c r="D361" s="1"/>
      <c r="E361" s="1"/>
      <c r="F361" s="1"/>
    </row>
    <row r="362" spans="2:6" ht="75" x14ac:dyDescent="0.25">
      <c r="B362" s="20" t="s">
        <v>3900</v>
      </c>
      <c r="C362" s="1"/>
      <c r="D362" s="1"/>
      <c r="E362" s="1"/>
      <c r="F362" s="1"/>
    </row>
    <row r="363" spans="2:6" ht="37.5" x14ac:dyDescent="0.25">
      <c r="B363" s="20" t="s">
        <v>3901</v>
      </c>
      <c r="C363" s="1"/>
      <c r="D363" s="1"/>
      <c r="E363" s="1"/>
      <c r="F363" s="1"/>
    </row>
    <row r="364" spans="2:6" ht="56.25" x14ac:dyDescent="0.25">
      <c r="B364" s="20" t="s">
        <v>3902</v>
      </c>
      <c r="C364" s="1"/>
      <c r="D364" s="1"/>
      <c r="E364" s="1"/>
      <c r="F364" s="1"/>
    </row>
    <row r="365" spans="2:6" ht="18.75" x14ac:dyDescent="0.25">
      <c r="B365" s="20" t="s">
        <v>3903</v>
      </c>
      <c r="C365" s="1"/>
      <c r="D365" s="1"/>
      <c r="E365" s="1"/>
      <c r="F365" s="1"/>
    </row>
    <row r="366" spans="2:6" ht="37.5" x14ac:dyDescent="0.25">
      <c r="B366" s="20" t="s">
        <v>3626</v>
      </c>
      <c r="C366" s="20"/>
      <c r="D366" s="1"/>
      <c r="E366" s="1"/>
      <c r="F366" s="1"/>
    </row>
    <row r="367" spans="2:6" ht="18.75" x14ac:dyDescent="0.25">
      <c r="B367" s="20" t="s">
        <v>3627</v>
      </c>
      <c r="C367" s="20"/>
      <c r="D367" s="1"/>
      <c r="E367" s="1"/>
      <c r="F367" s="1"/>
    </row>
    <row r="368" spans="2:6" ht="18.75" x14ac:dyDescent="0.25">
      <c r="B368" s="20" t="s">
        <v>3628</v>
      </c>
      <c r="C368" s="20"/>
      <c r="D368" s="1"/>
      <c r="E368" s="1"/>
      <c r="F368" s="1"/>
    </row>
    <row r="369" spans="2:6" ht="37.5" x14ac:dyDescent="0.25">
      <c r="B369" s="20" t="s">
        <v>3629</v>
      </c>
      <c r="C369" s="20"/>
      <c r="D369" s="1"/>
      <c r="E369" s="1"/>
      <c r="F369" s="1"/>
    </row>
    <row r="370" spans="2:6" ht="37.5" x14ac:dyDescent="0.25">
      <c r="B370" s="20" t="s">
        <v>3904</v>
      </c>
      <c r="C370" s="20"/>
      <c r="D370" s="1"/>
      <c r="E370" s="1"/>
      <c r="F370" s="1"/>
    </row>
    <row r="371" spans="2:6" ht="18.75" x14ac:dyDescent="0.25">
      <c r="B371" s="20" t="s">
        <v>3905</v>
      </c>
      <c r="C371" s="20"/>
      <c r="D371" s="1"/>
      <c r="E371" s="1"/>
      <c r="F371" s="1"/>
    </row>
    <row r="372" spans="2:6" ht="37.5" x14ac:dyDescent="0.25">
      <c r="B372" s="20" t="s">
        <v>3906</v>
      </c>
      <c r="C372" s="20"/>
      <c r="D372" s="1"/>
      <c r="E372" s="1"/>
      <c r="F372" s="1"/>
    </row>
    <row r="373" spans="2:6" ht="37.5" x14ac:dyDescent="0.25">
      <c r="B373" s="20" t="s">
        <v>3630</v>
      </c>
      <c r="C373" s="1"/>
      <c r="D373" s="1"/>
      <c r="E373" s="1"/>
      <c r="F373" s="1"/>
    </row>
    <row r="374" spans="2:6" ht="131.25" x14ac:dyDescent="0.25">
      <c r="B374" s="20" t="s">
        <v>3907</v>
      </c>
      <c r="C374" s="1"/>
      <c r="D374" s="1"/>
      <c r="E374" s="1"/>
      <c r="F374" s="1"/>
    </row>
    <row r="375" spans="2:6" ht="187.5" x14ac:dyDescent="0.25">
      <c r="B375" s="20" t="s">
        <v>3908</v>
      </c>
      <c r="C375" s="1"/>
      <c r="D375" s="1"/>
      <c r="E375" s="1"/>
      <c r="F375" s="1"/>
    </row>
    <row r="376" spans="2:6" ht="37.5" x14ac:dyDescent="0.25">
      <c r="B376" s="20" t="s">
        <v>3909</v>
      </c>
      <c r="C376" s="1"/>
      <c r="D376" s="1"/>
      <c r="E376" s="1"/>
      <c r="F376" s="1"/>
    </row>
    <row r="377" spans="2:6" ht="18.75" x14ac:dyDescent="0.25">
      <c r="B377" s="20" t="s">
        <v>3910</v>
      </c>
      <c r="C377" s="1"/>
      <c r="D377" s="1"/>
      <c r="E377" s="1"/>
      <c r="F377" s="1"/>
    </row>
    <row r="378" spans="2:6" ht="56.25" x14ac:dyDescent="0.25">
      <c r="B378" s="20" t="s">
        <v>3911</v>
      </c>
      <c r="C378" s="1"/>
      <c r="D378" s="1"/>
      <c r="E378" s="1"/>
      <c r="F378" s="1"/>
    </row>
    <row r="379" spans="2:6" ht="93.75" x14ac:dyDescent="0.25">
      <c r="B379" s="20" t="s">
        <v>3912</v>
      </c>
      <c r="C379" s="1"/>
      <c r="D379" s="1"/>
      <c r="E379" s="1"/>
      <c r="F379" s="1"/>
    </row>
    <row r="380" spans="2:6" ht="18.75" x14ac:dyDescent="0.25">
      <c r="B380" s="20" t="s">
        <v>3913</v>
      </c>
      <c r="C380" s="1"/>
      <c r="D380" s="1"/>
      <c r="E380" s="1"/>
      <c r="F380" s="1"/>
    </row>
    <row r="381" spans="2:6" ht="56.25" x14ac:dyDescent="0.25">
      <c r="B381" s="20" t="s">
        <v>3914</v>
      </c>
      <c r="C381" s="1"/>
      <c r="D381" s="1"/>
      <c r="E381" s="1"/>
      <c r="F381" s="1"/>
    </row>
    <row r="382" spans="2:6" ht="56.25" x14ac:dyDescent="0.25">
      <c r="B382" s="20" t="s">
        <v>3631</v>
      </c>
      <c r="C382" s="20"/>
      <c r="D382" s="1"/>
      <c r="E382" s="1"/>
      <c r="F382" s="1"/>
    </row>
    <row r="383" spans="2:6" ht="18.75" x14ac:dyDescent="0.25">
      <c r="B383" s="20" t="s">
        <v>3915</v>
      </c>
      <c r="C383" s="1"/>
      <c r="D383" s="1"/>
      <c r="E383" s="1"/>
      <c r="F383" s="1"/>
    </row>
    <row r="384" spans="2:6" ht="37.5" x14ac:dyDescent="0.25">
      <c r="B384" s="20" t="s">
        <v>3916</v>
      </c>
      <c r="C384" s="1"/>
      <c r="D384" s="1"/>
      <c r="E384" s="1"/>
      <c r="F384" s="1"/>
    </row>
    <row r="385" spans="2:6" ht="18.75" x14ac:dyDescent="0.25">
      <c r="B385" s="20" t="s">
        <v>3899</v>
      </c>
      <c r="C385" s="1"/>
      <c r="D385" s="1"/>
      <c r="E385" s="1"/>
      <c r="F385" s="1"/>
    </row>
    <row r="386" spans="2:6" ht="18.75" x14ac:dyDescent="0.25">
      <c r="B386" s="20" t="s">
        <v>3623</v>
      </c>
      <c r="C386" s="1"/>
      <c r="D386" s="1"/>
      <c r="E386" s="1"/>
      <c r="F386" s="1"/>
    </row>
    <row r="387" spans="2:6" ht="56.25" x14ac:dyDescent="0.25">
      <c r="B387" s="20" t="s">
        <v>3624</v>
      </c>
      <c r="C387" s="1"/>
      <c r="D387" s="1"/>
      <c r="E387" s="1"/>
      <c r="F387" s="1"/>
    </row>
    <row r="388" spans="2:6" ht="18.75" x14ac:dyDescent="0.25">
      <c r="B388" s="20" t="s">
        <v>3625</v>
      </c>
      <c r="C388" s="1"/>
      <c r="D388" s="1"/>
      <c r="E388" s="1"/>
      <c r="F388" s="1"/>
    </row>
    <row r="389" spans="2:6" ht="37.5" x14ac:dyDescent="0.25">
      <c r="B389" s="20" t="s">
        <v>3917</v>
      </c>
      <c r="C389" s="1"/>
      <c r="D389" s="1"/>
      <c r="E389" s="1"/>
      <c r="F389" s="1"/>
    </row>
    <row r="390" spans="2:6" ht="37.5" x14ac:dyDescent="0.25">
      <c r="B390" s="20" t="s">
        <v>3632</v>
      </c>
      <c r="C390" s="1"/>
      <c r="D390" s="1"/>
      <c r="E390" s="1"/>
      <c r="F390" s="1"/>
    </row>
    <row r="391" spans="2:6" ht="75" x14ac:dyDescent="0.25">
      <c r="B391" s="20" t="s">
        <v>3918</v>
      </c>
      <c r="C391" s="1"/>
      <c r="D391" s="1"/>
      <c r="E391" s="1"/>
      <c r="F391" s="1"/>
    </row>
    <row r="392" spans="2:6" ht="18.75" x14ac:dyDescent="0.25">
      <c r="B392" s="19"/>
      <c r="C392" s="1"/>
      <c r="D392" s="1"/>
      <c r="E392" s="1"/>
      <c r="F392" s="1"/>
    </row>
    <row r="393" spans="2:6" ht="18.75" x14ac:dyDescent="0.25">
      <c r="B393" s="19"/>
      <c r="C393" s="1"/>
      <c r="D393" s="1"/>
      <c r="E393" s="1"/>
      <c r="F393" s="1"/>
    </row>
    <row r="394" spans="2:6" ht="18.75" x14ac:dyDescent="0.25">
      <c r="B394" s="19"/>
      <c r="C394" s="1"/>
      <c r="D394" s="1"/>
      <c r="E394" s="1"/>
      <c r="F394" s="1"/>
    </row>
    <row r="395" spans="2:6" ht="18.75" x14ac:dyDescent="0.25">
      <c r="B395" s="19"/>
      <c r="C395" s="1"/>
      <c r="D395" s="1"/>
      <c r="E395" s="1"/>
      <c r="F395" s="1"/>
    </row>
    <row r="396" spans="2:6" ht="18.75" x14ac:dyDescent="0.25">
      <c r="B396" s="16" t="s">
        <v>3919</v>
      </c>
      <c r="C396" s="1"/>
      <c r="D396" s="1"/>
      <c r="E396" s="1"/>
      <c r="F396" s="1"/>
    </row>
    <row r="397" spans="2:6" ht="18.75" x14ac:dyDescent="0.25">
      <c r="B397" s="16" t="s">
        <v>3633</v>
      </c>
      <c r="C397" s="1"/>
      <c r="D397" s="1"/>
      <c r="E397" s="1"/>
      <c r="F397" s="1"/>
    </row>
    <row r="398" spans="2:6" ht="18.75" x14ac:dyDescent="0.25">
      <c r="B398" s="16"/>
      <c r="C398" s="1"/>
      <c r="D398" s="1"/>
      <c r="E398" s="1"/>
      <c r="F398" s="1"/>
    </row>
    <row r="399" spans="2:6" ht="18.75" x14ac:dyDescent="0.25">
      <c r="B399" s="16" t="s">
        <v>3920</v>
      </c>
      <c r="C399" s="1"/>
      <c r="D399" s="1"/>
      <c r="E399" s="1"/>
      <c r="F399" s="1"/>
    </row>
    <row r="400" spans="2:6" ht="18.75" x14ac:dyDescent="0.25">
      <c r="B400" s="16" t="s">
        <v>3921</v>
      </c>
      <c r="C400" s="1"/>
      <c r="D400" s="1"/>
      <c r="E400" s="1"/>
      <c r="F400" s="1"/>
    </row>
    <row r="401" spans="2:6" ht="18.75" x14ac:dyDescent="0.25">
      <c r="B401" s="16" t="s">
        <v>3922</v>
      </c>
      <c r="C401" s="1"/>
      <c r="D401" s="1"/>
      <c r="E401" s="1"/>
      <c r="F401" s="1"/>
    </row>
    <row r="402" spans="2:6" ht="18.75" x14ac:dyDescent="0.25">
      <c r="B402" s="16" t="s">
        <v>2036</v>
      </c>
      <c r="C402" s="20"/>
      <c r="D402" s="1"/>
      <c r="E402" s="1"/>
      <c r="F402" s="1"/>
    </row>
    <row r="403" spans="2:6" ht="18.75" x14ac:dyDescent="0.25">
      <c r="B403" s="16" t="s">
        <v>2037</v>
      </c>
      <c r="C403" s="20"/>
      <c r="D403" s="1"/>
      <c r="E403" s="1"/>
      <c r="F403" s="1"/>
    </row>
    <row r="404" spans="2:6" ht="18.75" x14ac:dyDescent="0.25">
      <c r="B404" s="16" t="s">
        <v>3923</v>
      </c>
      <c r="C404" s="20"/>
      <c r="D404" s="1"/>
      <c r="E404" s="1"/>
      <c r="F404" s="1"/>
    </row>
    <row r="405" spans="2:6" ht="18.75" x14ac:dyDescent="0.25">
      <c r="B405" s="20"/>
      <c r="C405" s="1"/>
      <c r="D405" s="1"/>
      <c r="E405" s="1"/>
      <c r="F405" s="1"/>
    </row>
    <row r="406" spans="2:6" ht="37.5" x14ac:dyDescent="0.25">
      <c r="B406" s="20" t="s">
        <v>3924</v>
      </c>
      <c r="C406" s="1"/>
      <c r="D406" s="1"/>
      <c r="E406" s="1"/>
      <c r="F406" s="1"/>
    </row>
    <row r="407" spans="2:6" ht="56.25" x14ac:dyDescent="0.25">
      <c r="B407" s="20" t="s">
        <v>3925</v>
      </c>
      <c r="C407" s="1"/>
      <c r="D407" s="1"/>
      <c r="E407" s="1"/>
      <c r="F407" s="1"/>
    </row>
    <row r="408" spans="2:6" ht="93.75" x14ac:dyDescent="0.25">
      <c r="B408" s="20" t="s">
        <v>3926</v>
      </c>
      <c r="C408" s="1"/>
      <c r="D408" s="1"/>
      <c r="E408" s="1"/>
      <c r="F408" s="1"/>
    </row>
    <row r="409" spans="2:6" ht="75" x14ac:dyDescent="0.25">
      <c r="B409" s="20" t="s">
        <v>3927</v>
      </c>
      <c r="C409" s="1"/>
      <c r="D409" s="1"/>
      <c r="E409" s="1"/>
      <c r="F409" s="1"/>
    </row>
    <row r="410" spans="2:6" ht="75" x14ac:dyDescent="0.25">
      <c r="B410" s="20" t="s">
        <v>3928</v>
      </c>
      <c r="C410" s="1"/>
      <c r="D410" s="1"/>
      <c r="E410" s="1"/>
      <c r="F410" s="1"/>
    </row>
    <row r="411" spans="2:6" ht="18.75" x14ac:dyDescent="0.25">
      <c r="B411" s="20"/>
      <c r="C411" s="1"/>
      <c r="D411" s="1"/>
      <c r="E411" s="1"/>
      <c r="F411" s="1"/>
    </row>
    <row r="412" spans="2:6" ht="18.75" x14ac:dyDescent="0.25">
      <c r="B412" s="16" t="s">
        <v>3929</v>
      </c>
      <c r="C412" s="1"/>
      <c r="D412" s="1"/>
      <c r="E412" s="1"/>
      <c r="F412" s="1"/>
    </row>
    <row r="413" spans="2:6" ht="18.75" x14ac:dyDescent="0.25">
      <c r="B413" s="16" t="s">
        <v>3930</v>
      </c>
      <c r="C413" s="1"/>
      <c r="D413" s="1"/>
      <c r="E413" s="1"/>
      <c r="F413" s="1"/>
    </row>
    <row r="414" spans="2:6" ht="18.75" x14ac:dyDescent="0.25">
      <c r="B414" s="16" t="s">
        <v>3931</v>
      </c>
      <c r="C414" s="1"/>
      <c r="D414" s="1"/>
      <c r="E414" s="1"/>
      <c r="F414" s="1"/>
    </row>
    <row r="415" spans="2:6" ht="18.75" x14ac:dyDescent="0.25">
      <c r="B415" s="16" t="s">
        <v>3932</v>
      </c>
      <c r="C415" s="1"/>
      <c r="D415" s="1"/>
      <c r="E415" s="1"/>
      <c r="F415" s="1"/>
    </row>
    <row r="416" spans="2:6" ht="18.75" x14ac:dyDescent="0.25">
      <c r="B416" s="16" t="s">
        <v>3933</v>
      </c>
      <c r="C416" s="1"/>
      <c r="D416" s="1"/>
      <c r="E416" s="1"/>
      <c r="F416" s="1"/>
    </row>
    <row r="417" spans="2:6" ht="18.75" x14ac:dyDescent="0.25">
      <c r="B417" s="22"/>
      <c r="C417" s="1"/>
      <c r="D417" s="1"/>
      <c r="E417" s="1"/>
      <c r="F417" s="1"/>
    </row>
    <row r="418" spans="2:6" ht="37.5" x14ac:dyDescent="0.25">
      <c r="B418" s="20" t="s">
        <v>3634</v>
      </c>
      <c r="C418" s="1"/>
      <c r="D418" s="1"/>
      <c r="E418" s="1"/>
      <c r="F418" s="1"/>
    </row>
    <row r="419" spans="2:6" ht="37.5" x14ac:dyDescent="0.25">
      <c r="B419" s="21" t="s">
        <v>3934</v>
      </c>
      <c r="C419" s="1"/>
      <c r="D419" s="1"/>
      <c r="E419" s="1"/>
      <c r="F419" s="1"/>
    </row>
    <row r="420" spans="2:6" ht="37.5" x14ac:dyDescent="0.25">
      <c r="B420" s="20" t="s">
        <v>3635</v>
      </c>
      <c r="C420" s="1"/>
      <c r="D420" s="1"/>
      <c r="E420" s="1"/>
      <c r="F420" s="1"/>
    </row>
    <row r="421" spans="2:6" ht="56.25" x14ac:dyDescent="0.25">
      <c r="B421" s="20" t="s">
        <v>3636</v>
      </c>
      <c r="C421" s="1"/>
      <c r="D421" s="1"/>
      <c r="E421" s="1"/>
      <c r="F421" s="1"/>
    </row>
    <row r="422" spans="2:6" ht="18.75" x14ac:dyDescent="0.25">
      <c r="B422" s="20" t="s">
        <v>3637</v>
      </c>
      <c r="C422" s="1"/>
      <c r="D422" s="1"/>
      <c r="E422" s="1"/>
      <c r="F422" s="1"/>
    </row>
    <row r="423" spans="2:6" ht="37.5" x14ac:dyDescent="0.25">
      <c r="B423" s="20" t="s">
        <v>3638</v>
      </c>
      <c r="C423" s="1"/>
      <c r="D423" s="1"/>
      <c r="E423" s="1"/>
      <c r="F423" s="1"/>
    </row>
    <row r="424" spans="2:6" ht="18.75" x14ac:dyDescent="0.25">
      <c r="B424" s="20" t="s">
        <v>3639</v>
      </c>
      <c r="C424" s="1"/>
      <c r="D424" s="1"/>
      <c r="E424" s="1"/>
      <c r="F424" s="1"/>
    </row>
    <row r="425" spans="2:6" ht="37.5" x14ac:dyDescent="0.25">
      <c r="B425" s="20" t="s">
        <v>3640</v>
      </c>
      <c r="C425" s="1"/>
      <c r="D425" s="1"/>
      <c r="E425" s="1"/>
      <c r="F425" s="1"/>
    </row>
    <row r="426" spans="2:6" ht="18.75" x14ac:dyDescent="0.25">
      <c r="B426" s="20"/>
      <c r="C426" s="1"/>
      <c r="D426" s="1"/>
      <c r="E426" s="1"/>
      <c r="F426" s="1"/>
    </row>
    <row r="427" spans="2:6" ht="37.5" x14ac:dyDescent="0.25">
      <c r="B427" s="16" t="s">
        <v>3935</v>
      </c>
      <c r="C427" s="1"/>
      <c r="D427" s="1"/>
      <c r="E427" s="1"/>
      <c r="F427" s="1"/>
    </row>
    <row r="428" spans="2:6" ht="18.75" x14ac:dyDescent="0.25">
      <c r="B428" s="16" t="s">
        <v>3633</v>
      </c>
    </row>
    <row r="429" spans="2:6" x14ac:dyDescent="0.25">
      <c r="B429" s="200"/>
    </row>
    <row r="430" spans="2:6" ht="56.25" x14ac:dyDescent="0.25">
      <c r="B430" s="20" t="s">
        <v>3936</v>
      </c>
    </row>
    <row r="431" spans="2:6" ht="56.25" x14ac:dyDescent="0.25">
      <c r="B431" s="20" t="s">
        <v>3937</v>
      </c>
    </row>
    <row r="432" spans="2:6" ht="37.5" x14ac:dyDescent="0.25">
      <c r="B432" s="20" t="s">
        <v>3938</v>
      </c>
    </row>
    <row r="433" spans="2:2" ht="18.75" x14ac:dyDescent="0.25">
      <c r="B433" s="19"/>
    </row>
    <row r="434" spans="2:2" ht="18.75" x14ac:dyDescent="0.25">
      <c r="B434" s="16" t="s">
        <v>3939</v>
      </c>
    </row>
    <row r="435" spans="2:2" ht="18.75" x14ac:dyDescent="0.25">
      <c r="B435" s="16" t="s">
        <v>3940</v>
      </c>
    </row>
    <row r="436" spans="2:2" ht="18.75" x14ac:dyDescent="0.25">
      <c r="B436" s="16" t="s">
        <v>3941</v>
      </c>
    </row>
    <row r="437" spans="2:2" ht="18.75" x14ac:dyDescent="0.25">
      <c r="B437" s="16" t="s">
        <v>3641</v>
      </c>
    </row>
    <row r="438" spans="2:2" ht="18.75" x14ac:dyDescent="0.25">
      <c r="B438" s="20"/>
    </row>
    <row r="439" spans="2:2" ht="93.75" x14ac:dyDescent="0.25">
      <c r="B439" s="20" t="s">
        <v>3942</v>
      </c>
    </row>
    <row r="440" spans="2:2" ht="18.75" x14ac:dyDescent="0.25">
      <c r="B440" s="20" t="s">
        <v>3642</v>
      </c>
    </row>
    <row r="441" spans="2:2" ht="37.5" x14ac:dyDescent="0.25">
      <c r="B441" s="20" t="s">
        <v>3943</v>
      </c>
    </row>
    <row r="442" spans="2:2" ht="56.25" x14ac:dyDescent="0.25">
      <c r="B442" s="20" t="s">
        <v>3643</v>
      </c>
    </row>
    <row r="443" spans="2:2" ht="18.75" x14ac:dyDescent="0.25">
      <c r="B443" s="19"/>
    </row>
    <row r="444" spans="2:2" ht="18.75" x14ac:dyDescent="0.25">
      <c r="B444" s="16" t="s">
        <v>3944</v>
      </c>
    </row>
    <row r="445" spans="2:2" ht="18.75" x14ac:dyDescent="0.25">
      <c r="B445" s="16" t="s">
        <v>3945</v>
      </c>
    </row>
    <row r="446" spans="2:2" ht="18.75" x14ac:dyDescent="0.25">
      <c r="B446" s="16" t="s">
        <v>3946</v>
      </c>
    </row>
    <row r="447" spans="2:2" ht="18.75" x14ac:dyDescent="0.25">
      <c r="B447" s="16" t="s">
        <v>3644</v>
      </c>
    </row>
    <row r="448" spans="2:2" ht="18.75" x14ac:dyDescent="0.25">
      <c r="B448" s="16"/>
    </row>
    <row r="449" spans="2:2" ht="18.75" x14ac:dyDescent="0.25">
      <c r="B449" s="16" t="s">
        <v>3947</v>
      </c>
    </row>
    <row r="450" spans="2:2" ht="18.75" x14ac:dyDescent="0.25">
      <c r="B450" s="16" t="s">
        <v>3948</v>
      </c>
    </row>
    <row r="451" spans="2:2" ht="18.75" x14ac:dyDescent="0.25">
      <c r="B451" s="16" t="s">
        <v>3949</v>
      </c>
    </row>
    <row r="452" spans="2:2" ht="18.75" x14ac:dyDescent="0.25">
      <c r="B452" s="16" t="s">
        <v>3950</v>
      </c>
    </row>
    <row r="453" spans="2:2" ht="18.75" x14ac:dyDescent="0.25">
      <c r="B453" s="16" t="s">
        <v>3951</v>
      </c>
    </row>
    <row r="454" spans="2:2" ht="18.75" x14ac:dyDescent="0.25">
      <c r="B454" s="16" t="s">
        <v>3952</v>
      </c>
    </row>
    <row r="455" spans="2:2" ht="18.75" x14ac:dyDescent="0.25">
      <c r="B455" s="20"/>
    </row>
    <row r="456" spans="2:2" ht="56.25" x14ac:dyDescent="0.25">
      <c r="B456" s="20" t="s">
        <v>3953</v>
      </c>
    </row>
    <row r="457" spans="2:2" ht="18.75" x14ac:dyDescent="0.25">
      <c r="B457" s="19"/>
    </row>
    <row r="458" spans="2:2" ht="18.75" x14ac:dyDescent="0.25">
      <c r="B458" s="16" t="s">
        <v>3954</v>
      </c>
    </row>
    <row r="459" spans="2:2" ht="18.75" x14ac:dyDescent="0.25">
      <c r="B459" s="19"/>
    </row>
    <row r="460" spans="2:2" ht="75" x14ac:dyDescent="0.25">
      <c r="B460" s="20" t="s">
        <v>3955</v>
      </c>
    </row>
    <row r="461" spans="2:2" ht="18.75" x14ac:dyDescent="0.25">
      <c r="B461" s="20" t="s">
        <v>3956</v>
      </c>
    </row>
    <row r="462" spans="2:2" ht="18.75" x14ac:dyDescent="0.25">
      <c r="B462" s="20" t="s">
        <v>3957</v>
      </c>
    </row>
    <row r="463" spans="2:2" ht="18.75" x14ac:dyDescent="0.25">
      <c r="B463" s="20" t="s">
        <v>3958</v>
      </c>
    </row>
    <row r="464" spans="2:2" ht="75" x14ac:dyDescent="0.25">
      <c r="B464" s="20" t="s">
        <v>3959</v>
      </c>
    </row>
    <row r="465" spans="2:2" ht="75" x14ac:dyDescent="0.25">
      <c r="B465" s="20" t="s">
        <v>3960</v>
      </c>
    </row>
    <row r="466" spans="2:2" ht="75" x14ac:dyDescent="0.25">
      <c r="B466" s="20" t="s">
        <v>3961</v>
      </c>
    </row>
    <row r="467" spans="2:2" ht="75" x14ac:dyDescent="0.25">
      <c r="B467" s="20" t="s">
        <v>3962</v>
      </c>
    </row>
    <row r="468" spans="2:2" ht="56.25" x14ac:dyDescent="0.25">
      <c r="B468" s="20" t="s">
        <v>3963</v>
      </c>
    </row>
    <row r="469" spans="2:2" ht="18.75" x14ac:dyDescent="0.25">
      <c r="B469" s="19"/>
    </row>
    <row r="470" spans="2:2" ht="18.75" x14ac:dyDescent="0.25">
      <c r="B470" s="16" t="s">
        <v>3964</v>
      </c>
    </row>
    <row r="471" spans="2:2" ht="18.75" x14ac:dyDescent="0.25">
      <c r="B471" s="16" t="s">
        <v>3965</v>
      </c>
    </row>
    <row r="472" spans="2:2" ht="18.75" x14ac:dyDescent="0.25">
      <c r="B472" s="16" t="s">
        <v>3966</v>
      </c>
    </row>
    <row r="473" spans="2:2" ht="18.75" x14ac:dyDescent="0.25">
      <c r="B473" s="19"/>
    </row>
    <row r="474" spans="2:2" ht="37.5" x14ac:dyDescent="0.25">
      <c r="B474" s="21" t="s">
        <v>3967</v>
      </c>
    </row>
    <row r="475" spans="2:2" ht="37.5" x14ac:dyDescent="0.25">
      <c r="B475" s="20" t="s">
        <v>3968</v>
      </c>
    </row>
    <row r="476" spans="2:2" ht="18.75" x14ac:dyDescent="0.25">
      <c r="B476" s="20"/>
    </row>
    <row r="477" spans="2:2" ht="18.75" x14ac:dyDescent="0.25">
      <c r="B477" s="16" t="s">
        <v>3969</v>
      </c>
    </row>
    <row r="478" spans="2:2" ht="18.75" x14ac:dyDescent="0.25">
      <c r="B478" s="19"/>
    </row>
    <row r="479" spans="2:2" ht="56.25" x14ac:dyDescent="0.25">
      <c r="B479" s="20" t="s">
        <v>3970</v>
      </c>
    </row>
    <row r="480" spans="2:2" ht="18.75" x14ac:dyDescent="0.25">
      <c r="B480" s="20" t="s">
        <v>3645</v>
      </c>
    </row>
    <row r="481" spans="2:2" ht="75" x14ac:dyDescent="0.25">
      <c r="B481" s="20" t="s">
        <v>3971</v>
      </c>
    </row>
    <row r="482" spans="2:2" ht="131.25" x14ac:dyDescent="0.25">
      <c r="B482" s="20" t="s">
        <v>3972</v>
      </c>
    </row>
    <row r="483" spans="2:2" ht="18.75" x14ac:dyDescent="0.25">
      <c r="B483" s="20" t="s">
        <v>3973</v>
      </c>
    </row>
    <row r="484" spans="2:2" ht="37.5" x14ac:dyDescent="0.25">
      <c r="B484" s="20" t="s">
        <v>3974</v>
      </c>
    </row>
    <row r="485" spans="2:2" ht="75" x14ac:dyDescent="0.25">
      <c r="B485" s="20" t="s">
        <v>3975</v>
      </c>
    </row>
    <row r="486" spans="2:2" ht="37.5" x14ac:dyDescent="0.25">
      <c r="B486" s="20" t="s">
        <v>3976</v>
      </c>
    </row>
    <row r="487" spans="2:2" ht="75" x14ac:dyDescent="0.25">
      <c r="B487" s="20" t="s">
        <v>3977</v>
      </c>
    </row>
    <row r="488" spans="2:2" ht="18.75" x14ac:dyDescent="0.25">
      <c r="B488" s="19"/>
    </row>
    <row r="489" spans="2:2" ht="18.75" x14ac:dyDescent="0.25">
      <c r="B489" s="16" t="s">
        <v>3978</v>
      </c>
    </row>
    <row r="490" spans="2:2" ht="18.75" x14ac:dyDescent="0.25">
      <c r="B490" s="19"/>
    </row>
    <row r="491" spans="2:2" ht="93.75" x14ac:dyDescent="0.25">
      <c r="B491" s="20" t="s">
        <v>3979</v>
      </c>
    </row>
    <row r="492" spans="2:2" ht="75" x14ac:dyDescent="0.25">
      <c r="B492" s="20" t="s">
        <v>3980</v>
      </c>
    </row>
    <row r="493" spans="2:2" ht="37.5" x14ac:dyDescent="0.25">
      <c r="B493" s="20" t="s">
        <v>3646</v>
      </c>
    </row>
    <row r="494" spans="2:2" ht="18.75" x14ac:dyDescent="0.25">
      <c r="B494" s="191"/>
    </row>
    <row r="495" spans="2:2" ht="18.75" x14ac:dyDescent="0.25">
      <c r="B495" s="16" t="s">
        <v>3981</v>
      </c>
    </row>
    <row r="496" spans="2:2" ht="37.5" x14ac:dyDescent="0.25">
      <c r="B496" s="16" t="s">
        <v>3982</v>
      </c>
    </row>
    <row r="497" spans="2:2" ht="18.75" x14ac:dyDescent="0.25">
      <c r="B497" s="19"/>
    </row>
    <row r="498" spans="2:2" ht="18.75" x14ac:dyDescent="0.25">
      <c r="B498" s="20" t="s">
        <v>3647</v>
      </c>
    </row>
    <row r="499" spans="2:2" ht="18.75" x14ac:dyDescent="0.25">
      <c r="B499" s="20"/>
    </row>
    <row r="500" spans="2:2" ht="18.75" x14ac:dyDescent="0.25">
      <c r="B500" s="16" t="s">
        <v>3983</v>
      </c>
    </row>
    <row r="501" spans="2:2" ht="18.75" x14ac:dyDescent="0.25">
      <c r="B501" s="19"/>
    </row>
    <row r="502" spans="2:2" ht="18.75" x14ac:dyDescent="0.25">
      <c r="B502" s="21" t="s">
        <v>3984</v>
      </c>
    </row>
    <row r="503" spans="2:2" ht="93.75" x14ac:dyDescent="0.25">
      <c r="B503" s="21" t="s">
        <v>3985</v>
      </c>
    </row>
    <row r="504" spans="2:2" ht="18.75" x14ac:dyDescent="0.25">
      <c r="B504" s="21" t="s">
        <v>3986</v>
      </c>
    </row>
    <row r="505" spans="2:2" ht="45" x14ac:dyDescent="0.25">
      <c r="B505" s="24" t="s">
        <v>3987</v>
      </c>
    </row>
    <row r="506" spans="2:2" ht="18.75" x14ac:dyDescent="0.25">
      <c r="B506" s="21" t="s">
        <v>3988</v>
      </c>
    </row>
    <row r="507" spans="2:2" ht="37.5" x14ac:dyDescent="0.25">
      <c r="B507" s="21" t="s">
        <v>3989</v>
      </c>
    </row>
    <row r="508" spans="2:2" ht="37.5" x14ac:dyDescent="0.25">
      <c r="B508" s="21" t="s">
        <v>3990</v>
      </c>
    </row>
    <row r="509" spans="2:2" ht="37.5" x14ac:dyDescent="0.25">
      <c r="B509" s="21" t="s">
        <v>3991</v>
      </c>
    </row>
    <row r="510" spans="2:2" ht="56.25" x14ac:dyDescent="0.25">
      <c r="B510" s="21" t="s">
        <v>3992</v>
      </c>
    </row>
    <row r="512" spans="2:2" ht="18.75" x14ac:dyDescent="0.25">
      <c r="B512" s="65" t="s">
        <v>3993</v>
      </c>
    </row>
    <row r="514" spans="2:2" ht="93.75" x14ac:dyDescent="0.25">
      <c r="B514" s="65" t="s">
        <v>3994</v>
      </c>
    </row>
    <row r="516" spans="2:2" ht="56.25" x14ac:dyDescent="0.25">
      <c r="B516" s="65" t="s">
        <v>3995</v>
      </c>
    </row>
    <row r="518" spans="2:2" ht="93.75" x14ac:dyDescent="0.25">
      <c r="B518" s="65" t="s">
        <v>3996</v>
      </c>
    </row>
    <row r="520" spans="2:2" ht="75" x14ac:dyDescent="0.25">
      <c r="B520" s="65" t="s">
        <v>3997</v>
      </c>
    </row>
    <row r="522" spans="2:2" ht="150" x14ac:dyDescent="0.25">
      <c r="B522" s="65" t="s">
        <v>3998</v>
      </c>
    </row>
    <row r="524" spans="2:2" ht="45" x14ac:dyDescent="0.25">
      <c r="B524" s="24" t="s">
        <v>3999</v>
      </c>
    </row>
    <row r="526" spans="2:2" ht="56.25" x14ac:dyDescent="0.25">
      <c r="B526" s="65" t="s">
        <v>4000</v>
      </c>
    </row>
    <row r="528" spans="2:2" ht="18.75" x14ac:dyDescent="0.25">
      <c r="B528" s="21"/>
    </row>
    <row r="529" spans="2:2" ht="18.75" x14ac:dyDescent="0.25">
      <c r="B529" s="16" t="s">
        <v>4001</v>
      </c>
    </row>
    <row r="530" spans="2:2" ht="18.75" x14ac:dyDescent="0.25">
      <c r="B530" s="16" t="s">
        <v>4002</v>
      </c>
    </row>
    <row r="531" spans="2:2" ht="18.75" x14ac:dyDescent="0.25">
      <c r="B531" s="16"/>
    </row>
    <row r="532" spans="2:2" ht="56.25" x14ac:dyDescent="0.25">
      <c r="B532" s="21" t="s">
        <v>3648</v>
      </c>
    </row>
    <row r="533" spans="2:2" ht="18.75" x14ac:dyDescent="0.25">
      <c r="B533" s="20"/>
    </row>
    <row r="534" spans="2:2" ht="18.75" x14ac:dyDescent="0.25">
      <c r="B534" s="20"/>
    </row>
    <row r="535" spans="2:2" ht="18.75" x14ac:dyDescent="0.25">
      <c r="B535" s="16" t="s">
        <v>4003</v>
      </c>
    </row>
    <row r="536" spans="2:2" ht="18.75" x14ac:dyDescent="0.25">
      <c r="B536" s="16"/>
    </row>
    <row r="537" spans="2:2" ht="56.25" x14ac:dyDescent="0.25">
      <c r="B537" s="20" t="s">
        <v>4004</v>
      </c>
    </row>
    <row r="538" spans="2:2" ht="18.75" x14ac:dyDescent="0.25">
      <c r="B538" s="19"/>
    </row>
    <row r="539" spans="2:2" ht="18.75" x14ac:dyDescent="0.25">
      <c r="B539" s="16" t="s">
        <v>4005</v>
      </c>
    </row>
    <row r="540" spans="2:2" ht="18.75" x14ac:dyDescent="0.25">
      <c r="B540" s="16" t="s">
        <v>4006</v>
      </c>
    </row>
    <row r="541" spans="2:2" ht="18.75" x14ac:dyDescent="0.25">
      <c r="B541" s="19"/>
    </row>
    <row r="542" spans="2:2" ht="37.5" x14ac:dyDescent="0.25">
      <c r="B542" s="20" t="s">
        <v>3649</v>
      </c>
    </row>
    <row r="543" spans="2:2" ht="18.75" x14ac:dyDescent="0.25">
      <c r="B543" s="20"/>
    </row>
    <row r="544" spans="2:2" ht="18.75" x14ac:dyDescent="0.25">
      <c r="B544" s="16" t="s">
        <v>4007</v>
      </c>
    </row>
    <row r="545" spans="2:2" ht="18.75" x14ac:dyDescent="0.25">
      <c r="B545" s="16" t="s">
        <v>4008</v>
      </c>
    </row>
    <row r="546" spans="2:2" ht="18.75" x14ac:dyDescent="0.25">
      <c r="B546" s="19"/>
    </row>
    <row r="547" spans="2:2" ht="56.25" x14ac:dyDescent="0.25">
      <c r="B547" s="20" t="s">
        <v>3650</v>
      </c>
    </row>
    <row r="548" spans="2:2" ht="18.75" x14ac:dyDescent="0.25">
      <c r="B548" s="20"/>
    </row>
    <row r="549" spans="2:2" ht="18.75" x14ac:dyDescent="0.25">
      <c r="B549" s="20"/>
    </row>
    <row r="550" spans="2:2" ht="18.75" x14ac:dyDescent="0.25">
      <c r="B550" s="20"/>
    </row>
    <row r="551" spans="2:2" ht="18.75" x14ac:dyDescent="0.25">
      <c r="B551" s="21" t="s">
        <v>4009</v>
      </c>
    </row>
    <row r="552" spans="2:2" ht="18.75" x14ac:dyDescent="0.25">
      <c r="B552" s="21" t="s">
        <v>4010</v>
      </c>
    </row>
    <row r="553" spans="2:2" ht="18.75" x14ac:dyDescent="0.25">
      <c r="B553" s="18" t="s">
        <v>4011</v>
      </c>
    </row>
    <row r="554" spans="2:2" x14ac:dyDescent="0.25">
      <c r="B554" s="4" t="s">
        <v>10</v>
      </c>
    </row>
  </sheetData>
  <hyperlinks>
    <hyperlink ref="B1" location="'Калькулятор 6'!A1" display="ВЕРНУТЬСЯ К КАЛЬКУЛЯТОРУ"/>
    <hyperlink ref="B2" location="bookmark6" tooltip="Current Document" display="bookmark6"/>
    <hyperlink ref="B5" location="bookmark6" tooltip="Current Document" display="bookmark6"/>
    <hyperlink ref="B12" location="bookmark6" tooltip="Current Document" display="bookmark6"/>
    <hyperlink ref="B28" r:id="rId1" display="http://svetlogorskoe-s.ru/"/>
    <hyperlink ref="B104" r:id="rId2" display="http://www.pravo.gov.ru/"/>
    <hyperlink ref="B219" r:id="rId3" display="garantf1://10064504.3/"/>
    <hyperlink ref="B505" location="P316" display="P316"/>
    <hyperlink ref="B524" r:id="rId4" display="garantf1://10002673.5/"/>
    <hyperlink ref="B554" location="'Калькулятор 6'!A1" display="ВЕРНУТЬСЯ К КАЛЬКУЛЯТОРУ"/>
  </hyperlinks>
  <pageMargins left="0.7" right="0.7" top="0.75" bottom="0.75" header="0.3" footer="0.3"/>
  <pageSetup paperSize="9" orientation="portrait" r:id="rId5"/>
  <drawing r:id="rId6"/>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A1:B20"/>
  <sheetViews>
    <sheetView workbookViewId="0">
      <selection activeCell="B1" sqref="B1"/>
    </sheetView>
  </sheetViews>
  <sheetFormatPr defaultRowHeight="15" x14ac:dyDescent="0.25"/>
  <cols>
    <col min="2" max="2" width="128.5703125" customWidth="1"/>
  </cols>
  <sheetData>
    <row r="1" spans="1:2" x14ac:dyDescent="0.25">
      <c r="B1" s="4" t="s">
        <v>10</v>
      </c>
    </row>
    <row r="2" spans="1:2" ht="18.75" x14ac:dyDescent="0.3">
      <c r="A2" s="58"/>
      <c r="B2" s="58"/>
    </row>
    <row r="3" spans="1:2" ht="37.5" x14ac:dyDescent="0.3">
      <c r="A3" s="58"/>
      <c r="B3" s="17" t="s">
        <v>72</v>
      </c>
    </row>
    <row r="4" spans="1:2" ht="37.5" customHeight="1" x14ac:dyDescent="0.3">
      <c r="A4" s="58"/>
      <c r="B4" s="60">
        <v>42781</v>
      </c>
    </row>
    <row r="5" spans="1:2" ht="75" customHeight="1" x14ac:dyDescent="0.3">
      <c r="A5" s="58"/>
      <c r="B5" s="18" t="s">
        <v>268</v>
      </c>
    </row>
    <row r="6" spans="1:2" ht="56.25" customHeight="1" x14ac:dyDescent="0.3">
      <c r="A6" s="58"/>
      <c r="B6" s="18" t="s">
        <v>272</v>
      </c>
    </row>
    <row r="7" spans="1:2" ht="18.75" x14ac:dyDescent="0.3">
      <c r="A7" s="58"/>
      <c r="B7" s="17" t="s">
        <v>73</v>
      </c>
    </row>
    <row r="8" spans="1:2" ht="56.25" x14ac:dyDescent="0.3">
      <c r="A8" s="58"/>
      <c r="B8" s="18" t="s">
        <v>269</v>
      </c>
    </row>
    <row r="9" spans="1:2" ht="18.75" x14ac:dyDescent="0.3">
      <c r="A9" s="58"/>
      <c r="B9" s="59"/>
    </row>
    <row r="10" spans="1:2" ht="18.75" x14ac:dyDescent="0.3">
      <c r="A10" s="58"/>
      <c r="B10" s="59" t="s">
        <v>74</v>
      </c>
    </row>
    <row r="11" spans="1:2" ht="18.75" x14ac:dyDescent="0.3">
      <c r="A11" s="58"/>
      <c r="B11" s="59" t="s">
        <v>75</v>
      </c>
    </row>
    <row r="12" spans="1:2" ht="18.75" x14ac:dyDescent="0.3">
      <c r="A12" s="58"/>
      <c r="B12" s="59" t="s">
        <v>76</v>
      </c>
    </row>
    <row r="13" spans="1:2" ht="18.75" x14ac:dyDescent="0.3">
      <c r="A13" s="58"/>
      <c r="B13" s="59" t="s">
        <v>77</v>
      </c>
    </row>
    <row r="14" spans="1:2" ht="18.75" x14ac:dyDescent="0.3">
      <c r="A14" s="58"/>
      <c r="B14" s="59" t="s">
        <v>78</v>
      </c>
    </row>
    <row r="15" spans="1:2" ht="18.75" x14ac:dyDescent="0.3">
      <c r="A15" s="58"/>
      <c r="B15" s="58"/>
    </row>
    <row r="16" spans="1:2" ht="18.75" x14ac:dyDescent="0.3">
      <c r="A16" s="58"/>
      <c r="B16" s="17" t="s">
        <v>79</v>
      </c>
    </row>
    <row r="17" spans="1:2" ht="112.5" x14ac:dyDescent="0.3">
      <c r="A17" s="58"/>
      <c r="B17" s="18" t="s">
        <v>270</v>
      </c>
    </row>
    <row r="18" spans="1:2" ht="18.75" x14ac:dyDescent="0.3">
      <c r="A18" s="58"/>
      <c r="B18" s="58"/>
    </row>
    <row r="19" spans="1:2" ht="56.25" x14ac:dyDescent="0.3">
      <c r="A19" s="58"/>
      <c r="B19" s="6" t="s">
        <v>271</v>
      </c>
    </row>
    <row r="20" spans="1:2" x14ac:dyDescent="0.25">
      <c r="B20" s="4" t="s">
        <v>10</v>
      </c>
    </row>
  </sheetData>
  <hyperlinks>
    <hyperlink ref="B1" location="'Калькулятор 6'!A1" display="ВЕРНУТЬСЯ К КАЛЬКУЛЯТОРУ"/>
    <hyperlink ref="B20" location="'Калькулятор 6'!A1" display="ВЕРНУТЬСЯ К КАЛЬКУЛЯТОРУ"/>
  </hyperlinks>
  <pageMargins left="0.7" right="0.7" top="0.75" bottom="0.75" header="0.3" footer="0.3"/>
  <pageSetup paperSize="9" scale="63"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W2022"/>
  <sheetViews>
    <sheetView workbookViewId="0">
      <selection activeCell="B1" sqref="B1"/>
    </sheetView>
  </sheetViews>
  <sheetFormatPr defaultRowHeight="15" x14ac:dyDescent="0.25"/>
  <cols>
    <col min="2" max="2" width="128" customWidth="1"/>
  </cols>
  <sheetData>
    <row r="1" spans="2:23" x14ac:dyDescent="0.25">
      <c r="B1" s="4" t="s">
        <v>10</v>
      </c>
    </row>
    <row r="2" spans="2:23" ht="17.25" customHeight="1" x14ac:dyDescent="0.3">
      <c r="B2" s="269" t="s">
        <v>5046</v>
      </c>
    </row>
    <row r="3" spans="2:23" ht="18.75" hidden="1" x14ac:dyDescent="0.3">
      <c r="B3" s="57"/>
      <c r="C3" s="46"/>
      <c r="D3" s="46"/>
      <c r="E3" s="46"/>
      <c r="F3" s="46"/>
      <c r="G3" s="46"/>
      <c r="H3" s="46"/>
      <c r="I3" s="46"/>
      <c r="J3" s="46"/>
      <c r="K3" s="1"/>
      <c r="L3" s="1"/>
      <c r="M3" s="1"/>
      <c r="N3" s="1"/>
      <c r="O3" s="1"/>
      <c r="P3" s="1"/>
      <c r="Q3" s="1"/>
      <c r="R3" s="1"/>
      <c r="S3" s="1"/>
      <c r="T3" s="1"/>
      <c r="U3" s="1"/>
      <c r="V3" s="1"/>
      <c r="W3" s="1"/>
    </row>
    <row r="4" spans="2:23" hidden="1" x14ac:dyDescent="0.25">
      <c r="B4" s="1"/>
      <c r="C4" s="46"/>
      <c r="D4" s="46"/>
      <c r="E4" s="46"/>
      <c r="F4" s="46"/>
      <c r="G4" s="46"/>
      <c r="H4" s="46"/>
      <c r="I4" s="46"/>
      <c r="J4" s="46"/>
      <c r="K4" s="1"/>
      <c r="L4" s="1"/>
      <c r="M4" s="1"/>
      <c r="N4" s="1"/>
      <c r="O4" s="1"/>
      <c r="P4" s="1"/>
      <c r="Q4" s="1"/>
      <c r="R4" s="1"/>
      <c r="S4" s="1"/>
      <c r="T4" s="1"/>
      <c r="U4" s="1"/>
      <c r="V4" s="1"/>
      <c r="W4" s="1"/>
    </row>
    <row r="5" spans="2:23" ht="18.75" hidden="1" x14ac:dyDescent="0.25">
      <c r="B5" s="17"/>
      <c r="C5" s="46"/>
      <c r="D5" s="46"/>
      <c r="E5" s="46"/>
      <c r="F5" s="46"/>
      <c r="G5" s="46"/>
      <c r="H5" s="46"/>
      <c r="I5" s="46"/>
      <c r="J5" s="46"/>
      <c r="K5" s="1"/>
      <c r="L5" s="1"/>
      <c r="M5" s="1"/>
      <c r="N5" s="1"/>
      <c r="O5" s="18" t="s">
        <v>80</v>
      </c>
      <c r="P5" s="1"/>
      <c r="Q5" s="1"/>
      <c r="R5" s="1"/>
      <c r="S5" s="1"/>
      <c r="T5" s="1"/>
      <c r="U5" s="1"/>
      <c r="V5" s="1"/>
      <c r="W5" s="1"/>
    </row>
    <row r="6" spans="2:23" ht="18.75" hidden="1" x14ac:dyDescent="0.3">
      <c r="B6" s="57"/>
      <c r="C6" s="46"/>
      <c r="D6" s="46"/>
      <c r="E6" s="46"/>
      <c r="F6" s="46"/>
      <c r="G6" s="46"/>
      <c r="H6" s="46"/>
      <c r="I6" s="46"/>
      <c r="J6" s="46"/>
      <c r="K6" s="1"/>
      <c r="L6" s="1"/>
      <c r="M6" s="1"/>
      <c r="N6" s="1"/>
      <c r="O6" s="1"/>
      <c r="P6" s="1"/>
      <c r="Q6" s="1"/>
      <c r="R6" s="1"/>
      <c r="S6" s="1"/>
      <c r="T6" s="1"/>
      <c r="U6" s="1"/>
      <c r="V6" s="1"/>
      <c r="W6" s="1"/>
    </row>
    <row r="7" spans="2:23" ht="18.75" hidden="1" x14ac:dyDescent="0.25">
      <c r="B7" s="22"/>
      <c r="C7" s="46"/>
      <c r="D7" s="46"/>
      <c r="E7" s="46"/>
      <c r="F7" s="46"/>
      <c r="G7" s="46"/>
      <c r="H7" s="46"/>
      <c r="I7" s="46"/>
      <c r="J7" s="46"/>
      <c r="K7" s="1"/>
      <c r="L7" s="1"/>
      <c r="M7" s="1"/>
      <c r="N7" s="1"/>
      <c r="O7" s="1"/>
      <c r="P7" s="1"/>
      <c r="Q7" s="1"/>
      <c r="R7" s="1"/>
      <c r="S7" s="1"/>
      <c r="T7" s="1"/>
      <c r="U7" s="1"/>
      <c r="V7" s="1"/>
      <c r="W7" s="1"/>
    </row>
    <row r="8" spans="2:23" ht="18.75" hidden="1" x14ac:dyDescent="0.25">
      <c r="B8" s="17"/>
      <c r="C8" s="46"/>
      <c r="D8" s="46"/>
      <c r="E8" s="46"/>
      <c r="F8" s="46"/>
      <c r="G8" s="46"/>
      <c r="H8" s="46"/>
      <c r="I8" s="46"/>
      <c r="J8" s="46"/>
      <c r="K8" s="1"/>
      <c r="L8" s="1"/>
      <c r="M8" s="1"/>
      <c r="N8" s="1"/>
      <c r="O8" s="1"/>
      <c r="P8" s="1"/>
      <c r="Q8" s="1"/>
      <c r="R8" s="1"/>
      <c r="S8" s="1"/>
      <c r="T8" s="1"/>
      <c r="U8" s="1"/>
      <c r="V8" s="1"/>
      <c r="W8" s="1"/>
    </row>
    <row r="9" spans="2:23" ht="18.75" hidden="1" x14ac:dyDescent="0.25">
      <c r="B9" s="17"/>
      <c r="C9" s="46"/>
      <c r="D9" s="46"/>
      <c r="E9" s="46"/>
      <c r="F9" s="46"/>
      <c r="G9" s="46"/>
      <c r="H9" s="46"/>
      <c r="I9" s="46"/>
      <c r="J9" s="46"/>
      <c r="K9" s="1"/>
      <c r="L9" s="1"/>
      <c r="M9" s="1"/>
      <c r="N9" s="1"/>
      <c r="O9" s="1"/>
      <c r="P9" s="1"/>
      <c r="Q9" s="1"/>
      <c r="R9" s="1"/>
      <c r="S9" s="1"/>
      <c r="T9" s="1"/>
      <c r="U9" s="1"/>
      <c r="V9" s="1"/>
      <c r="W9" s="1"/>
    </row>
    <row r="10" spans="2:23" ht="18.75" hidden="1" x14ac:dyDescent="0.25">
      <c r="B10" s="21"/>
      <c r="C10" s="46"/>
      <c r="D10" s="46"/>
      <c r="E10" s="46"/>
      <c r="F10" s="46"/>
      <c r="G10" s="46"/>
      <c r="H10" s="46"/>
      <c r="I10" s="46"/>
      <c r="J10" s="46"/>
      <c r="K10" s="1"/>
      <c r="L10" s="1"/>
      <c r="M10" s="1"/>
      <c r="N10" s="1"/>
      <c r="O10" s="1"/>
      <c r="P10" s="1"/>
      <c r="Q10" s="1"/>
      <c r="R10" s="1"/>
      <c r="S10" s="1"/>
      <c r="T10" s="1"/>
      <c r="U10" s="1"/>
      <c r="V10" s="1"/>
      <c r="W10" s="1"/>
    </row>
    <row r="11" spans="2:23" hidden="1" x14ac:dyDescent="0.25">
      <c r="B11" s="263"/>
      <c r="C11" s="46"/>
      <c r="D11" s="46"/>
      <c r="E11" s="46"/>
      <c r="F11" s="46"/>
      <c r="G11" s="46"/>
      <c r="H11" s="46"/>
      <c r="I11" s="46"/>
      <c r="J11" s="46"/>
      <c r="K11" s="1"/>
      <c r="L11" s="1"/>
      <c r="M11" s="1"/>
      <c r="N11" s="1"/>
      <c r="O11" s="1"/>
      <c r="P11" s="1"/>
      <c r="Q11" s="1"/>
      <c r="R11" s="1"/>
      <c r="S11" s="1"/>
      <c r="T11" s="1"/>
      <c r="U11" s="1"/>
      <c r="V11" s="1"/>
      <c r="W11" s="1"/>
    </row>
    <row r="12" spans="2:23" ht="18.75" hidden="1" x14ac:dyDescent="0.25">
      <c r="B12" s="64"/>
      <c r="C12" s="46"/>
      <c r="D12" s="46"/>
      <c r="E12" s="46"/>
      <c r="F12" s="46"/>
      <c r="G12" s="46"/>
      <c r="H12" s="46"/>
      <c r="I12" s="46"/>
      <c r="J12" s="46"/>
      <c r="K12" s="1"/>
      <c r="L12" s="1"/>
      <c r="M12" s="1"/>
      <c r="N12" s="1"/>
      <c r="O12" s="1"/>
      <c r="P12" s="1"/>
      <c r="Q12" s="1"/>
      <c r="R12" s="1"/>
      <c r="S12" s="1"/>
      <c r="T12" s="1"/>
      <c r="U12" s="1"/>
      <c r="V12" s="1"/>
      <c r="W12" s="1"/>
    </row>
    <row r="13" spans="2:23" ht="18.75" hidden="1" x14ac:dyDescent="0.25">
      <c r="B13" s="64" t="s">
        <v>175</v>
      </c>
      <c r="C13" s="46"/>
      <c r="D13" s="46"/>
      <c r="E13" s="46"/>
      <c r="F13" s="46"/>
      <c r="G13" s="46"/>
      <c r="H13" s="46"/>
      <c r="I13" s="46"/>
      <c r="J13" s="46"/>
    </row>
    <row r="14" spans="2:23" ht="18.75" x14ac:dyDescent="0.25">
      <c r="B14" s="64" t="s">
        <v>5052</v>
      </c>
      <c r="C14" s="46"/>
      <c r="D14" s="46"/>
      <c r="E14" s="46"/>
      <c r="F14" s="46"/>
      <c r="G14" s="46"/>
      <c r="H14" s="46"/>
      <c r="I14" s="46"/>
      <c r="J14" s="46"/>
    </row>
    <row r="15" spans="2:23" ht="18.75" x14ac:dyDescent="0.25">
      <c r="B15" s="64" t="s">
        <v>175</v>
      </c>
      <c r="C15" s="46"/>
      <c r="D15" s="46"/>
      <c r="E15" s="46"/>
      <c r="F15" s="46"/>
      <c r="G15" s="46"/>
      <c r="H15" s="46"/>
      <c r="I15" s="46"/>
      <c r="J15" s="46"/>
    </row>
    <row r="16" spans="2:23" ht="18.75" x14ac:dyDescent="0.25">
      <c r="B16" s="239" t="s">
        <v>5047</v>
      </c>
      <c r="C16" s="46"/>
      <c r="D16" s="46"/>
      <c r="E16" s="46"/>
      <c r="F16" s="46"/>
      <c r="G16" s="46"/>
      <c r="H16" s="46"/>
      <c r="I16" s="46"/>
      <c r="J16" s="37"/>
    </row>
    <row r="17" spans="2:2" ht="18.75" x14ac:dyDescent="0.25">
      <c r="B17" s="239" t="s">
        <v>5048</v>
      </c>
    </row>
    <row r="18" spans="2:2" ht="18.75" x14ac:dyDescent="0.25">
      <c r="B18" s="239" t="s">
        <v>5049</v>
      </c>
    </row>
    <row r="19" spans="2:2" ht="18.75" x14ac:dyDescent="0.25">
      <c r="B19" s="239" t="s">
        <v>5050</v>
      </c>
    </row>
    <row r="20" spans="2:2" ht="18.75" x14ac:dyDescent="0.25">
      <c r="B20" s="239" t="s">
        <v>5051</v>
      </c>
    </row>
    <row r="21" spans="2:2" ht="18.75" x14ac:dyDescent="0.25">
      <c r="B21" s="64"/>
    </row>
    <row r="22" spans="2:2" ht="18.75" x14ac:dyDescent="0.25">
      <c r="B22" s="64" t="s">
        <v>175</v>
      </c>
    </row>
    <row r="23" spans="2:2" ht="18.75" x14ac:dyDescent="0.25">
      <c r="B23" s="64" t="s">
        <v>5053</v>
      </c>
    </row>
    <row r="24" spans="2:2" ht="18.75" x14ac:dyDescent="0.25">
      <c r="B24" s="64" t="s">
        <v>5054</v>
      </c>
    </row>
    <row r="25" spans="2:2" ht="18.75" x14ac:dyDescent="0.25">
      <c r="B25" s="64" t="s">
        <v>5055</v>
      </c>
    </row>
    <row r="26" spans="2:2" ht="18.75" x14ac:dyDescent="0.25">
      <c r="B26" s="64" t="s">
        <v>5056</v>
      </c>
    </row>
    <row r="27" spans="2:2" ht="18.75" x14ac:dyDescent="0.25">
      <c r="B27" s="64" t="s">
        <v>5057</v>
      </c>
    </row>
    <row r="28" spans="2:2" ht="18.75" x14ac:dyDescent="0.25">
      <c r="B28" s="64" t="s">
        <v>5058</v>
      </c>
    </row>
    <row r="29" spans="2:2" ht="18.75" x14ac:dyDescent="0.25">
      <c r="B29" s="64" t="s">
        <v>5059</v>
      </c>
    </row>
    <row r="30" spans="2:2" ht="18.75" x14ac:dyDescent="0.25">
      <c r="B30" s="64" t="s">
        <v>5060</v>
      </c>
    </row>
    <row r="31" spans="2:2" ht="18.75" x14ac:dyDescent="0.25">
      <c r="B31" s="64" t="s">
        <v>5061</v>
      </c>
    </row>
    <row r="32" spans="2:2" ht="18.75" x14ac:dyDescent="0.25">
      <c r="B32" s="237" t="s">
        <v>5062</v>
      </c>
    </row>
    <row r="33" spans="2:2" ht="18.75" x14ac:dyDescent="0.25">
      <c r="B33" s="237" t="s">
        <v>5063</v>
      </c>
    </row>
    <row r="34" spans="2:2" ht="18.75" x14ac:dyDescent="0.25">
      <c r="B34" s="237" t="s">
        <v>5064</v>
      </c>
    </row>
    <row r="35" spans="2:2" ht="18.75" x14ac:dyDescent="0.25">
      <c r="B35" s="237" t="s">
        <v>5065</v>
      </c>
    </row>
    <row r="36" spans="2:2" ht="18.75" x14ac:dyDescent="0.25">
      <c r="B36" s="21" t="s">
        <v>5066</v>
      </c>
    </row>
    <row r="37" spans="2:2" ht="18.75" x14ac:dyDescent="0.25">
      <c r="B37" s="21" t="s">
        <v>5067</v>
      </c>
    </row>
    <row r="38" spans="2:2" ht="18.75" x14ac:dyDescent="0.25">
      <c r="B38" s="64" t="s">
        <v>5068</v>
      </c>
    </row>
    <row r="39" spans="2:2" ht="18.75" x14ac:dyDescent="0.25">
      <c r="B39" s="64" t="s">
        <v>5069</v>
      </c>
    </row>
    <row r="40" spans="2:2" ht="18.75" x14ac:dyDescent="0.25">
      <c r="B40" s="21" t="s">
        <v>5070</v>
      </c>
    </row>
    <row r="41" spans="2:2" ht="18.75" x14ac:dyDescent="0.25">
      <c r="B41" s="21" t="s">
        <v>5071</v>
      </c>
    </row>
    <row r="42" spans="2:2" ht="18.75" x14ac:dyDescent="0.25">
      <c r="B42" s="21"/>
    </row>
    <row r="43" spans="2:2" ht="18.75" x14ac:dyDescent="0.25">
      <c r="B43" s="21"/>
    </row>
    <row r="44" spans="2:2" ht="18.75" x14ac:dyDescent="0.25">
      <c r="B44" s="21"/>
    </row>
    <row r="45" spans="2:2" ht="18.75" x14ac:dyDescent="0.25">
      <c r="B45" s="21" t="s">
        <v>4009</v>
      </c>
    </row>
    <row r="46" spans="2:2" ht="18.75" x14ac:dyDescent="0.25">
      <c r="B46" s="21" t="s">
        <v>4759</v>
      </c>
    </row>
    <row r="47" spans="2:2" ht="18.75" x14ac:dyDescent="0.25">
      <c r="B47" s="21" t="s">
        <v>5072</v>
      </c>
    </row>
    <row r="48" spans="2:2" ht="0.75" customHeight="1" x14ac:dyDescent="0.25">
      <c r="B48" s="21"/>
    </row>
    <row r="49" spans="2:2" ht="18.75" hidden="1" x14ac:dyDescent="0.25">
      <c r="B49" s="21"/>
    </row>
    <row r="50" spans="2:2" ht="18.75" hidden="1" x14ac:dyDescent="0.25">
      <c r="B50" s="21"/>
    </row>
    <row r="51" spans="2:2" ht="18.75" hidden="1" x14ac:dyDescent="0.25">
      <c r="B51" s="20"/>
    </row>
    <row r="52" spans="2:2" ht="18.75" hidden="1" x14ac:dyDescent="0.25">
      <c r="B52" s="21"/>
    </row>
    <row r="53" spans="2:2" ht="18.75" hidden="1" x14ac:dyDescent="0.25">
      <c r="B53" s="21"/>
    </row>
    <row r="54" spans="2:2" ht="18.75" hidden="1" x14ac:dyDescent="0.25">
      <c r="B54" s="21"/>
    </row>
    <row r="55" spans="2:2" ht="18.75" hidden="1" x14ac:dyDescent="0.25">
      <c r="B55" s="21"/>
    </row>
    <row r="56" spans="2:2" ht="18.75" hidden="1" x14ac:dyDescent="0.25">
      <c r="B56" s="21"/>
    </row>
    <row r="57" spans="2:2" ht="18.75" hidden="1" x14ac:dyDescent="0.25">
      <c r="B57" s="21"/>
    </row>
    <row r="58" spans="2:2" ht="18.75" hidden="1" x14ac:dyDescent="0.25">
      <c r="B58" s="21"/>
    </row>
    <row r="59" spans="2:2" ht="18.75" hidden="1" x14ac:dyDescent="0.25">
      <c r="B59" s="21"/>
    </row>
    <row r="60" spans="2:2" ht="18.75" hidden="1" x14ac:dyDescent="0.25">
      <c r="B60" s="21"/>
    </row>
    <row r="61" spans="2:2" ht="18.75" hidden="1" x14ac:dyDescent="0.25">
      <c r="B61" s="21"/>
    </row>
    <row r="62" spans="2:2" ht="18.75" hidden="1" x14ac:dyDescent="0.25">
      <c r="B62" s="21"/>
    </row>
    <row r="63" spans="2:2" hidden="1" x14ac:dyDescent="0.25">
      <c r="B63" s="262"/>
    </row>
    <row r="64" spans="2:2" hidden="1" x14ac:dyDescent="0.25">
      <c r="B64" s="262"/>
    </row>
    <row r="65" spans="2:2" ht="18.75" hidden="1" x14ac:dyDescent="0.25">
      <c r="B65" s="20"/>
    </row>
    <row r="66" spans="2:2" ht="18.75" hidden="1" x14ac:dyDescent="0.25">
      <c r="B66" s="21"/>
    </row>
    <row r="67" spans="2:2" ht="18.75" hidden="1" x14ac:dyDescent="0.25">
      <c r="B67" s="21"/>
    </row>
    <row r="68" spans="2:2" ht="18.75" hidden="1" x14ac:dyDescent="0.25">
      <c r="B68" s="21"/>
    </row>
    <row r="69" spans="2:2" ht="18.75" hidden="1" x14ac:dyDescent="0.25">
      <c r="B69" s="21"/>
    </row>
    <row r="70" spans="2:2" ht="18.75" hidden="1" x14ac:dyDescent="0.25">
      <c r="B70" s="21"/>
    </row>
    <row r="71" spans="2:2" ht="18.75" hidden="1" x14ac:dyDescent="0.25">
      <c r="B71" s="21"/>
    </row>
    <row r="72" spans="2:2" ht="15.75" hidden="1" customHeight="1" x14ac:dyDescent="0.25">
      <c r="B72" s="21"/>
    </row>
    <row r="73" spans="2:2" ht="18.75" hidden="1" x14ac:dyDescent="0.25">
      <c r="B73" s="21"/>
    </row>
    <row r="74" spans="2:2" ht="18.75" hidden="1" x14ac:dyDescent="0.25">
      <c r="B74" s="21"/>
    </row>
    <row r="75" spans="2:2" ht="18.75" hidden="1" x14ac:dyDescent="0.25">
      <c r="B75" s="21"/>
    </row>
    <row r="76" spans="2:2" hidden="1" x14ac:dyDescent="0.25">
      <c r="B76" s="262"/>
    </row>
    <row r="77" spans="2:2" ht="18.75" hidden="1" x14ac:dyDescent="0.25">
      <c r="B77" s="20"/>
    </row>
    <row r="78" spans="2:2" ht="18.75" hidden="1" x14ac:dyDescent="0.25">
      <c r="B78" s="21"/>
    </row>
    <row r="79" spans="2:2" ht="18.75" hidden="1" x14ac:dyDescent="0.25">
      <c r="B79" s="21"/>
    </row>
    <row r="80" spans="2:2" ht="18.75" hidden="1" x14ac:dyDescent="0.25">
      <c r="B80" s="21"/>
    </row>
    <row r="81" spans="2:2" ht="18.75" hidden="1" x14ac:dyDescent="0.25">
      <c r="B81" s="21"/>
    </row>
    <row r="82" spans="2:2" ht="18.75" hidden="1" x14ac:dyDescent="0.25">
      <c r="B82" s="21"/>
    </row>
    <row r="83" spans="2:2" ht="18.75" hidden="1" x14ac:dyDescent="0.25">
      <c r="B83" s="21"/>
    </row>
    <row r="84" spans="2:2" ht="18.75" hidden="1" x14ac:dyDescent="0.25">
      <c r="B84" s="21"/>
    </row>
    <row r="85" spans="2:2" ht="18.75" hidden="1" x14ac:dyDescent="0.25">
      <c r="B85" s="21"/>
    </row>
    <row r="86" spans="2:2" ht="18.75" hidden="1" x14ac:dyDescent="0.25">
      <c r="B86" s="21"/>
    </row>
    <row r="87" spans="2:2" ht="18.75" hidden="1" x14ac:dyDescent="0.25">
      <c r="B87" s="21"/>
    </row>
    <row r="88" spans="2:2" ht="18.75" hidden="1" x14ac:dyDescent="0.25">
      <c r="B88" s="21"/>
    </row>
    <row r="89" spans="2:2" ht="18.75" hidden="1" x14ac:dyDescent="0.25">
      <c r="B89" s="21"/>
    </row>
    <row r="90" spans="2:2" ht="18.75" hidden="1" x14ac:dyDescent="0.25">
      <c r="B90" s="21"/>
    </row>
    <row r="91" spans="2:2" ht="18.75" hidden="1" x14ac:dyDescent="0.25">
      <c r="B91" s="21"/>
    </row>
    <row r="92" spans="2:2" ht="18.75" hidden="1" x14ac:dyDescent="0.25">
      <c r="B92" s="21"/>
    </row>
    <row r="93" spans="2:2" ht="18.75" hidden="1" x14ac:dyDescent="0.25">
      <c r="B93" s="21"/>
    </row>
    <row r="94" spans="2:2" ht="18.75" hidden="1" x14ac:dyDescent="0.25">
      <c r="B94" s="21"/>
    </row>
    <row r="95" spans="2:2" ht="18.75" hidden="1" x14ac:dyDescent="0.25">
      <c r="B95" s="21"/>
    </row>
    <row r="96" spans="2:2" ht="18.75" x14ac:dyDescent="0.25">
      <c r="B96" s="25" t="s">
        <v>5074</v>
      </c>
    </row>
    <row r="97" spans="2:2" ht="18.75" x14ac:dyDescent="0.25">
      <c r="B97" s="25"/>
    </row>
    <row r="98" spans="2:2" ht="18.75" x14ac:dyDescent="0.25">
      <c r="B98" s="25" t="s">
        <v>5075</v>
      </c>
    </row>
    <row r="99" spans="2:2" ht="18.75" x14ac:dyDescent="0.25">
      <c r="B99" s="25" t="s">
        <v>6</v>
      </c>
    </row>
    <row r="100" spans="2:2" ht="18.75" x14ac:dyDescent="0.25">
      <c r="B100" s="25" t="s">
        <v>4759</v>
      </c>
    </row>
    <row r="101" spans="2:2" ht="18.75" x14ac:dyDescent="0.25">
      <c r="B101" s="25" t="s">
        <v>4760</v>
      </c>
    </row>
    <row r="102" spans="2:2" ht="18.75" x14ac:dyDescent="0.25">
      <c r="B102" s="25" t="s">
        <v>5076</v>
      </c>
    </row>
    <row r="103" spans="2:2" ht="18.75" x14ac:dyDescent="0.25">
      <c r="B103" s="21"/>
    </row>
    <row r="104" spans="2:2" ht="18.75" x14ac:dyDescent="0.25">
      <c r="B104" s="21"/>
    </row>
    <row r="105" spans="2:2" ht="18.75" x14ac:dyDescent="0.25">
      <c r="B105" s="21" t="s">
        <v>175</v>
      </c>
    </row>
    <row r="106" spans="2:2" ht="18.75" x14ac:dyDescent="0.25">
      <c r="B106" s="239" t="s">
        <v>164</v>
      </c>
    </row>
    <row r="107" spans="2:2" ht="18.75" x14ac:dyDescent="0.25">
      <c r="B107" s="239" t="s">
        <v>5077</v>
      </c>
    </row>
    <row r="108" spans="2:2" ht="18.75" x14ac:dyDescent="0.25">
      <c r="B108" s="239" t="s">
        <v>5078</v>
      </c>
    </row>
    <row r="109" spans="2:2" ht="18.75" x14ac:dyDescent="0.25">
      <c r="B109" s="239" t="s">
        <v>5079</v>
      </c>
    </row>
    <row r="110" spans="2:2" ht="18.75" x14ac:dyDescent="0.25">
      <c r="B110" s="239" t="s">
        <v>5080</v>
      </c>
    </row>
    <row r="111" spans="2:2" ht="18.75" x14ac:dyDescent="0.25">
      <c r="B111" s="239" t="s">
        <v>5081</v>
      </c>
    </row>
    <row r="112" spans="2:2" ht="18.75" x14ac:dyDescent="0.25">
      <c r="B112" s="21"/>
    </row>
    <row r="113" spans="2:2" ht="18.75" x14ac:dyDescent="0.25">
      <c r="B113" s="64" t="s">
        <v>5082</v>
      </c>
    </row>
    <row r="114" spans="2:2" ht="18.75" x14ac:dyDescent="0.25">
      <c r="B114" s="64"/>
    </row>
    <row r="115" spans="2:2" ht="18.75" x14ac:dyDescent="0.25">
      <c r="B115" s="64" t="s">
        <v>5083</v>
      </c>
    </row>
    <row r="116" spans="2:2" ht="18.75" x14ac:dyDescent="0.25">
      <c r="B116" s="64"/>
    </row>
    <row r="117" spans="2:2" ht="18.75" x14ac:dyDescent="0.25">
      <c r="B117" s="64" t="s">
        <v>5084</v>
      </c>
    </row>
    <row r="118" spans="2:2" ht="18.75" x14ac:dyDescent="0.25">
      <c r="B118" s="64" t="s">
        <v>5085</v>
      </c>
    </row>
    <row r="119" spans="2:2" ht="18.75" x14ac:dyDescent="0.25">
      <c r="B119" s="64" t="s">
        <v>5086</v>
      </c>
    </row>
    <row r="120" spans="2:2" ht="18.75" x14ac:dyDescent="0.25">
      <c r="B120" s="64" t="s">
        <v>5087</v>
      </c>
    </row>
    <row r="121" spans="2:2" ht="18.75" x14ac:dyDescent="0.25">
      <c r="B121" s="64" t="s">
        <v>5088</v>
      </c>
    </row>
    <row r="122" spans="2:2" ht="18.75" x14ac:dyDescent="0.25">
      <c r="B122" s="64" t="s">
        <v>5089</v>
      </c>
    </row>
    <row r="123" spans="2:2" ht="18.75" x14ac:dyDescent="0.25">
      <c r="B123" s="64" t="s">
        <v>5090</v>
      </c>
    </row>
    <row r="124" spans="2:2" ht="18.75" x14ac:dyDescent="0.25">
      <c r="B124" s="64" t="s">
        <v>5091</v>
      </c>
    </row>
    <row r="125" spans="2:2" ht="18.75" x14ac:dyDescent="0.25">
      <c r="B125" s="64" t="s">
        <v>5092</v>
      </c>
    </row>
    <row r="126" spans="2:2" ht="18.75" x14ac:dyDescent="0.25">
      <c r="B126" s="64" t="s">
        <v>5093</v>
      </c>
    </row>
    <row r="127" spans="2:2" ht="18.75" x14ac:dyDescent="0.25">
      <c r="B127" s="64"/>
    </row>
    <row r="128" spans="2:2" ht="18.75" x14ac:dyDescent="0.25">
      <c r="B128" s="64" t="s">
        <v>5094</v>
      </c>
    </row>
    <row r="129" spans="2:2" ht="18.75" x14ac:dyDescent="0.25">
      <c r="B129" s="64"/>
    </row>
    <row r="130" spans="2:2" ht="18.75" x14ac:dyDescent="0.25">
      <c r="B130" s="64" t="s">
        <v>5095</v>
      </c>
    </row>
    <row r="131" spans="2:2" ht="18.75" x14ac:dyDescent="0.25">
      <c r="B131" s="64" t="s">
        <v>5096</v>
      </c>
    </row>
    <row r="132" spans="2:2" ht="18.75" x14ac:dyDescent="0.25">
      <c r="B132" s="64" t="s">
        <v>5097</v>
      </c>
    </row>
    <row r="133" spans="2:2" ht="18.75" x14ac:dyDescent="0.25">
      <c r="B133" s="64" t="s">
        <v>5098</v>
      </c>
    </row>
    <row r="134" spans="2:2" ht="18.75" x14ac:dyDescent="0.25">
      <c r="B134" s="64" t="s">
        <v>5099</v>
      </c>
    </row>
    <row r="135" spans="2:2" ht="18.75" x14ac:dyDescent="0.25">
      <c r="B135" s="64" t="s">
        <v>5100</v>
      </c>
    </row>
    <row r="136" spans="2:2" ht="18.75" x14ac:dyDescent="0.25">
      <c r="B136" s="64" t="s">
        <v>5101</v>
      </c>
    </row>
    <row r="137" spans="2:2" ht="18.75" x14ac:dyDescent="0.25">
      <c r="B137" s="64" t="s">
        <v>5102</v>
      </c>
    </row>
    <row r="138" spans="2:2" ht="18.75" x14ac:dyDescent="0.25">
      <c r="B138" s="64"/>
    </row>
    <row r="139" spans="2:2" ht="18.75" x14ac:dyDescent="0.25">
      <c r="B139" s="64" t="s">
        <v>175</v>
      </c>
    </row>
    <row r="140" spans="2:2" ht="18.75" x14ac:dyDescent="0.25">
      <c r="B140" s="64">
        <v>2</v>
      </c>
    </row>
    <row r="141" spans="2:2" ht="18.75" x14ac:dyDescent="0.25">
      <c r="B141" s="265" t="s">
        <v>5103</v>
      </c>
    </row>
    <row r="142" spans="2:2" ht="18.75" x14ac:dyDescent="0.25">
      <c r="B142" s="119"/>
    </row>
    <row r="143" spans="2:2" ht="18.75" x14ac:dyDescent="0.25">
      <c r="B143" s="64" t="s">
        <v>162</v>
      </c>
    </row>
    <row r="144" spans="2:2" ht="18.75" x14ac:dyDescent="0.25">
      <c r="B144" s="64"/>
    </row>
    <row r="145" spans="2:2" ht="18.75" x14ac:dyDescent="0.25">
      <c r="B145" s="64" t="s">
        <v>5104</v>
      </c>
    </row>
    <row r="146" spans="2:2" ht="18.75" x14ac:dyDescent="0.25">
      <c r="B146" s="64" t="s">
        <v>5105</v>
      </c>
    </row>
    <row r="147" spans="2:2" ht="18.75" x14ac:dyDescent="0.25">
      <c r="B147" s="64" t="s">
        <v>4964</v>
      </c>
    </row>
    <row r="148" spans="2:2" ht="18.75" x14ac:dyDescent="0.25">
      <c r="B148" s="64"/>
    </row>
    <row r="149" spans="2:2" ht="18.75" x14ac:dyDescent="0.25">
      <c r="B149" s="64" t="s">
        <v>5106</v>
      </c>
    </row>
    <row r="150" spans="2:2" ht="18.75" x14ac:dyDescent="0.25">
      <c r="B150" s="64" t="s">
        <v>5107</v>
      </c>
    </row>
    <row r="151" spans="2:2" ht="18.75" x14ac:dyDescent="0.25">
      <c r="B151" s="64" t="s">
        <v>5108</v>
      </c>
    </row>
    <row r="152" spans="2:2" ht="18.75" x14ac:dyDescent="0.25">
      <c r="B152" s="64" t="s">
        <v>5109</v>
      </c>
    </row>
    <row r="153" spans="2:2" ht="18.75" x14ac:dyDescent="0.25">
      <c r="B153" s="64" t="s">
        <v>5110</v>
      </c>
    </row>
    <row r="154" spans="2:2" ht="18.75" x14ac:dyDescent="0.25">
      <c r="B154" s="64" t="s">
        <v>5111</v>
      </c>
    </row>
    <row r="155" spans="2:2" ht="18.75" x14ac:dyDescent="0.25">
      <c r="B155" s="64" t="s">
        <v>5112</v>
      </c>
    </row>
    <row r="156" spans="2:2" ht="18.75" x14ac:dyDescent="0.25">
      <c r="B156" s="64" t="s">
        <v>5113</v>
      </c>
    </row>
    <row r="157" spans="2:2" ht="18.75" x14ac:dyDescent="0.25">
      <c r="B157" s="64" t="s">
        <v>5114</v>
      </c>
    </row>
    <row r="158" spans="2:2" ht="18.75" x14ac:dyDescent="0.25">
      <c r="B158" s="64" t="s">
        <v>5115</v>
      </c>
    </row>
    <row r="159" spans="2:2" ht="18.75" x14ac:dyDescent="0.25">
      <c r="B159" s="64" t="s">
        <v>5116</v>
      </c>
    </row>
    <row r="160" spans="2:2" ht="18.75" x14ac:dyDescent="0.25">
      <c r="B160" s="64" t="s">
        <v>5117</v>
      </c>
    </row>
    <row r="161" spans="2:2" ht="18.75" x14ac:dyDescent="0.25">
      <c r="B161" s="64" t="s">
        <v>5118</v>
      </c>
    </row>
    <row r="162" spans="2:2" ht="18.75" x14ac:dyDescent="0.25">
      <c r="B162" s="64" t="s">
        <v>5119</v>
      </c>
    </row>
    <row r="163" spans="2:2" ht="18.75" x14ac:dyDescent="0.25">
      <c r="B163" s="64" t="s">
        <v>5113</v>
      </c>
    </row>
    <row r="164" spans="2:2" ht="18.75" x14ac:dyDescent="0.25">
      <c r="B164" s="64" t="s">
        <v>5114</v>
      </c>
    </row>
    <row r="165" spans="2:2" ht="18.75" x14ac:dyDescent="0.25">
      <c r="B165" s="64" t="s">
        <v>5115</v>
      </c>
    </row>
    <row r="166" spans="2:2" ht="18.75" x14ac:dyDescent="0.25">
      <c r="B166" s="64" t="s">
        <v>5116</v>
      </c>
    </row>
    <row r="167" spans="2:2" ht="18.75" x14ac:dyDescent="0.25">
      <c r="B167" s="64" t="s">
        <v>5120</v>
      </c>
    </row>
    <row r="168" spans="2:2" ht="18.75" x14ac:dyDescent="0.25">
      <c r="B168" s="64" t="s">
        <v>5121</v>
      </c>
    </row>
    <row r="169" spans="2:2" ht="18.75" x14ac:dyDescent="0.25">
      <c r="B169" s="64" t="s">
        <v>5122</v>
      </c>
    </row>
    <row r="170" spans="2:2" ht="18.75" x14ac:dyDescent="0.25">
      <c r="B170" s="64" t="s">
        <v>5123</v>
      </c>
    </row>
    <row r="171" spans="2:2" ht="18.75" x14ac:dyDescent="0.25">
      <c r="B171" s="64" t="s">
        <v>5124</v>
      </c>
    </row>
    <row r="172" spans="2:2" ht="18.75" x14ac:dyDescent="0.25">
      <c r="B172" s="64" t="s">
        <v>5125</v>
      </c>
    </row>
    <row r="173" spans="2:2" ht="18.75" x14ac:dyDescent="0.25">
      <c r="B173" s="64" t="s">
        <v>5126</v>
      </c>
    </row>
    <row r="174" spans="2:2" ht="18.75" x14ac:dyDescent="0.25">
      <c r="B174" s="64" t="s">
        <v>5127</v>
      </c>
    </row>
    <row r="175" spans="2:2" ht="18.75" x14ac:dyDescent="0.25">
      <c r="B175" s="64" t="s">
        <v>5128</v>
      </c>
    </row>
    <row r="176" spans="2:2" ht="18.75" x14ac:dyDescent="0.25">
      <c r="B176" s="64" t="s">
        <v>5129</v>
      </c>
    </row>
    <row r="177" spans="2:2" ht="18.75" x14ac:dyDescent="0.25">
      <c r="B177" s="265" t="s">
        <v>5130</v>
      </c>
    </row>
    <row r="178" spans="2:2" ht="18.75" x14ac:dyDescent="0.25">
      <c r="B178" s="64" t="s">
        <v>5131</v>
      </c>
    </row>
    <row r="179" spans="2:2" ht="18.75" x14ac:dyDescent="0.25">
      <c r="B179" s="64" t="s">
        <v>5132</v>
      </c>
    </row>
    <row r="180" spans="2:2" ht="18.75" x14ac:dyDescent="0.25">
      <c r="B180" s="64" t="s">
        <v>5133</v>
      </c>
    </row>
    <row r="181" spans="2:2" ht="18.75" x14ac:dyDescent="0.25">
      <c r="B181" s="64" t="s">
        <v>5134</v>
      </c>
    </row>
    <row r="182" spans="2:2" ht="18.75" x14ac:dyDescent="0.25">
      <c r="B182" s="64" t="s">
        <v>5135</v>
      </c>
    </row>
    <row r="183" spans="2:2" ht="18.75" x14ac:dyDescent="0.25">
      <c r="B183" s="64" t="s">
        <v>5136</v>
      </c>
    </row>
    <row r="184" spans="2:2" ht="18.75" x14ac:dyDescent="0.25">
      <c r="B184" s="64" t="e">
        <f>- адрес электронной почты администрации муниципального образования</f>
        <v>#NAME?</v>
      </c>
    </row>
    <row r="185" spans="2:2" ht="18.75" x14ac:dyDescent="0.25">
      <c r="B185" s="64" t="s">
        <v>5137</v>
      </c>
    </row>
    <row r="186" spans="2:2" ht="18.75" x14ac:dyDescent="0.25">
      <c r="B186" s="64">
        <v>3</v>
      </c>
    </row>
    <row r="187" spans="2:2" ht="18.75" x14ac:dyDescent="0.25">
      <c r="B187" s="64" t="e">
        <f>- адрес электронной почты отдела архитектуры и градостроительства</f>
        <v>#NAME?</v>
      </c>
    </row>
    <row r="188" spans="2:2" ht="18.75" x14ac:dyDescent="0.25">
      <c r="B188" s="64" t="s">
        <v>5138</v>
      </c>
    </row>
    <row r="189" spans="2:2" ht="18.75" x14ac:dyDescent="0.25">
      <c r="B189" s="64" t="s">
        <v>5139</v>
      </c>
    </row>
    <row r="190" spans="2:2" ht="18.75" x14ac:dyDescent="0.25">
      <c r="B190" s="64" t="s">
        <v>5140</v>
      </c>
    </row>
    <row r="191" spans="2:2" ht="18.75" x14ac:dyDescent="0.25">
      <c r="B191" s="64" t="s">
        <v>5141</v>
      </c>
    </row>
    <row r="192" spans="2:2" ht="18.75" x14ac:dyDescent="0.25">
      <c r="B192" s="64" t="s">
        <v>5142</v>
      </c>
    </row>
    <row r="193" spans="2:2" ht="18.75" x14ac:dyDescent="0.25">
      <c r="B193" s="64" t="s">
        <v>5143</v>
      </c>
    </row>
    <row r="194" spans="2:2" ht="18.75" x14ac:dyDescent="0.25">
      <c r="B194" s="64" t="s">
        <v>5144</v>
      </c>
    </row>
    <row r="195" spans="2:2" ht="18.75" x14ac:dyDescent="0.25">
      <c r="B195" s="64" t="s">
        <v>5145</v>
      </c>
    </row>
    <row r="196" spans="2:2" ht="18.75" x14ac:dyDescent="0.25">
      <c r="B196" s="64" t="s">
        <v>5146</v>
      </c>
    </row>
    <row r="197" spans="2:2" ht="18.75" x14ac:dyDescent="0.25">
      <c r="B197" s="64" t="s">
        <v>5147</v>
      </c>
    </row>
    <row r="198" spans="2:2" ht="18.75" x14ac:dyDescent="0.25">
      <c r="B198" s="64" t="s">
        <v>5148</v>
      </c>
    </row>
    <row r="199" spans="2:2" ht="18.75" x14ac:dyDescent="0.25">
      <c r="B199" s="64" t="s">
        <v>5149</v>
      </c>
    </row>
    <row r="200" spans="2:2" ht="18.75" x14ac:dyDescent="0.25">
      <c r="B200" s="64" t="s">
        <v>5150</v>
      </c>
    </row>
    <row r="201" spans="2:2" ht="18.75" x14ac:dyDescent="0.25">
      <c r="B201" s="64" t="s">
        <v>5129</v>
      </c>
    </row>
    <row r="202" spans="2:2" ht="18.75" x14ac:dyDescent="0.25">
      <c r="B202" s="64" t="s">
        <v>5151</v>
      </c>
    </row>
    <row r="203" spans="2:2" ht="18.75" x14ac:dyDescent="0.25">
      <c r="B203" s="64"/>
    </row>
    <row r="204" spans="2:2" ht="18.75" x14ac:dyDescent="0.25">
      <c r="B204" s="64" t="s">
        <v>5152</v>
      </c>
    </row>
    <row r="205" spans="2:2" ht="18.75" x14ac:dyDescent="0.25">
      <c r="B205" s="64" t="s">
        <v>5153</v>
      </c>
    </row>
    <row r="206" spans="2:2" ht="18.75" x14ac:dyDescent="0.25">
      <c r="B206" s="64" t="s">
        <v>175</v>
      </c>
    </row>
    <row r="207" spans="2:2" ht="18.75" x14ac:dyDescent="0.25">
      <c r="B207" s="64" t="s">
        <v>5154</v>
      </c>
    </row>
    <row r="208" spans="2:2" ht="18.75" x14ac:dyDescent="0.25">
      <c r="B208" s="64" t="s">
        <v>5155</v>
      </c>
    </row>
    <row r="209" spans="2:2" ht="18.75" x14ac:dyDescent="0.25">
      <c r="B209" s="64" t="s">
        <v>5156</v>
      </c>
    </row>
    <row r="210" spans="2:2" ht="18.75" x14ac:dyDescent="0.25">
      <c r="B210" s="64" t="s">
        <v>5157</v>
      </c>
    </row>
    <row r="211" spans="2:2" ht="18.75" x14ac:dyDescent="0.25">
      <c r="B211" s="64" t="s">
        <v>5158</v>
      </c>
    </row>
    <row r="212" spans="2:2" ht="18.75" x14ac:dyDescent="0.25">
      <c r="B212" s="64" t="s">
        <v>5159</v>
      </c>
    </row>
    <row r="213" spans="2:2" ht="18.75" x14ac:dyDescent="0.25">
      <c r="B213" s="64" t="s">
        <v>5160</v>
      </c>
    </row>
    <row r="214" spans="2:2" ht="18.75" x14ac:dyDescent="0.25">
      <c r="B214" s="64"/>
    </row>
    <row r="215" spans="2:2" ht="18.75" x14ac:dyDescent="0.25">
      <c r="B215" s="64" t="s">
        <v>5161</v>
      </c>
    </row>
    <row r="216" spans="2:2" ht="18.75" x14ac:dyDescent="0.25">
      <c r="B216" s="64" t="s">
        <v>5162</v>
      </c>
    </row>
    <row r="217" spans="2:2" ht="18.75" x14ac:dyDescent="0.25">
      <c r="B217" s="119" t="s">
        <v>175</v>
      </c>
    </row>
    <row r="218" spans="2:2" ht="18.75" x14ac:dyDescent="0.25">
      <c r="B218" s="119" t="s">
        <v>5163</v>
      </c>
    </row>
    <row r="219" spans="2:2" ht="18.75" x14ac:dyDescent="0.25">
      <c r="B219" s="119" t="s">
        <v>5164</v>
      </c>
    </row>
    <row r="220" spans="2:2" ht="18.75" x14ac:dyDescent="0.25">
      <c r="B220" s="64" t="s">
        <v>5165</v>
      </c>
    </row>
    <row r="221" spans="2:2" ht="18.75" x14ac:dyDescent="0.25">
      <c r="B221" s="64" t="s">
        <v>5166</v>
      </c>
    </row>
    <row r="222" spans="2:2" ht="18.75" x14ac:dyDescent="0.25">
      <c r="B222" s="64"/>
    </row>
    <row r="223" spans="2:2" ht="18.75" x14ac:dyDescent="0.25">
      <c r="B223" s="64" t="s">
        <v>5167</v>
      </c>
    </row>
    <row r="224" spans="2:2" ht="18.75" x14ac:dyDescent="0.25">
      <c r="B224" s="64" t="s">
        <v>5168</v>
      </c>
    </row>
    <row r="225" spans="2:2" ht="18.75" x14ac:dyDescent="0.25">
      <c r="B225" s="64"/>
    </row>
    <row r="226" spans="2:2" ht="18.75" x14ac:dyDescent="0.25">
      <c r="B226" s="64" t="s">
        <v>175</v>
      </c>
    </row>
    <row r="227" spans="2:2" ht="18.75" x14ac:dyDescent="0.25">
      <c r="B227" s="64" t="s">
        <v>5169</v>
      </c>
    </row>
    <row r="228" spans="2:2" ht="18.75" x14ac:dyDescent="0.25">
      <c r="B228" s="64" t="s">
        <v>5170</v>
      </c>
    </row>
    <row r="229" spans="2:2" ht="18.75" x14ac:dyDescent="0.25">
      <c r="B229" s="64" t="s">
        <v>5171</v>
      </c>
    </row>
    <row r="230" spans="2:2" ht="18.75" x14ac:dyDescent="0.25">
      <c r="B230" s="64" t="s">
        <v>5172</v>
      </c>
    </row>
    <row r="231" spans="2:2" ht="18.75" x14ac:dyDescent="0.25">
      <c r="B231" s="64" t="s">
        <v>5173</v>
      </c>
    </row>
    <row r="232" spans="2:2" ht="18.75" x14ac:dyDescent="0.25">
      <c r="B232" s="64">
        <v>4</v>
      </c>
    </row>
    <row r="233" spans="2:2" ht="18.75" x14ac:dyDescent="0.25">
      <c r="B233" s="64" t="s">
        <v>5174</v>
      </c>
    </row>
    <row r="234" spans="2:2" ht="18.75" x14ac:dyDescent="0.25">
      <c r="B234" s="64" t="s">
        <v>5175</v>
      </c>
    </row>
    <row r="235" spans="2:2" ht="18.75" x14ac:dyDescent="0.25">
      <c r="B235" s="64" t="s">
        <v>5176</v>
      </c>
    </row>
    <row r="236" spans="2:2" ht="18.75" x14ac:dyDescent="0.25">
      <c r="B236" s="64" t="s">
        <v>5177</v>
      </c>
    </row>
    <row r="237" spans="2:2" ht="18.75" x14ac:dyDescent="0.25">
      <c r="B237" s="64" t="s">
        <v>5178</v>
      </c>
    </row>
    <row r="238" spans="2:2" ht="18.75" x14ac:dyDescent="0.25">
      <c r="B238" s="64" t="s">
        <v>5129</v>
      </c>
    </row>
    <row r="239" spans="2:2" ht="18.75" x14ac:dyDescent="0.25">
      <c r="B239" s="64" t="s">
        <v>5179</v>
      </c>
    </row>
    <row r="240" spans="2:2" ht="18.75" x14ac:dyDescent="0.25">
      <c r="B240" s="64" t="s">
        <v>5180</v>
      </c>
    </row>
    <row r="241" spans="2:2" ht="18.75" x14ac:dyDescent="0.25">
      <c r="B241" s="64" t="s">
        <v>5181</v>
      </c>
    </row>
    <row r="242" spans="2:2" ht="18.75" x14ac:dyDescent="0.25">
      <c r="B242" s="64" t="s">
        <v>5182</v>
      </c>
    </row>
    <row r="243" spans="2:2" ht="18.75" x14ac:dyDescent="0.25">
      <c r="B243" s="64" t="s">
        <v>5183</v>
      </c>
    </row>
    <row r="244" spans="2:2" ht="18.75" x14ac:dyDescent="0.25">
      <c r="B244" s="64" t="s">
        <v>5184</v>
      </c>
    </row>
    <row r="245" spans="2:2" ht="18.75" x14ac:dyDescent="0.25">
      <c r="B245" s="64" t="s">
        <v>5185</v>
      </c>
    </row>
    <row r="246" spans="2:2" ht="18.75" x14ac:dyDescent="0.25">
      <c r="B246" s="64" t="s">
        <v>5186</v>
      </c>
    </row>
    <row r="247" spans="2:2" ht="18.75" x14ac:dyDescent="0.25">
      <c r="B247" s="64" t="s">
        <v>5187</v>
      </c>
    </row>
    <row r="248" spans="2:2" ht="18.75" x14ac:dyDescent="0.25">
      <c r="B248" s="64" t="s">
        <v>5188</v>
      </c>
    </row>
    <row r="249" spans="2:2" ht="18.75" x14ac:dyDescent="0.25">
      <c r="B249" s="64" t="s">
        <v>5189</v>
      </c>
    </row>
    <row r="250" spans="2:2" ht="18.75" x14ac:dyDescent="0.25">
      <c r="B250" s="64" t="s">
        <v>5190</v>
      </c>
    </row>
    <row r="251" spans="2:2" ht="18.75" x14ac:dyDescent="0.25">
      <c r="B251" s="119" t="s">
        <v>5191</v>
      </c>
    </row>
    <row r="252" spans="2:2" ht="18.75" x14ac:dyDescent="0.25">
      <c r="B252" s="64" t="s">
        <v>5192</v>
      </c>
    </row>
    <row r="253" spans="2:2" ht="18.75" x14ac:dyDescent="0.25">
      <c r="B253" s="64"/>
    </row>
    <row r="254" spans="2:2" ht="18.75" x14ac:dyDescent="0.25">
      <c r="B254" s="64" t="s">
        <v>5193</v>
      </c>
    </row>
    <row r="255" spans="2:2" ht="18.75" x14ac:dyDescent="0.25">
      <c r="B255" s="64"/>
    </row>
    <row r="256" spans="2:2" ht="18.75" x14ac:dyDescent="0.25">
      <c r="B256" s="64" t="s">
        <v>5194</v>
      </c>
    </row>
    <row r="257" spans="2:2" ht="18.75" x14ac:dyDescent="0.25">
      <c r="B257" s="64" t="s">
        <v>5195</v>
      </c>
    </row>
    <row r="258" spans="2:2" ht="18.75" x14ac:dyDescent="0.25">
      <c r="B258" s="64" t="s">
        <v>5196</v>
      </c>
    </row>
    <row r="259" spans="2:2" ht="18.75" x14ac:dyDescent="0.25">
      <c r="B259" s="64" t="s">
        <v>5197</v>
      </c>
    </row>
    <row r="260" spans="2:2" ht="18.75" x14ac:dyDescent="0.25">
      <c r="B260" s="64" t="s">
        <v>5198</v>
      </c>
    </row>
    <row r="261" spans="2:2" ht="18.75" x14ac:dyDescent="0.25">
      <c r="B261" s="64" t="s">
        <v>5199</v>
      </c>
    </row>
    <row r="262" spans="2:2" ht="18.75" x14ac:dyDescent="0.25">
      <c r="B262" s="64" t="s">
        <v>5200</v>
      </c>
    </row>
    <row r="263" spans="2:2" ht="18.75" x14ac:dyDescent="0.25">
      <c r="B263" s="64" t="s">
        <v>5201</v>
      </c>
    </row>
    <row r="264" spans="2:2" ht="18.75" x14ac:dyDescent="0.25">
      <c r="B264" s="64" t="s">
        <v>5202</v>
      </c>
    </row>
    <row r="265" spans="2:2" ht="18.75" x14ac:dyDescent="0.25">
      <c r="B265" s="64" t="s">
        <v>5203</v>
      </c>
    </row>
    <row r="266" spans="2:2" ht="18.75" x14ac:dyDescent="0.25">
      <c r="B266" s="64" t="s">
        <v>5204</v>
      </c>
    </row>
    <row r="267" spans="2:2" ht="18.75" x14ac:dyDescent="0.25">
      <c r="B267" s="64" t="s">
        <v>5205</v>
      </c>
    </row>
    <row r="268" spans="2:2" ht="18.75" x14ac:dyDescent="0.25">
      <c r="B268" s="64" t="s">
        <v>5206</v>
      </c>
    </row>
    <row r="269" spans="2:2" ht="18.75" x14ac:dyDescent="0.25">
      <c r="B269" s="64" t="s">
        <v>175</v>
      </c>
    </row>
    <row r="270" spans="2:2" ht="18.75" x14ac:dyDescent="0.25">
      <c r="B270" s="64" t="s">
        <v>5207</v>
      </c>
    </row>
    <row r="271" spans="2:2" ht="18.75" x14ac:dyDescent="0.25">
      <c r="B271" s="64" t="s">
        <v>5208</v>
      </c>
    </row>
    <row r="272" spans="2:2" ht="18.75" x14ac:dyDescent="0.25">
      <c r="B272" s="64" t="s">
        <v>5209</v>
      </c>
    </row>
    <row r="273" spans="2:2" ht="18.75" x14ac:dyDescent="0.25">
      <c r="B273" s="64" t="s">
        <v>5210</v>
      </c>
    </row>
    <row r="274" spans="2:2" ht="18.75" x14ac:dyDescent="0.25">
      <c r="B274" s="64" t="s">
        <v>5211</v>
      </c>
    </row>
    <row r="275" spans="2:2" ht="18.75" x14ac:dyDescent="0.25">
      <c r="B275" s="64" t="s">
        <v>5212</v>
      </c>
    </row>
    <row r="276" spans="2:2" ht="18.75" x14ac:dyDescent="0.25">
      <c r="B276" s="64" t="s">
        <v>5213</v>
      </c>
    </row>
    <row r="277" spans="2:2" ht="18.75" x14ac:dyDescent="0.25">
      <c r="B277" s="64">
        <v>5</v>
      </c>
    </row>
    <row r="278" spans="2:2" ht="18.75" x14ac:dyDescent="0.25">
      <c r="B278" s="64" t="s">
        <v>5214</v>
      </c>
    </row>
    <row r="279" spans="2:2" ht="18.75" x14ac:dyDescent="0.25">
      <c r="B279" s="64"/>
    </row>
    <row r="280" spans="2:2" ht="18.75" x14ac:dyDescent="0.25">
      <c r="B280" s="64" t="s">
        <v>5215</v>
      </c>
    </row>
    <row r="281" spans="2:2" ht="18.75" x14ac:dyDescent="0.25">
      <c r="B281" s="64" t="s">
        <v>5216</v>
      </c>
    </row>
    <row r="282" spans="2:2" ht="18.75" x14ac:dyDescent="0.25">
      <c r="B282" s="64" t="s">
        <v>5217</v>
      </c>
    </row>
    <row r="283" spans="2:2" ht="18.75" x14ac:dyDescent="0.25">
      <c r="B283" s="64" t="s">
        <v>5218</v>
      </c>
    </row>
    <row r="284" spans="2:2" ht="18.75" x14ac:dyDescent="0.25">
      <c r="B284" s="64" t="s">
        <v>5219</v>
      </c>
    </row>
    <row r="285" spans="2:2" ht="18.75" x14ac:dyDescent="0.25">
      <c r="B285" s="64" t="s">
        <v>5220</v>
      </c>
    </row>
    <row r="286" spans="2:2" ht="18.75" x14ac:dyDescent="0.25">
      <c r="B286" s="64"/>
    </row>
    <row r="287" spans="2:2" ht="18.75" x14ac:dyDescent="0.25">
      <c r="B287" s="64" t="s">
        <v>5221</v>
      </c>
    </row>
    <row r="288" spans="2:2" ht="18.75" x14ac:dyDescent="0.25">
      <c r="B288" s="64"/>
    </row>
    <row r="289" spans="2:2" ht="18.75" x14ac:dyDescent="0.25">
      <c r="B289" s="64" t="s">
        <v>5222</v>
      </c>
    </row>
    <row r="290" spans="2:2" ht="18.75" x14ac:dyDescent="0.25">
      <c r="B290" s="64" t="s">
        <v>5223</v>
      </c>
    </row>
    <row r="291" spans="2:2" ht="18.75" x14ac:dyDescent="0.25">
      <c r="B291" s="64" t="s">
        <v>5224</v>
      </c>
    </row>
    <row r="292" spans="2:2" ht="18.75" x14ac:dyDescent="0.25">
      <c r="B292" s="64" t="s">
        <v>5225</v>
      </c>
    </row>
    <row r="293" spans="2:2" ht="18.75" x14ac:dyDescent="0.25">
      <c r="B293" s="64"/>
    </row>
    <row r="294" spans="2:2" ht="18.75" x14ac:dyDescent="0.25">
      <c r="B294" s="64" t="s">
        <v>5226</v>
      </c>
    </row>
    <row r="295" spans="2:2" ht="18.75" x14ac:dyDescent="0.25">
      <c r="B295" s="64"/>
    </row>
    <row r="296" spans="2:2" ht="18.75" x14ac:dyDescent="0.25">
      <c r="B296" s="64" t="s">
        <v>5227</v>
      </c>
    </row>
    <row r="297" spans="2:2" ht="18.75" x14ac:dyDescent="0.25">
      <c r="B297" s="64" t="s">
        <v>5228</v>
      </c>
    </row>
    <row r="298" spans="2:2" ht="18.75" x14ac:dyDescent="0.25">
      <c r="B298" s="64" t="s">
        <v>5229</v>
      </c>
    </row>
    <row r="299" spans="2:2" ht="18.75" x14ac:dyDescent="0.25">
      <c r="B299" s="119" t="s">
        <v>5230</v>
      </c>
    </row>
    <row r="300" spans="2:2" ht="18.75" x14ac:dyDescent="0.25">
      <c r="B300" s="64" t="s">
        <v>5231</v>
      </c>
    </row>
    <row r="301" spans="2:2" ht="18.75" x14ac:dyDescent="0.25">
      <c r="B301" s="64" t="s">
        <v>5232</v>
      </c>
    </row>
    <row r="302" spans="2:2" ht="18.75" x14ac:dyDescent="0.25">
      <c r="B302" s="64" t="s">
        <v>5233</v>
      </c>
    </row>
    <row r="303" spans="2:2" ht="18.75" x14ac:dyDescent="0.25">
      <c r="B303" s="64" t="s">
        <v>5234</v>
      </c>
    </row>
    <row r="304" spans="2:2" ht="18.75" x14ac:dyDescent="0.25">
      <c r="B304" s="64" t="s">
        <v>5235</v>
      </c>
    </row>
    <row r="305" spans="2:2" ht="18.75" x14ac:dyDescent="0.25">
      <c r="B305" s="64" t="s">
        <v>5236</v>
      </c>
    </row>
    <row r="306" spans="2:2" ht="18.75" x14ac:dyDescent="0.25">
      <c r="B306" s="64" t="s">
        <v>5237</v>
      </c>
    </row>
    <row r="307" spans="2:2" ht="18.75" x14ac:dyDescent="0.25">
      <c r="B307" s="64" t="s">
        <v>5238</v>
      </c>
    </row>
    <row r="308" spans="2:2" ht="18.75" x14ac:dyDescent="0.25">
      <c r="B308" s="64" t="s">
        <v>5239</v>
      </c>
    </row>
    <row r="309" spans="2:2" ht="18.75" x14ac:dyDescent="0.25">
      <c r="B309" s="64" t="s">
        <v>5240</v>
      </c>
    </row>
    <row r="310" spans="2:2" ht="18.75" x14ac:dyDescent="0.25">
      <c r="B310" s="64" t="s">
        <v>5241</v>
      </c>
    </row>
    <row r="311" spans="2:2" ht="18.75" x14ac:dyDescent="0.25">
      <c r="B311" s="64" t="s">
        <v>5242</v>
      </c>
    </row>
    <row r="312" spans="2:2" ht="18.75" x14ac:dyDescent="0.25">
      <c r="B312" s="64" t="s">
        <v>5243</v>
      </c>
    </row>
    <row r="313" spans="2:2" ht="18.75" x14ac:dyDescent="0.25">
      <c r="B313" s="64" t="s">
        <v>5244</v>
      </c>
    </row>
    <row r="314" spans="2:2" ht="18.75" x14ac:dyDescent="0.25">
      <c r="B314" s="64" t="s">
        <v>5245</v>
      </c>
    </row>
    <row r="315" spans="2:2" ht="18.75" x14ac:dyDescent="0.25">
      <c r="B315" s="64" t="s">
        <v>5246</v>
      </c>
    </row>
    <row r="316" spans="2:2" ht="18.75" x14ac:dyDescent="0.25">
      <c r="B316" s="64" t="s">
        <v>5247</v>
      </c>
    </row>
    <row r="317" spans="2:2" ht="18.75" x14ac:dyDescent="0.25">
      <c r="B317" s="64" t="s">
        <v>5248</v>
      </c>
    </row>
    <row r="318" spans="2:2" ht="18.75" x14ac:dyDescent="0.25">
      <c r="B318" s="64" t="s">
        <v>5249</v>
      </c>
    </row>
    <row r="319" spans="2:2" ht="18.75" x14ac:dyDescent="0.25">
      <c r="B319" s="64" t="s">
        <v>5250</v>
      </c>
    </row>
    <row r="320" spans="2:2" ht="18.75" x14ac:dyDescent="0.25">
      <c r="B320" s="64" t="s">
        <v>5251</v>
      </c>
    </row>
    <row r="321" spans="2:2" ht="18.75" x14ac:dyDescent="0.25">
      <c r="B321" s="64" t="s">
        <v>5252</v>
      </c>
    </row>
    <row r="322" spans="2:2" ht="18.75" x14ac:dyDescent="0.25">
      <c r="B322" s="64">
        <v>6</v>
      </c>
    </row>
    <row r="323" spans="2:2" ht="18.75" x14ac:dyDescent="0.25">
      <c r="B323" s="64" t="s">
        <v>5253</v>
      </c>
    </row>
    <row r="324" spans="2:2" ht="18.75" x14ac:dyDescent="0.25">
      <c r="B324" s="64" t="s">
        <v>5254</v>
      </c>
    </row>
    <row r="325" spans="2:2" ht="18.75" x14ac:dyDescent="0.25">
      <c r="B325" s="64" t="s">
        <v>5255</v>
      </c>
    </row>
    <row r="326" spans="2:2" ht="18.75" x14ac:dyDescent="0.25">
      <c r="B326" s="64" t="s">
        <v>5256</v>
      </c>
    </row>
    <row r="327" spans="2:2" ht="18.75" x14ac:dyDescent="0.25">
      <c r="B327" s="64" t="s">
        <v>5257</v>
      </c>
    </row>
    <row r="328" spans="2:2" ht="18.75" x14ac:dyDescent="0.25">
      <c r="B328" s="64" t="s">
        <v>5258</v>
      </c>
    </row>
    <row r="329" spans="2:2" ht="18.75" x14ac:dyDescent="0.25">
      <c r="B329" s="64" t="s">
        <v>5259</v>
      </c>
    </row>
    <row r="330" spans="2:2" ht="18.75" x14ac:dyDescent="0.25">
      <c r="B330" s="64" t="s">
        <v>5260</v>
      </c>
    </row>
    <row r="331" spans="2:2" ht="18.75" x14ac:dyDescent="0.25">
      <c r="B331" s="64" t="s">
        <v>5261</v>
      </c>
    </row>
    <row r="332" spans="2:2" ht="18.75" x14ac:dyDescent="0.25">
      <c r="B332" s="64" t="s">
        <v>5262</v>
      </c>
    </row>
    <row r="333" spans="2:2" ht="18.75" x14ac:dyDescent="0.25">
      <c r="B333" s="64" t="s">
        <v>5263</v>
      </c>
    </row>
    <row r="334" spans="2:2" ht="18.75" x14ac:dyDescent="0.25">
      <c r="B334" s="64" t="s">
        <v>5264</v>
      </c>
    </row>
    <row r="335" spans="2:2" ht="18.75" x14ac:dyDescent="0.25">
      <c r="B335" s="64" t="s">
        <v>5265</v>
      </c>
    </row>
    <row r="336" spans="2:2" ht="18.75" x14ac:dyDescent="0.25">
      <c r="B336" s="64" t="s">
        <v>5266</v>
      </c>
    </row>
    <row r="337" spans="2:2" ht="18.75" x14ac:dyDescent="0.25">
      <c r="B337" s="64" t="s">
        <v>5267</v>
      </c>
    </row>
    <row r="338" spans="2:2" ht="18.75" x14ac:dyDescent="0.25">
      <c r="B338" s="64" t="s">
        <v>5268</v>
      </c>
    </row>
    <row r="339" spans="2:2" ht="18.75" x14ac:dyDescent="0.25">
      <c r="B339" s="64" t="s">
        <v>5269</v>
      </c>
    </row>
    <row r="340" spans="2:2" ht="18.75" x14ac:dyDescent="0.25">
      <c r="B340" s="64"/>
    </row>
    <row r="341" spans="2:2" ht="18.75" x14ac:dyDescent="0.25">
      <c r="B341" s="64" t="s">
        <v>5270</v>
      </c>
    </row>
    <row r="342" spans="2:2" ht="18.75" x14ac:dyDescent="0.25">
      <c r="B342" s="64" t="s">
        <v>5271</v>
      </c>
    </row>
    <row r="343" spans="2:2" ht="18.75" x14ac:dyDescent="0.25">
      <c r="B343" s="64" t="s">
        <v>5272</v>
      </c>
    </row>
    <row r="344" spans="2:2" ht="18.75" x14ac:dyDescent="0.25">
      <c r="B344" s="64" t="s">
        <v>5273</v>
      </c>
    </row>
    <row r="345" spans="2:2" ht="18.75" x14ac:dyDescent="0.25">
      <c r="B345" s="64" t="s">
        <v>5274</v>
      </c>
    </row>
    <row r="346" spans="2:2" ht="18.75" x14ac:dyDescent="0.25">
      <c r="B346" s="64" t="s">
        <v>5275</v>
      </c>
    </row>
    <row r="347" spans="2:2" ht="18.75" x14ac:dyDescent="0.25">
      <c r="B347" s="64" t="s">
        <v>5276</v>
      </c>
    </row>
    <row r="348" spans="2:2" ht="18.75" x14ac:dyDescent="0.25">
      <c r="B348" s="64"/>
    </row>
    <row r="349" spans="2:2" ht="18.75" x14ac:dyDescent="0.25">
      <c r="B349" s="64" t="s">
        <v>5277</v>
      </c>
    </row>
    <row r="350" spans="2:2" ht="18.75" x14ac:dyDescent="0.25">
      <c r="B350" s="64" t="s">
        <v>5278</v>
      </c>
    </row>
    <row r="351" spans="2:2" ht="18.75" x14ac:dyDescent="0.25">
      <c r="B351" s="64" t="s">
        <v>5279</v>
      </c>
    </row>
    <row r="352" spans="2:2" ht="18.75" x14ac:dyDescent="0.25">
      <c r="B352" s="64" t="s">
        <v>5280</v>
      </c>
    </row>
    <row r="353" spans="2:2" ht="18.75" x14ac:dyDescent="0.25">
      <c r="B353" s="64" t="s">
        <v>5281</v>
      </c>
    </row>
    <row r="354" spans="2:2" ht="18.75" x14ac:dyDescent="0.25">
      <c r="B354" s="64" t="s">
        <v>5282</v>
      </c>
    </row>
    <row r="355" spans="2:2" ht="18.75" x14ac:dyDescent="0.25">
      <c r="B355" s="64" t="s">
        <v>5283</v>
      </c>
    </row>
    <row r="356" spans="2:2" ht="18.75" x14ac:dyDescent="0.25">
      <c r="B356" s="64" t="s">
        <v>5284</v>
      </c>
    </row>
    <row r="357" spans="2:2" ht="18.75" x14ac:dyDescent="0.25">
      <c r="B357" s="64" t="s">
        <v>5285</v>
      </c>
    </row>
    <row r="358" spans="2:2" ht="18.75" x14ac:dyDescent="0.25">
      <c r="B358" s="64" t="s">
        <v>5286</v>
      </c>
    </row>
    <row r="359" spans="2:2" ht="18.75" x14ac:dyDescent="0.25">
      <c r="B359" s="64" t="s">
        <v>5287</v>
      </c>
    </row>
    <row r="360" spans="2:2" ht="18.75" x14ac:dyDescent="0.25">
      <c r="B360" s="64" t="s">
        <v>5288</v>
      </c>
    </row>
    <row r="361" spans="2:2" ht="18.75" x14ac:dyDescent="0.25">
      <c r="B361" s="64" t="s">
        <v>5289</v>
      </c>
    </row>
    <row r="362" spans="2:2" ht="18.75" x14ac:dyDescent="0.25">
      <c r="B362" s="64" t="s">
        <v>5290</v>
      </c>
    </row>
    <row r="363" spans="2:2" ht="18.75" x14ac:dyDescent="0.25">
      <c r="B363" s="64" t="s">
        <v>5291</v>
      </c>
    </row>
    <row r="364" spans="2:2" ht="18.75" x14ac:dyDescent="0.25">
      <c r="B364" s="64" t="s">
        <v>5292</v>
      </c>
    </row>
    <row r="365" spans="2:2" ht="18.75" x14ac:dyDescent="0.25">
      <c r="B365" s="64" t="s">
        <v>5293</v>
      </c>
    </row>
    <row r="366" spans="2:2" ht="18.75" x14ac:dyDescent="0.25">
      <c r="B366" s="64" t="s">
        <v>5294</v>
      </c>
    </row>
    <row r="367" spans="2:2" ht="18.75" x14ac:dyDescent="0.25">
      <c r="B367" s="64">
        <v>7</v>
      </c>
    </row>
    <row r="368" spans="2:2" ht="18.75" x14ac:dyDescent="0.25">
      <c r="B368" s="64" t="s">
        <v>5295</v>
      </c>
    </row>
    <row r="369" spans="2:2" ht="18.75" x14ac:dyDescent="0.25">
      <c r="B369" s="64" t="s">
        <v>5296</v>
      </c>
    </row>
    <row r="370" spans="2:2" ht="18.75" x14ac:dyDescent="0.25">
      <c r="B370" s="64" t="s">
        <v>5297</v>
      </c>
    </row>
    <row r="371" spans="2:2" ht="18.75" x14ac:dyDescent="0.25">
      <c r="B371" s="64" t="s">
        <v>5298</v>
      </c>
    </row>
    <row r="372" spans="2:2" ht="18.75" x14ac:dyDescent="0.25">
      <c r="B372" s="64" t="s">
        <v>5299</v>
      </c>
    </row>
    <row r="373" spans="2:2" ht="18.75" x14ac:dyDescent="0.25">
      <c r="B373" s="64" t="s">
        <v>5300</v>
      </c>
    </row>
    <row r="374" spans="2:2" ht="18.75" x14ac:dyDescent="0.25">
      <c r="B374" s="64" t="s">
        <v>5301</v>
      </c>
    </row>
    <row r="375" spans="2:2" ht="18.75" x14ac:dyDescent="0.25">
      <c r="B375" s="64" t="s">
        <v>5302</v>
      </c>
    </row>
    <row r="376" spans="2:2" ht="18.75" x14ac:dyDescent="0.25">
      <c r="B376" s="64" t="s">
        <v>5303</v>
      </c>
    </row>
    <row r="377" spans="2:2" ht="18.75" x14ac:dyDescent="0.25">
      <c r="B377" s="64" t="s">
        <v>5304</v>
      </c>
    </row>
    <row r="378" spans="2:2" ht="18.75" x14ac:dyDescent="0.25">
      <c r="B378" s="64" t="s">
        <v>5305</v>
      </c>
    </row>
    <row r="379" spans="2:2" ht="18.75" x14ac:dyDescent="0.25">
      <c r="B379" s="64" t="s">
        <v>5306</v>
      </c>
    </row>
    <row r="380" spans="2:2" ht="18.75" x14ac:dyDescent="0.25">
      <c r="B380" s="64" t="s">
        <v>5307</v>
      </c>
    </row>
    <row r="381" spans="2:2" ht="18.75" x14ac:dyDescent="0.25">
      <c r="B381" s="64" t="s">
        <v>5308</v>
      </c>
    </row>
    <row r="382" spans="2:2" ht="18.75" x14ac:dyDescent="0.25">
      <c r="B382" s="64"/>
    </row>
    <row r="383" spans="2:2" ht="18.75" x14ac:dyDescent="0.25">
      <c r="B383" s="64" t="s">
        <v>5309</v>
      </c>
    </row>
    <row r="384" spans="2:2" ht="18.75" x14ac:dyDescent="0.25">
      <c r="B384" s="64"/>
    </row>
    <row r="385" spans="2:2" ht="18.75" x14ac:dyDescent="0.25">
      <c r="B385" s="64" t="s">
        <v>5310</v>
      </c>
    </row>
    <row r="386" spans="2:2" ht="18.75" x14ac:dyDescent="0.25">
      <c r="B386" s="266"/>
    </row>
    <row r="387" spans="2:2" ht="18.75" x14ac:dyDescent="0.25">
      <c r="B387" s="266" t="s">
        <v>5311</v>
      </c>
    </row>
    <row r="388" spans="2:2" ht="18.75" x14ac:dyDescent="0.25">
      <c r="B388" s="64" t="s">
        <v>5086</v>
      </c>
    </row>
    <row r="389" spans="2:2" ht="18.75" x14ac:dyDescent="0.25">
      <c r="B389" s="266" t="s">
        <v>5312</v>
      </c>
    </row>
    <row r="390" spans="2:2" ht="18.75" x14ac:dyDescent="0.25">
      <c r="B390" s="64"/>
    </row>
    <row r="391" spans="2:2" ht="18.75" x14ac:dyDescent="0.25">
      <c r="B391" s="266" t="s">
        <v>5313</v>
      </c>
    </row>
    <row r="392" spans="2:2" ht="18.75" x14ac:dyDescent="0.25">
      <c r="B392" s="64"/>
    </row>
    <row r="393" spans="2:2" ht="18.75" x14ac:dyDescent="0.25">
      <c r="B393" s="266" t="s">
        <v>5314</v>
      </c>
    </row>
    <row r="394" spans="2:2" ht="18.75" x14ac:dyDescent="0.25">
      <c r="B394" s="64" t="s">
        <v>5315</v>
      </c>
    </row>
    <row r="395" spans="2:2" ht="18.75" x14ac:dyDescent="0.25">
      <c r="B395" s="266" t="s">
        <v>5316</v>
      </c>
    </row>
    <row r="396" spans="2:2" ht="18.75" x14ac:dyDescent="0.25">
      <c r="B396" s="64" t="s">
        <v>5317</v>
      </c>
    </row>
    <row r="397" spans="2:2" ht="18.75" x14ac:dyDescent="0.25">
      <c r="B397" s="266" t="s">
        <v>5318</v>
      </c>
    </row>
    <row r="398" spans="2:2" ht="18.75" x14ac:dyDescent="0.25">
      <c r="B398" s="64" t="s">
        <v>5319</v>
      </c>
    </row>
    <row r="399" spans="2:2" ht="18.75" x14ac:dyDescent="0.25">
      <c r="B399" s="64" t="s">
        <v>5320</v>
      </c>
    </row>
    <row r="400" spans="2:2" ht="18.75" x14ac:dyDescent="0.25">
      <c r="B400" s="64" t="s">
        <v>5321</v>
      </c>
    </row>
    <row r="401" spans="2:2" ht="18.75" x14ac:dyDescent="0.25">
      <c r="B401" s="64" t="s">
        <v>5322</v>
      </c>
    </row>
    <row r="402" spans="2:2" ht="18.75" x14ac:dyDescent="0.25">
      <c r="B402" s="64" t="s">
        <v>5323</v>
      </c>
    </row>
    <row r="403" spans="2:2" ht="18.75" x14ac:dyDescent="0.25">
      <c r="B403" s="64" t="s">
        <v>5324</v>
      </c>
    </row>
    <row r="404" spans="2:2" ht="18.75" x14ac:dyDescent="0.25">
      <c r="B404" s="64" t="s">
        <v>5325</v>
      </c>
    </row>
    <row r="405" spans="2:2" ht="18.75" x14ac:dyDescent="0.25">
      <c r="B405" s="64" t="s">
        <v>5326</v>
      </c>
    </row>
    <row r="406" spans="2:2" ht="18.75" x14ac:dyDescent="0.25">
      <c r="B406" s="64" t="s">
        <v>5086</v>
      </c>
    </row>
    <row r="407" spans="2:2" ht="18.75" x14ac:dyDescent="0.25">
      <c r="B407" s="64" t="s">
        <v>5327</v>
      </c>
    </row>
    <row r="408" spans="2:2" ht="18.75" x14ac:dyDescent="0.25">
      <c r="B408" s="64" t="s">
        <v>5328</v>
      </c>
    </row>
    <row r="409" spans="2:2" ht="18.75" x14ac:dyDescent="0.25">
      <c r="B409" s="64" t="s">
        <v>5329</v>
      </c>
    </row>
    <row r="410" spans="2:2" ht="18.75" x14ac:dyDescent="0.25">
      <c r="B410" s="64" t="s">
        <v>5330</v>
      </c>
    </row>
    <row r="411" spans="2:2" ht="18.75" x14ac:dyDescent="0.25">
      <c r="B411" s="64"/>
    </row>
    <row r="412" spans="2:2" ht="18.75" x14ac:dyDescent="0.25">
      <c r="B412" s="64">
        <v>8</v>
      </c>
    </row>
    <row r="413" spans="2:2" ht="18.75" x14ac:dyDescent="0.25">
      <c r="B413" s="64" t="s">
        <v>5331</v>
      </c>
    </row>
    <row r="414" spans="2:2" ht="18.75" x14ac:dyDescent="0.25">
      <c r="B414" s="64" t="s">
        <v>5332</v>
      </c>
    </row>
    <row r="415" spans="2:2" ht="18.75" x14ac:dyDescent="0.25">
      <c r="B415" s="64" t="s">
        <v>5333</v>
      </c>
    </row>
    <row r="416" spans="2:2" ht="18.75" x14ac:dyDescent="0.25">
      <c r="B416" s="64" t="s">
        <v>5334</v>
      </c>
    </row>
    <row r="417" spans="2:2" ht="18.75" x14ac:dyDescent="0.25">
      <c r="B417" s="64" t="s">
        <v>5335</v>
      </c>
    </row>
    <row r="418" spans="2:2" ht="18.75" x14ac:dyDescent="0.25">
      <c r="B418" s="64" t="s">
        <v>5336</v>
      </c>
    </row>
    <row r="419" spans="2:2" ht="18.75" x14ac:dyDescent="0.25">
      <c r="B419" s="64" t="s">
        <v>5337</v>
      </c>
    </row>
    <row r="420" spans="2:2" ht="18.75" x14ac:dyDescent="0.25">
      <c r="B420" s="64" t="s">
        <v>5338</v>
      </c>
    </row>
    <row r="421" spans="2:2" ht="18.75" x14ac:dyDescent="0.25">
      <c r="B421" s="64"/>
    </row>
    <row r="422" spans="2:2" ht="18.75" x14ac:dyDescent="0.25">
      <c r="B422" s="64" t="s">
        <v>5339</v>
      </c>
    </row>
    <row r="423" spans="2:2" ht="18.75" x14ac:dyDescent="0.3">
      <c r="B423" s="267"/>
    </row>
    <row r="424" spans="2:2" ht="18.75" x14ac:dyDescent="0.25">
      <c r="B424" s="64" t="s">
        <v>5340</v>
      </c>
    </row>
    <row r="425" spans="2:2" ht="18.75" x14ac:dyDescent="0.25">
      <c r="B425" s="64" t="s">
        <v>5341</v>
      </c>
    </row>
    <row r="426" spans="2:2" ht="18.75" x14ac:dyDescent="0.25">
      <c r="B426" s="64" t="s">
        <v>5342</v>
      </c>
    </row>
    <row r="427" spans="2:2" ht="18.75" x14ac:dyDescent="0.25">
      <c r="B427" s="64" t="s">
        <v>5343</v>
      </c>
    </row>
    <row r="428" spans="2:2" ht="18.75" x14ac:dyDescent="0.25">
      <c r="B428" s="64" t="s">
        <v>5344</v>
      </c>
    </row>
    <row r="429" spans="2:2" ht="18.75" x14ac:dyDescent="0.25">
      <c r="B429" s="64" t="s">
        <v>5341</v>
      </c>
    </row>
    <row r="430" spans="2:2" ht="18.75" x14ac:dyDescent="0.25">
      <c r="B430" s="64" t="s">
        <v>5345</v>
      </c>
    </row>
    <row r="431" spans="2:2" ht="18.75" x14ac:dyDescent="0.25">
      <c r="B431" s="64" t="s">
        <v>5096</v>
      </c>
    </row>
    <row r="432" spans="2:2" ht="18.75" x14ac:dyDescent="0.25">
      <c r="B432" s="64" t="s">
        <v>5346</v>
      </c>
    </row>
    <row r="433" spans="2:2" ht="18.75" x14ac:dyDescent="0.25">
      <c r="B433" s="64" t="s">
        <v>5347</v>
      </c>
    </row>
    <row r="434" spans="2:2" ht="18.75" x14ac:dyDescent="0.25">
      <c r="B434" s="64"/>
    </row>
    <row r="435" spans="2:2" ht="18.75" x14ac:dyDescent="0.25">
      <c r="B435" s="64" t="s">
        <v>5348</v>
      </c>
    </row>
    <row r="436" spans="2:2" ht="18.75" x14ac:dyDescent="0.25">
      <c r="B436" s="64"/>
    </row>
    <row r="437" spans="2:2" ht="18.75" x14ac:dyDescent="0.25">
      <c r="B437" s="64" t="s">
        <v>5349</v>
      </c>
    </row>
    <row r="438" spans="2:2" ht="18.75" x14ac:dyDescent="0.25">
      <c r="B438" s="64" t="s">
        <v>5350</v>
      </c>
    </row>
    <row r="439" spans="2:2" ht="18.75" x14ac:dyDescent="0.25">
      <c r="B439" s="64" t="s">
        <v>5351</v>
      </c>
    </row>
    <row r="440" spans="2:2" ht="18.75" x14ac:dyDescent="0.25">
      <c r="B440" s="64"/>
    </row>
    <row r="441" spans="2:2" ht="18.75" x14ac:dyDescent="0.3">
      <c r="B441" s="267" t="s">
        <v>5352</v>
      </c>
    </row>
    <row r="442" spans="2:2" ht="18.75" x14ac:dyDescent="0.25">
      <c r="B442" s="64" t="s">
        <v>5353</v>
      </c>
    </row>
    <row r="443" spans="2:2" ht="18.75" x14ac:dyDescent="0.25">
      <c r="B443" s="64" t="s">
        <v>175</v>
      </c>
    </row>
    <row r="444" spans="2:2" ht="18.75" x14ac:dyDescent="0.3">
      <c r="B444" s="267" t="s">
        <v>5354</v>
      </c>
    </row>
    <row r="445" spans="2:2" ht="18.75" x14ac:dyDescent="0.25">
      <c r="B445" s="268" t="s">
        <v>5355</v>
      </c>
    </row>
    <row r="446" spans="2:2" ht="18.75" x14ac:dyDescent="0.3">
      <c r="B446" s="267" t="s">
        <v>5356</v>
      </c>
    </row>
    <row r="447" spans="2:2" ht="18.75" x14ac:dyDescent="0.3">
      <c r="B447" s="267" t="s">
        <v>5357</v>
      </c>
    </row>
    <row r="448" spans="2:2" ht="18.75" x14ac:dyDescent="0.3">
      <c r="B448" s="267" t="s">
        <v>5358</v>
      </c>
    </row>
    <row r="449" spans="2:2" ht="18.75" x14ac:dyDescent="0.3">
      <c r="B449" s="267" t="s">
        <v>5359</v>
      </c>
    </row>
    <row r="450" spans="2:2" ht="18.75" x14ac:dyDescent="0.3">
      <c r="B450" s="267" t="s">
        <v>5360</v>
      </c>
    </row>
    <row r="451" spans="2:2" ht="18.75" x14ac:dyDescent="0.3">
      <c r="B451" s="267" t="s">
        <v>5361</v>
      </c>
    </row>
    <row r="452" spans="2:2" ht="18.75" x14ac:dyDescent="0.3">
      <c r="B452" s="267" t="s">
        <v>5362</v>
      </c>
    </row>
    <row r="453" spans="2:2" ht="18.75" x14ac:dyDescent="0.3">
      <c r="B453" s="267" t="s">
        <v>5363</v>
      </c>
    </row>
    <row r="454" spans="2:2" ht="18.75" x14ac:dyDescent="0.3">
      <c r="B454" s="267" t="s">
        <v>5364</v>
      </c>
    </row>
    <row r="455" spans="2:2" ht="18.75" x14ac:dyDescent="0.3">
      <c r="B455" s="267" t="s">
        <v>5365</v>
      </c>
    </row>
    <row r="456" spans="2:2" ht="18.75" x14ac:dyDescent="0.3">
      <c r="B456" s="267"/>
    </row>
    <row r="457" spans="2:2" ht="18.75" x14ac:dyDescent="0.3">
      <c r="B457" s="267" t="s">
        <v>175</v>
      </c>
    </row>
    <row r="458" spans="2:2" ht="18.75" x14ac:dyDescent="0.3">
      <c r="B458" s="267">
        <v>9</v>
      </c>
    </row>
    <row r="459" spans="2:2" ht="18.75" x14ac:dyDescent="0.3">
      <c r="B459" s="267" t="s">
        <v>5366</v>
      </c>
    </row>
    <row r="460" spans="2:2" ht="18.75" x14ac:dyDescent="0.3">
      <c r="B460" s="267" t="s">
        <v>5367</v>
      </c>
    </row>
    <row r="461" spans="2:2" ht="18.75" x14ac:dyDescent="0.3">
      <c r="B461" s="267" t="s">
        <v>5368</v>
      </c>
    </row>
    <row r="462" spans="2:2" ht="18.75" x14ac:dyDescent="0.3">
      <c r="B462" s="267" t="s">
        <v>5369</v>
      </c>
    </row>
    <row r="463" spans="2:2" ht="18.75" x14ac:dyDescent="0.3">
      <c r="B463" s="267" t="s">
        <v>5370</v>
      </c>
    </row>
    <row r="464" spans="2:2" ht="18.75" x14ac:dyDescent="0.3">
      <c r="B464" s="267" t="s">
        <v>5371</v>
      </c>
    </row>
    <row r="465" spans="2:2" ht="18.75" x14ac:dyDescent="0.3">
      <c r="B465" s="267" t="s">
        <v>5372</v>
      </c>
    </row>
    <row r="466" spans="2:2" ht="18.75" x14ac:dyDescent="0.3">
      <c r="B466" s="267" t="s">
        <v>5373</v>
      </c>
    </row>
    <row r="467" spans="2:2" ht="18.75" x14ac:dyDescent="0.3">
      <c r="B467" s="267" t="s">
        <v>5374</v>
      </c>
    </row>
    <row r="468" spans="2:2" ht="18.75" x14ac:dyDescent="0.3">
      <c r="B468" s="267" t="s">
        <v>5375</v>
      </c>
    </row>
    <row r="469" spans="2:2" ht="18.75" x14ac:dyDescent="0.3">
      <c r="B469" s="267" t="s">
        <v>5376</v>
      </c>
    </row>
    <row r="470" spans="2:2" ht="18.75" x14ac:dyDescent="0.3">
      <c r="B470" s="267" t="s">
        <v>5377</v>
      </c>
    </row>
    <row r="471" spans="2:2" ht="18.75" x14ac:dyDescent="0.3">
      <c r="B471" s="267" t="s">
        <v>5378</v>
      </c>
    </row>
    <row r="472" spans="2:2" ht="18.75" x14ac:dyDescent="0.3">
      <c r="B472" s="267" t="s">
        <v>5379</v>
      </c>
    </row>
    <row r="473" spans="2:2" ht="18.75" x14ac:dyDescent="0.3">
      <c r="B473" s="267" t="s">
        <v>5380</v>
      </c>
    </row>
    <row r="474" spans="2:2" ht="18.75" x14ac:dyDescent="0.3">
      <c r="B474" s="267" t="s">
        <v>5381</v>
      </c>
    </row>
    <row r="475" spans="2:2" ht="18.75" x14ac:dyDescent="0.3">
      <c r="B475" s="267" t="s">
        <v>5382</v>
      </c>
    </row>
    <row r="476" spans="2:2" ht="18.75" x14ac:dyDescent="0.3">
      <c r="B476" s="267" t="s">
        <v>5383</v>
      </c>
    </row>
    <row r="477" spans="2:2" ht="18.75" x14ac:dyDescent="0.3">
      <c r="B477" s="267" t="s">
        <v>5384</v>
      </c>
    </row>
    <row r="478" spans="2:2" ht="18.75" x14ac:dyDescent="0.3">
      <c r="B478" s="267" t="s">
        <v>5385</v>
      </c>
    </row>
    <row r="479" spans="2:2" ht="18.75" x14ac:dyDescent="0.3">
      <c r="B479" s="267" t="s">
        <v>5386</v>
      </c>
    </row>
    <row r="480" spans="2:2" ht="18.75" x14ac:dyDescent="0.3">
      <c r="B480" s="267" t="s">
        <v>5387</v>
      </c>
    </row>
    <row r="481" spans="2:2" ht="18.75" x14ac:dyDescent="0.3">
      <c r="B481" s="267" t="s">
        <v>5388</v>
      </c>
    </row>
    <row r="482" spans="2:2" ht="18.75" x14ac:dyDescent="0.3">
      <c r="B482" s="267" t="s">
        <v>5389</v>
      </c>
    </row>
    <row r="483" spans="2:2" ht="18.75" x14ac:dyDescent="0.3">
      <c r="B483" s="267" t="s">
        <v>5390</v>
      </c>
    </row>
    <row r="484" spans="2:2" ht="18.75" x14ac:dyDescent="0.3">
      <c r="B484" s="267" t="s">
        <v>5391</v>
      </c>
    </row>
    <row r="485" spans="2:2" ht="18.75" x14ac:dyDescent="0.3">
      <c r="B485" s="267" t="s">
        <v>5392</v>
      </c>
    </row>
    <row r="486" spans="2:2" ht="18.75" x14ac:dyDescent="0.3">
      <c r="B486" s="267" t="s">
        <v>5393</v>
      </c>
    </row>
    <row r="487" spans="2:2" ht="18.75" x14ac:dyDescent="0.3">
      <c r="B487" s="267" t="s">
        <v>5394</v>
      </c>
    </row>
    <row r="488" spans="2:2" ht="18.75" x14ac:dyDescent="0.3">
      <c r="B488" s="267" t="s">
        <v>5395</v>
      </c>
    </row>
    <row r="489" spans="2:2" ht="18.75" x14ac:dyDescent="0.3">
      <c r="B489" s="267" t="s">
        <v>5396</v>
      </c>
    </row>
    <row r="490" spans="2:2" ht="18.75" x14ac:dyDescent="0.3">
      <c r="B490" s="267" t="s">
        <v>5397</v>
      </c>
    </row>
    <row r="491" spans="2:2" ht="18.75" x14ac:dyDescent="0.3">
      <c r="B491" s="267" t="s">
        <v>5398</v>
      </c>
    </row>
    <row r="492" spans="2:2" ht="18.75" x14ac:dyDescent="0.3">
      <c r="B492" s="267" t="s">
        <v>5399</v>
      </c>
    </row>
    <row r="493" spans="2:2" ht="18.75" x14ac:dyDescent="0.3">
      <c r="B493" s="267" t="s">
        <v>5400</v>
      </c>
    </row>
    <row r="494" spans="2:2" ht="18.75" x14ac:dyDescent="0.3">
      <c r="B494" s="267" t="s">
        <v>5401</v>
      </c>
    </row>
    <row r="495" spans="2:2" ht="18.75" x14ac:dyDescent="0.3">
      <c r="B495" s="267" t="s">
        <v>5402</v>
      </c>
    </row>
    <row r="496" spans="2:2" ht="18.75" x14ac:dyDescent="0.3">
      <c r="B496" s="267" t="s">
        <v>5403</v>
      </c>
    </row>
    <row r="497" spans="2:2" ht="18.75" x14ac:dyDescent="0.3">
      <c r="B497" s="267" t="s">
        <v>5129</v>
      </c>
    </row>
    <row r="498" spans="2:2" ht="18.75" x14ac:dyDescent="0.3">
      <c r="B498" s="267" t="s">
        <v>5404</v>
      </c>
    </row>
    <row r="499" spans="2:2" ht="18.75" x14ac:dyDescent="0.3">
      <c r="B499" s="267" t="s">
        <v>5405</v>
      </c>
    </row>
    <row r="500" spans="2:2" ht="18.75" x14ac:dyDescent="0.3">
      <c r="B500" s="267" t="s">
        <v>5406</v>
      </c>
    </row>
    <row r="501" spans="2:2" ht="18.75" x14ac:dyDescent="0.3">
      <c r="B501" s="267" t="s">
        <v>5407</v>
      </c>
    </row>
    <row r="502" spans="2:2" ht="18.75" x14ac:dyDescent="0.3">
      <c r="B502" s="267" t="s">
        <v>5408</v>
      </c>
    </row>
    <row r="503" spans="2:2" ht="18.75" x14ac:dyDescent="0.3">
      <c r="B503" s="267">
        <v>10</v>
      </c>
    </row>
    <row r="504" spans="2:2" ht="18.75" x14ac:dyDescent="0.3">
      <c r="B504" s="267" t="s">
        <v>5409</v>
      </c>
    </row>
    <row r="505" spans="2:2" ht="18.75" x14ac:dyDescent="0.3">
      <c r="B505" s="267" t="s">
        <v>5410</v>
      </c>
    </row>
    <row r="506" spans="2:2" ht="18.75" x14ac:dyDescent="0.3">
      <c r="B506" s="267" t="s">
        <v>5411</v>
      </c>
    </row>
    <row r="507" spans="2:2" ht="18.75" x14ac:dyDescent="0.3">
      <c r="B507" s="267" t="s">
        <v>5407</v>
      </c>
    </row>
    <row r="508" spans="2:2" ht="18.75" x14ac:dyDescent="0.3">
      <c r="B508" s="267" t="s">
        <v>5412</v>
      </c>
    </row>
    <row r="509" spans="2:2" ht="18.75" x14ac:dyDescent="0.3">
      <c r="B509" s="267" t="s">
        <v>5413</v>
      </c>
    </row>
    <row r="510" spans="2:2" ht="18.75" x14ac:dyDescent="0.3">
      <c r="B510" s="267" t="s">
        <v>5414</v>
      </c>
    </row>
    <row r="511" spans="2:2" ht="18.75" x14ac:dyDescent="0.3">
      <c r="B511" s="267" t="s">
        <v>5415</v>
      </c>
    </row>
    <row r="512" spans="2:2" ht="18.75" x14ac:dyDescent="0.3">
      <c r="B512" s="267" t="s">
        <v>5400</v>
      </c>
    </row>
    <row r="513" spans="2:2" ht="18.75" x14ac:dyDescent="0.3">
      <c r="B513" s="267" t="s">
        <v>5416</v>
      </c>
    </row>
    <row r="514" spans="2:2" ht="18.75" x14ac:dyDescent="0.3">
      <c r="B514" s="267" t="s">
        <v>5417</v>
      </c>
    </row>
    <row r="515" spans="2:2" ht="18.75" x14ac:dyDescent="0.3">
      <c r="B515" s="267" t="s">
        <v>5418</v>
      </c>
    </row>
    <row r="516" spans="2:2" ht="18.75" x14ac:dyDescent="0.3">
      <c r="B516" s="267" t="s">
        <v>5419</v>
      </c>
    </row>
    <row r="517" spans="2:2" ht="18.75" x14ac:dyDescent="0.3">
      <c r="B517" s="267" t="s">
        <v>5420</v>
      </c>
    </row>
    <row r="518" spans="2:2" ht="18.75" x14ac:dyDescent="0.3">
      <c r="B518" s="267" t="s">
        <v>5421</v>
      </c>
    </row>
    <row r="519" spans="2:2" ht="18.75" x14ac:dyDescent="0.3">
      <c r="B519" s="267" t="s">
        <v>5422</v>
      </c>
    </row>
    <row r="520" spans="2:2" ht="18.75" x14ac:dyDescent="0.3">
      <c r="B520" s="267" t="s">
        <v>5423</v>
      </c>
    </row>
    <row r="521" spans="2:2" ht="18.75" x14ac:dyDescent="0.3">
      <c r="B521" s="267" t="s">
        <v>5424</v>
      </c>
    </row>
    <row r="522" spans="2:2" ht="18.75" x14ac:dyDescent="0.3">
      <c r="B522" s="267" t="s">
        <v>5420</v>
      </c>
    </row>
    <row r="523" spans="2:2" ht="18.75" x14ac:dyDescent="0.3">
      <c r="B523" s="267" t="s">
        <v>5425</v>
      </c>
    </row>
    <row r="524" spans="2:2" ht="18.75" x14ac:dyDescent="0.3">
      <c r="B524" s="267" t="s">
        <v>5426</v>
      </c>
    </row>
    <row r="525" spans="2:2" ht="18.75" x14ac:dyDescent="0.3">
      <c r="B525" s="267" t="s">
        <v>5427</v>
      </c>
    </row>
    <row r="526" spans="2:2" ht="18.75" x14ac:dyDescent="0.3">
      <c r="B526" s="267" t="s">
        <v>5428</v>
      </c>
    </row>
    <row r="527" spans="2:2" ht="18.75" x14ac:dyDescent="0.3">
      <c r="B527" s="267" t="s">
        <v>5429</v>
      </c>
    </row>
    <row r="528" spans="2:2" ht="18.75" x14ac:dyDescent="0.3">
      <c r="B528" s="267" t="s">
        <v>5430</v>
      </c>
    </row>
    <row r="529" spans="2:2" ht="18.75" x14ac:dyDescent="0.3">
      <c r="B529" s="267" t="s">
        <v>5431</v>
      </c>
    </row>
    <row r="530" spans="2:2" ht="18.75" x14ac:dyDescent="0.3">
      <c r="B530" s="267" t="s">
        <v>5432</v>
      </c>
    </row>
    <row r="531" spans="2:2" ht="18.75" x14ac:dyDescent="0.3">
      <c r="B531" s="267" t="s">
        <v>5433</v>
      </c>
    </row>
    <row r="532" spans="2:2" ht="18.75" x14ac:dyDescent="0.3">
      <c r="B532" s="267" t="s">
        <v>5434</v>
      </c>
    </row>
    <row r="533" spans="2:2" ht="18.75" x14ac:dyDescent="0.3">
      <c r="B533" s="267" t="s">
        <v>5435</v>
      </c>
    </row>
    <row r="534" spans="2:2" ht="18.75" x14ac:dyDescent="0.3">
      <c r="B534" s="267" t="s">
        <v>5436</v>
      </c>
    </row>
    <row r="535" spans="2:2" ht="18.75" x14ac:dyDescent="0.3">
      <c r="B535" s="267" t="s">
        <v>5437</v>
      </c>
    </row>
    <row r="536" spans="2:2" ht="18.75" x14ac:dyDescent="0.3">
      <c r="B536" s="267" t="s">
        <v>5438</v>
      </c>
    </row>
    <row r="537" spans="2:2" ht="18.75" x14ac:dyDescent="0.3">
      <c r="B537" s="267" t="s">
        <v>5439</v>
      </c>
    </row>
    <row r="538" spans="2:2" ht="18.75" x14ac:dyDescent="0.3">
      <c r="B538" s="267" t="s">
        <v>5440</v>
      </c>
    </row>
    <row r="539" spans="2:2" ht="18.75" x14ac:dyDescent="0.3">
      <c r="B539" s="267" t="s">
        <v>5441</v>
      </c>
    </row>
    <row r="540" spans="2:2" ht="18.75" x14ac:dyDescent="0.3">
      <c r="B540" s="267" t="s">
        <v>5442</v>
      </c>
    </row>
    <row r="541" spans="2:2" ht="18.75" x14ac:dyDescent="0.3">
      <c r="B541" s="267" t="s">
        <v>5443</v>
      </c>
    </row>
    <row r="542" spans="2:2" ht="18.75" x14ac:dyDescent="0.3">
      <c r="B542" s="267" t="s">
        <v>5444</v>
      </c>
    </row>
    <row r="543" spans="2:2" ht="18.75" x14ac:dyDescent="0.3">
      <c r="B543" s="267" t="s">
        <v>5445</v>
      </c>
    </row>
    <row r="544" spans="2:2" ht="18.75" x14ac:dyDescent="0.3">
      <c r="B544" s="267" t="s">
        <v>5446</v>
      </c>
    </row>
    <row r="545" spans="2:2" ht="18.75" x14ac:dyDescent="0.3">
      <c r="B545" s="267" t="s">
        <v>5447</v>
      </c>
    </row>
    <row r="546" spans="2:2" ht="18.75" x14ac:dyDescent="0.3">
      <c r="B546" s="267" t="s">
        <v>5448</v>
      </c>
    </row>
    <row r="547" spans="2:2" ht="18.75" x14ac:dyDescent="0.3">
      <c r="B547" s="267" t="s">
        <v>5420</v>
      </c>
    </row>
    <row r="548" spans="2:2" ht="18.75" x14ac:dyDescent="0.3">
      <c r="B548" s="267" t="s">
        <v>5449</v>
      </c>
    </row>
    <row r="549" spans="2:2" ht="18.75" x14ac:dyDescent="0.3">
      <c r="B549" s="267"/>
    </row>
    <row r="550" spans="2:2" ht="18.75" x14ac:dyDescent="0.3">
      <c r="B550" s="267">
        <v>11</v>
      </c>
    </row>
    <row r="551" spans="2:2" ht="18.75" x14ac:dyDescent="0.3">
      <c r="B551" s="267" t="s">
        <v>5450</v>
      </c>
    </row>
    <row r="552" spans="2:2" ht="18.75" x14ac:dyDescent="0.3">
      <c r="B552" s="267" t="s">
        <v>5451</v>
      </c>
    </row>
    <row r="553" spans="2:2" ht="18.75" x14ac:dyDescent="0.3">
      <c r="B553" s="267" t="s">
        <v>5452</v>
      </c>
    </row>
    <row r="554" spans="2:2" ht="18.75" x14ac:dyDescent="0.3">
      <c r="B554" s="267" t="s">
        <v>5420</v>
      </c>
    </row>
    <row r="555" spans="2:2" ht="18.75" x14ac:dyDescent="0.3">
      <c r="B555" s="267" t="s">
        <v>5453</v>
      </c>
    </row>
    <row r="556" spans="2:2" ht="18.75" x14ac:dyDescent="0.3">
      <c r="B556" s="267" t="s">
        <v>5454</v>
      </c>
    </row>
    <row r="557" spans="2:2" ht="18.75" x14ac:dyDescent="0.3">
      <c r="B557" s="267" t="s">
        <v>5455</v>
      </c>
    </row>
    <row r="558" spans="2:2" ht="18.75" x14ac:dyDescent="0.3">
      <c r="B558" s="267" t="s">
        <v>5456</v>
      </c>
    </row>
    <row r="559" spans="2:2" ht="18.75" x14ac:dyDescent="0.3">
      <c r="B559" s="267" t="s">
        <v>5457</v>
      </c>
    </row>
    <row r="560" spans="2:2" ht="18.75" x14ac:dyDescent="0.3">
      <c r="B560" s="267" t="s">
        <v>5458</v>
      </c>
    </row>
    <row r="561" spans="2:2" ht="18.75" x14ac:dyDescent="0.3">
      <c r="B561" s="267"/>
    </row>
    <row r="562" spans="2:2" ht="18.75" x14ac:dyDescent="0.3">
      <c r="B562" s="267" t="s">
        <v>5459</v>
      </c>
    </row>
    <row r="563" spans="2:2" ht="18.75" x14ac:dyDescent="0.3">
      <c r="B563" s="267" t="s">
        <v>5460</v>
      </c>
    </row>
    <row r="564" spans="2:2" ht="18.75" x14ac:dyDescent="0.3">
      <c r="B564" s="267" t="s">
        <v>5461</v>
      </c>
    </row>
    <row r="565" spans="2:2" ht="18.75" x14ac:dyDescent="0.3">
      <c r="B565" s="267" t="s">
        <v>5462</v>
      </c>
    </row>
    <row r="566" spans="2:2" ht="18.75" x14ac:dyDescent="0.3">
      <c r="B566" s="267" t="s">
        <v>5463</v>
      </c>
    </row>
    <row r="567" spans="2:2" ht="18.75" x14ac:dyDescent="0.3">
      <c r="B567" s="267" t="s">
        <v>5464</v>
      </c>
    </row>
    <row r="568" spans="2:2" ht="18.75" x14ac:dyDescent="0.3">
      <c r="B568" s="267" t="s">
        <v>175</v>
      </c>
    </row>
    <row r="569" spans="2:2" ht="18.75" x14ac:dyDescent="0.3">
      <c r="B569" s="267" t="s">
        <v>5465</v>
      </c>
    </row>
    <row r="570" spans="2:2" ht="18.75" x14ac:dyDescent="0.3">
      <c r="B570" s="267" t="s">
        <v>5466</v>
      </c>
    </row>
    <row r="571" spans="2:2" ht="18.75" x14ac:dyDescent="0.3">
      <c r="B571" s="267" t="s">
        <v>5467</v>
      </c>
    </row>
    <row r="572" spans="2:2" ht="18.75" x14ac:dyDescent="0.3">
      <c r="B572" s="267" t="s">
        <v>5468</v>
      </c>
    </row>
    <row r="573" spans="2:2" ht="18.75" x14ac:dyDescent="0.3">
      <c r="B573" s="267" t="s">
        <v>5469</v>
      </c>
    </row>
    <row r="574" spans="2:2" ht="18.75" x14ac:dyDescent="0.3">
      <c r="B574" s="267" t="s">
        <v>5470</v>
      </c>
    </row>
    <row r="575" spans="2:2" ht="18.75" x14ac:dyDescent="0.3">
      <c r="B575" s="267" t="s">
        <v>5471</v>
      </c>
    </row>
    <row r="576" spans="2:2" ht="18.75" x14ac:dyDescent="0.3">
      <c r="B576" s="267" t="s">
        <v>5472</v>
      </c>
    </row>
    <row r="577" spans="2:2" ht="18.75" x14ac:dyDescent="0.3">
      <c r="B577" s="267" t="s">
        <v>5473</v>
      </c>
    </row>
    <row r="578" spans="2:2" ht="18.75" x14ac:dyDescent="0.3">
      <c r="B578" s="267" t="s">
        <v>5474</v>
      </c>
    </row>
    <row r="579" spans="2:2" ht="18.75" x14ac:dyDescent="0.3">
      <c r="B579" s="267" t="s">
        <v>5475</v>
      </c>
    </row>
    <row r="580" spans="2:2" ht="18.75" x14ac:dyDescent="0.3">
      <c r="B580" s="267" t="s">
        <v>5476</v>
      </c>
    </row>
    <row r="581" spans="2:2" ht="18.75" x14ac:dyDescent="0.3">
      <c r="B581" s="267" t="s">
        <v>5477</v>
      </c>
    </row>
    <row r="582" spans="2:2" ht="18.75" x14ac:dyDescent="0.3">
      <c r="B582" s="267" t="s">
        <v>5478</v>
      </c>
    </row>
    <row r="583" spans="2:2" ht="18.75" x14ac:dyDescent="0.3">
      <c r="B583" s="267" t="s">
        <v>5479</v>
      </c>
    </row>
    <row r="584" spans="2:2" ht="18.75" x14ac:dyDescent="0.3">
      <c r="B584" s="267" t="s">
        <v>5480</v>
      </c>
    </row>
    <row r="585" spans="2:2" ht="18.75" x14ac:dyDescent="0.3">
      <c r="B585" s="267" t="s">
        <v>5481</v>
      </c>
    </row>
    <row r="586" spans="2:2" ht="18.75" x14ac:dyDescent="0.3">
      <c r="B586" s="267" t="s">
        <v>5482</v>
      </c>
    </row>
    <row r="587" spans="2:2" ht="18.75" x14ac:dyDescent="0.3">
      <c r="B587" s="267" t="s">
        <v>5483</v>
      </c>
    </row>
    <row r="588" spans="2:2" ht="18.75" x14ac:dyDescent="0.3">
      <c r="B588" s="267" t="s">
        <v>5484</v>
      </c>
    </row>
    <row r="589" spans="2:2" ht="18.75" x14ac:dyDescent="0.3">
      <c r="B589" s="267" t="s">
        <v>5485</v>
      </c>
    </row>
    <row r="590" spans="2:2" ht="18.75" x14ac:dyDescent="0.3">
      <c r="B590" s="267" t="s">
        <v>5486</v>
      </c>
    </row>
    <row r="591" spans="2:2" ht="18.75" x14ac:dyDescent="0.3">
      <c r="B591" s="267" t="s">
        <v>5487</v>
      </c>
    </row>
    <row r="592" spans="2:2" ht="18.75" x14ac:dyDescent="0.3">
      <c r="B592" s="267" t="s">
        <v>5488</v>
      </c>
    </row>
    <row r="593" spans="2:2" ht="18.75" x14ac:dyDescent="0.3">
      <c r="B593" s="267" t="s">
        <v>5489</v>
      </c>
    </row>
    <row r="594" spans="2:2" ht="18.75" x14ac:dyDescent="0.3">
      <c r="B594" s="267" t="s">
        <v>5490</v>
      </c>
    </row>
    <row r="595" spans="2:2" ht="18.75" x14ac:dyDescent="0.3">
      <c r="B595" s="267" t="s">
        <v>5491</v>
      </c>
    </row>
    <row r="596" spans="2:2" ht="18.75" x14ac:dyDescent="0.3">
      <c r="B596" s="267">
        <v>12</v>
      </c>
    </row>
    <row r="597" spans="2:2" ht="18.75" x14ac:dyDescent="0.3">
      <c r="B597" s="267" t="s">
        <v>5492</v>
      </c>
    </row>
    <row r="598" spans="2:2" ht="18.75" x14ac:dyDescent="0.3">
      <c r="B598" s="267" t="s">
        <v>5493</v>
      </c>
    </row>
    <row r="599" spans="2:2" ht="18.75" x14ac:dyDescent="0.3">
      <c r="B599" s="267" t="s">
        <v>5494</v>
      </c>
    </row>
    <row r="600" spans="2:2" ht="18.75" x14ac:dyDescent="0.3">
      <c r="B600" s="267" t="s">
        <v>5495</v>
      </c>
    </row>
    <row r="601" spans="2:2" ht="18.75" x14ac:dyDescent="0.3">
      <c r="B601" s="267" t="s">
        <v>5496</v>
      </c>
    </row>
    <row r="602" spans="2:2" ht="18.75" x14ac:dyDescent="0.3">
      <c r="B602" s="267" t="s">
        <v>5497</v>
      </c>
    </row>
    <row r="603" spans="2:2" ht="18.75" x14ac:dyDescent="0.3">
      <c r="B603" s="267" t="s">
        <v>5498</v>
      </c>
    </row>
    <row r="604" spans="2:2" ht="18.75" x14ac:dyDescent="0.3">
      <c r="B604" s="267" t="s">
        <v>5499</v>
      </c>
    </row>
    <row r="605" spans="2:2" ht="18.75" x14ac:dyDescent="0.3">
      <c r="B605" s="267" t="s">
        <v>5500</v>
      </c>
    </row>
    <row r="606" spans="2:2" ht="18.75" x14ac:dyDescent="0.3">
      <c r="B606" s="267" t="s">
        <v>5501</v>
      </c>
    </row>
    <row r="607" spans="2:2" ht="18.75" x14ac:dyDescent="0.3">
      <c r="B607" s="267" t="s">
        <v>5502</v>
      </c>
    </row>
    <row r="608" spans="2:2" ht="18.75" x14ac:dyDescent="0.3">
      <c r="B608" s="267" t="s">
        <v>5503</v>
      </c>
    </row>
    <row r="609" spans="2:2" ht="18.75" x14ac:dyDescent="0.3">
      <c r="B609" s="267" t="s">
        <v>5504</v>
      </c>
    </row>
    <row r="610" spans="2:2" ht="18.75" x14ac:dyDescent="0.3">
      <c r="B610" s="267" t="s">
        <v>5505</v>
      </c>
    </row>
    <row r="611" spans="2:2" ht="18.75" x14ac:dyDescent="0.3">
      <c r="B611" s="267" t="s">
        <v>5506</v>
      </c>
    </row>
    <row r="612" spans="2:2" ht="18.75" x14ac:dyDescent="0.3">
      <c r="B612" s="267" t="s">
        <v>5507</v>
      </c>
    </row>
    <row r="613" spans="2:2" ht="18.75" x14ac:dyDescent="0.3">
      <c r="B613" s="267" t="s">
        <v>5508</v>
      </c>
    </row>
    <row r="614" spans="2:2" ht="18.75" x14ac:dyDescent="0.3">
      <c r="B614" s="267" t="s">
        <v>5509</v>
      </c>
    </row>
    <row r="615" spans="2:2" ht="18.75" x14ac:dyDescent="0.3">
      <c r="B615" s="267" t="s">
        <v>5510</v>
      </c>
    </row>
    <row r="616" spans="2:2" ht="18.75" x14ac:dyDescent="0.3">
      <c r="B616" s="267" t="s">
        <v>5511</v>
      </c>
    </row>
    <row r="617" spans="2:2" ht="18.75" x14ac:dyDescent="0.3">
      <c r="B617" s="267" t="s">
        <v>5512</v>
      </c>
    </row>
    <row r="618" spans="2:2" ht="18.75" x14ac:dyDescent="0.3">
      <c r="B618" s="267" t="s">
        <v>5513</v>
      </c>
    </row>
    <row r="619" spans="2:2" ht="18.75" x14ac:dyDescent="0.3">
      <c r="B619" s="267" t="s">
        <v>5514</v>
      </c>
    </row>
    <row r="620" spans="2:2" ht="18.75" x14ac:dyDescent="0.3">
      <c r="B620" s="267" t="s">
        <v>5515</v>
      </c>
    </row>
    <row r="621" spans="2:2" ht="18.75" x14ac:dyDescent="0.3">
      <c r="B621" s="267" t="s">
        <v>5516</v>
      </c>
    </row>
    <row r="622" spans="2:2" ht="18.75" x14ac:dyDescent="0.3">
      <c r="B622" s="267" t="s">
        <v>5517</v>
      </c>
    </row>
    <row r="623" spans="2:2" ht="18.75" x14ac:dyDescent="0.3">
      <c r="B623" s="267" t="s">
        <v>5518</v>
      </c>
    </row>
    <row r="624" spans="2:2" ht="18.75" x14ac:dyDescent="0.3">
      <c r="B624" s="267" t="s">
        <v>5519</v>
      </c>
    </row>
    <row r="625" spans="2:2" ht="18.75" x14ac:dyDescent="0.3">
      <c r="B625" s="267" t="s">
        <v>5520</v>
      </c>
    </row>
    <row r="626" spans="2:2" ht="18.75" x14ac:dyDescent="0.3">
      <c r="B626" s="267" t="s">
        <v>175</v>
      </c>
    </row>
    <row r="627" spans="2:2" ht="18.75" x14ac:dyDescent="0.3">
      <c r="B627" s="267" t="s">
        <v>5521</v>
      </c>
    </row>
    <row r="628" spans="2:2" ht="18.75" x14ac:dyDescent="0.3">
      <c r="B628" s="267" t="s">
        <v>5522</v>
      </c>
    </row>
    <row r="629" spans="2:2" ht="18.75" x14ac:dyDescent="0.3">
      <c r="B629" s="267" t="s">
        <v>5523</v>
      </c>
    </row>
    <row r="630" spans="2:2" ht="18.75" x14ac:dyDescent="0.3">
      <c r="B630" s="267" t="s">
        <v>5524</v>
      </c>
    </row>
    <row r="631" spans="2:2" ht="18.75" x14ac:dyDescent="0.3">
      <c r="B631" s="267" t="s">
        <v>5525</v>
      </c>
    </row>
    <row r="632" spans="2:2" ht="18.75" x14ac:dyDescent="0.3">
      <c r="B632" s="267" t="s">
        <v>5526</v>
      </c>
    </row>
    <row r="633" spans="2:2" ht="18.75" x14ac:dyDescent="0.3">
      <c r="B633" s="267" t="s">
        <v>5527</v>
      </c>
    </row>
    <row r="634" spans="2:2" ht="18.75" x14ac:dyDescent="0.3">
      <c r="B634" s="267"/>
    </row>
    <row r="635" spans="2:2" ht="18.75" x14ac:dyDescent="0.3">
      <c r="B635" s="267" t="s">
        <v>5528</v>
      </c>
    </row>
    <row r="636" spans="2:2" ht="18.75" x14ac:dyDescent="0.3">
      <c r="B636" s="267" t="s">
        <v>5529</v>
      </c>
    </row>
    <row r="637" spans="2:2" ht="18.75" x14ac:dyDescent="0.3">
      <c r="B637" s="267" t="s">
        <v>5530</v>
      </c>
    </row>
    <row r="638" spans="2:2" ht="18.75" x14ac:dyDescent="0.3">
      <c r="B638" s="267" t="s">
        <v>5531</v>
      </c>
    </row>
    <row r="639" spans="2:2" ht="18.75" x14ac:dyDescent="0.3">
      <c r="B639" s="267" t="e">
        <f>- выписка из Единого государственного реестра прав на недвижимое</f>
        <v>#NAME?</v>
      </c>
    </row>
    <row r="640" spans="2:2" ht="18.75" x14ac:dyDescent="0.3">
      <c r="B640" s="267" t="s">
        <v>5532</v>
      </c>
    </row>
    <row r="641" spans="2:2" ht="18.75" x14ac:dyDescent="0.3">
      <c r="B641" s="267" t="s">
        <v>5533</v>
      </c>
    </row>
    <row r="642" spans="2:2" ht="18.75" x14ac:dyDescent="0.3">
      <c r="B642" s="267">
        <v>13</v>
      </c>
    </row>
    <row r="643" spans="2:2" ht="18.75" x14ac:dyDescent="0.3">
      <c r="B643" s="267" t="s">
        <v>5534</v>
      </c>
    </row>
    <row r="644" spans="2:2" ht="18.75" x14ac:dyDescent="0.3">
      <c r="B644" s="267" t="s">
        <v>5535</v>
      </c>
    </row>
    <row r="645" spans="2:2" ht="18.75" x14ac:dyDescent="0.3">
      <c r="B645" s="267" t="s">
        <v>5536</v>
      </c>
    </row>
    <row r="646" spans="2:2" ht="18.75" x14ac:dyDescent="0.3">
      <c r="B646" s="267" t="s">
        <v>5537</v>
      </c>
    </row>
    <row r="647" spans="2:2" ht="18.75" x14ac:dyDescent="0.3">
      <c r="B647" s="267" t="s">
        <v>5538</v>
      </c>
    </row>
    <row r="648" spans="2:2" ht="18.75" x14ac:dyDescent="0.3">
      <c r="B648" s="267" t="s">
        <v>5539</v>
      </c>
    </row>
    <row r="649" spans="2:2" ht="18.75" x14ac:dyDescent="0.3">
      <c r="B649" s="267" t="s">
        <v>5540</v>
      </c>
    </row>
    <row r="650" spans="2:2" ht="18.75" x14ac:dyDescent="0.3">
      <c r="B650" s="267" t="s">
        <v>5541</v>
      </c>
    </row>
    <row r="651" spans="2:2" ht="18.75" x14ac:dyDescent="0.3">
      <c r="B651" s="267" t="s">
        <v>5542</v>
      </c>
    </row>
    <row r="652" spans="2:2" ht="18.75" x14ac:dyDescent="0.3">
      <c r="B652" s="267" t="e">
        <f>- кадастровая выписка о земельном участке в отношении которого</f>
        <v>#NAME?</v>
      </c>
    </row>
    <row r="653" spans="2:2" ht="18.75" x14ac:dyDescent="0.3">
      <c r="B653" s="267" t="s">
        <v>5543</v>
      </c>
    </row>
    <row r="654" spans="2:2" ht="18.75" x14ac:dyDescent="0.3">
      <c r="B654" s="267" t="e">
        <f>- кадастровая выписка на объекты капитального строительства</f>
        <v>#NAME?</v>
      </c>
    </row>
    <row r="655" spans="2:2" ht="18.75" x14ac:dyDescent="0.3">
      <c r="B655" s="267" t="s">
        <v>5544</v>
      </c>
    </row>
    <row r="656" spans="2:2" ht="18.75" x14ac:dyDescent="0.3">
      <c r="B656" s="267" t="e">
        <f>- выписка из Единого государственного реестра юридических лиц в</f>
        <v>#NAME?</v>
      </c>
    </row>
    <row r="657" spans="2:2" ht="18.75" x14ac:dyDescent="0.3">
      <c r="B657" s="267" t="s">
        <v>5545</v>
      </c>
    </row>
    <row r="658" spans="2:2" ht="18.75" x14ac:dyDescent="0.3">
      <c r="B658" s="267" t="e">
        <f>- выписка из Единого государственного реестра индивидуальных</f>
        <v>#NAME?</v>
      </c>
    </row>
    <row r="659" spans="2:2" ht="18.75" x14ac:dyDescent="0.3">
      <c r="B659" s="267" t="s">
        <v>5546</v>
      </c>
    </row>
    <row r="660" spans="2:2" ht="18.75" x14ac:dyDescent="0.3">
      <c r="B660" s="267" t="s">
        <v>5547</v>
      </c>
    </row>
    <row r="661" spans="2:2" ht="18.75" x14ac:dyDescent="0.3">
      <c r="B661" s="267" t="s">
        <v>5548</v>
      </c>
    </row>
    <row r="662" spans="2:2" ht="18.75" x14ac:dyDescent="0.3">
      <c r="B662" s="267" t="s">
        <v>5549</v>
      </c>
    </row>
    <row r="663" spans="2:2" ht="18.75" x14ac:dyDescent="0.3">
      <c r="B663" s="267" t="s">
        <v>5550</v>
      </c>
    </row>
    <row r="664" spans="2:2" ht="18.75" x14ac:dyDescent="0.3">
      <c r="B664" s="267" t="s">
        <v>5551</v>
      </c>
    </row>
    <row r="665" spans="2:2" ht="18.75" x14ac:dyDescent="0.3">
      <c r="B665" s="267" t="s">
        <v>5552</v>
      </c>
    </row>
    <row r="666" spans="2:2" ht="18.75" x14ac:dyDescent="0.3">
      <c r="B666" s="267" t="s">
        <v>5553</v>
      </c>
    </row>
    <row r="667" spans="2:2" ht="18.75" x14ac:dyDescent="0.3">
      <c r="B667" s="267" t="s">
        <v>5554</v>
      </c>
    </row>
    <row r="668" spans="2:2" ht="18.75" x14ac:dyDescent="0.3">
      <c r="B668" s="267" t="s">
        <v>5555</v>
      </c>
    </row>
    <row r="669" spans="2:2" ht="18.75" x14ac:dyDescent="0.3">
      <c r="B669" s="267" t="s">
        <v>5556</v>
      </c>
    </row>
    <row r="670" spans="2:2" ht="18.75" x14ac:dyDescent="0.3">
      <c r="B670" s="267" t="s">
        <v>5557</v>
      </c>
    </row>
    <row r="671" spans="2:2" ht="18.75" x14ac:dyDescent="0.3">
      <c r="B671" s="267" t="s">
        <v>5558</v>
      </c>
    </row>
    <row r="672" spans="2:2" ht="18.75" x14ac:dyDescent="0.3">
      <c r="B672" s="267" t="s">
        <v>5559</v>
      </c>
    </row>
    <row r="673" spans="2:2" ht="18.75" x14ac:dyDescent="0.3">
      <c r="B673" s="267" t="s">
        <v>5560</v>
      </c>
    </row>
    <row r="674" spans="2:2" ht="18.75" x14ac:dyDescent="0.3">
      <c r="B674" s="267" t="s">
        <v>5561</v>
      </c>
    </row>
    <row r="675" spans="2:2" ht="18.75" x14ac:dyDescent="0.3">
      <c r="B675" s="267" t="s">
        <v>5562</v>
      </c>
    </row>
    <row r="676" spans="2:2" ht="18.75" x14ac:dyDescent="0.3">
      <c r="B676" s="267" t="s">
        <v>5563</v>
      </c>
    </row>
    <row r="677" spans="2:2" ht="18.75" x14ac:dyDescent="0.3">
      <c r="B677" s="267" t="s">
        <v>5564</v>
      </c>
    </row>
    <row r="678" spans="2:2" ht="18.75" x14ac:dyDescent="0.3">
      <c r="B678" s="267" t="s">
        <v>5565</v>
      </c>
    </row>
    <row r="679" spans="2:2" ht="18.75" x14ac:dyDescent="0.3">
      <c r="B679" s="267" t="s">
        <v>5566</v>
      </c>
    </row>
    <row r="680" spans="2:2" ht="18.75" x14ac:dyDescent="0.3">
      <c r="B680" s="267" t="s">
        <v>5567</v>
      </c>
    </row>
    <row r="681" spans="2:2" ht="18.75" x14ac:dyDescent="0.3">
      <c r="B681" s="267" t="s">
        <v>5334</v>
      </c>
    </row>
    <row r="682" spans="2:2" ht="18.75" x14ac:dyDescent="0.3">
      <c r="B682" s="267" t="s">
        <v>5568</v>
      </c>
    </row>
    <row r="683" spans="2:2" ht="18.75" x14ac:dyDescent="0.3">
      <c r="B683" s="267" t="s">
        <v>5336</v>
      </c>
    </row>
    <row r="684" spans="2:2" ht="18.75" x14ac:dyDescent="0.3">
      <c r="B684" s="267" t="s">
        <v>5569</v>
      </c>
    </row>
    <row r="685" spans="2:2" ht="18.75" x14ac:dyDescent="0.3">
      <c r="B685" s="267" t="s">
        <v>5570</v>
      </c>
    </row>
    <row r="686" spans="2:2" ht="18.75" x14ac:dyDescent="0.3">
      <c r="B686" s="267"/>
    </row>
    <row r="687" spans="2:2" ht="18.75" x14ac:dyDescent="0.3">
      <c r="B687" s="267" t="s">
        <v>5571</v>
      </c>
    </row>
    <row r="688" spans="2:2" ht="18.75" x14ac:dyDescent="0.3">
      <c r="B688" s="267"/>
    </row>
    <row r="689" spans="2:2" ht="18.75" x14ac:dyDescent="0.3">
      <c r="B689" s="267">
        <v>14</v>
      </c>
    </row>
    <row r="690" spans="2:2" ht="18.75" x14ac:dyDescent="0.3">
      <c r="B690" s="267" t="s">
        <v>5572</v>
      </c>
    </row>
    <row r="691" spans="2:2" ht="18.75" x14ac:dyDescent="0.3">
      <c r="B691" s="267" t="e">
        <f>- представления документов и информации или осуществления</f>
        <v>#NAME?</v>
      </c>
    </row>
    <row r="692" spans="2:2" ht="18.75" x14ac:dyDescent="0.3">
      <c r="B692" s="267" t="s">
        <v>5573</v>
      </c>
    </row>
    <row r="693" spans="2:2" ht="18.75" x14ac:dyDescent="0.3">
      <c r="B693" s="267" t="s">
        <v>5574</v>
      </c>
    </row>
    <row r="694" spans="2:2" ht="18.75" x14ac:dyDescent="0.3">
      <c r="B694" s="267" t="s">
        <v>5575</v>
      </c>
    </row>
    <row r="695" spans="2:2" ht="18.75" x14ac:dyDescent="0.3">
      <c r="B695" s="267" t="s">
        <v>5576</v>
      </c>
    </row>
    <row r="696" spans="2:2" ht="18.75" x14ac:dyDescent="0.3">
      <c r="B696" s="267" t="s">
        <v>5577</v>
      </c>
    </row>
    <row r="697" spans="2:2" ht="18.75" x14ac:dyDescent="0.3">
      <c r="B697" s="267" t="s">
        <v>5578</v>
      </c>
    </row>
    <row r="698" spans="2:2" ht="18.75" x14ac:dyDescent="0.3">
      <c r="B698" s="267" t="s">
        <v>5579</v>
      </c>
    </row>
    <row r="699" spans="2:2" ht="18.75" x14ac:dyDescent="0.3">
      <c r="B699" s="267" t="s">
        <v>5580</v>
      </c>
    </row>
    <row r="700" spans="2:2" ht="18.75" x14ac:dyDescent="0.3">
      <c r="B700" s="267" t="s">
        <v>5581</v>
      </c>
    </row>
    <row r="701" spans="2:2" ht="18.75" x14ac:dyDescent="0.3">
      <c r="B701" s="267" t="s">
        <v>5582</v>
      </c>
    </row>
    <row r="702" spans="2:2" ht="18.75" x14ac:dyDescent="0.3">
      <c r="B702" s="267" t="s">
        <v>5583</v>
      </c>
    </row>
    <row r="703" spans="2:2" ht="18.75" x14ac:dyDescent="0.3">
      <c r="B703" s="267" t="s">
        <v>5584</v>
      </c>
    </row>
    <row r="704" spans="2:2" ht="18.75" x14ac:dyDescent="0.3">
      <c r="B704" s="267"/>
    </row>
    <row r="705" spans="2:2" ht="18.75" x14ac:dyDescent="0.3">
      <c r="B705" s="267" t="s">
        <v>5585</v>
      </c>
    </row>
    <row r="706" spans="2:2" ht="18.75" x14ac:dyDescent="0.3">
      <c r="B706" s="267" t="s">
        <v>5586</v>
      </c>
    </row>
    <row r="707" spans="2:2" ht="18.75" x14ac:dyDescent="0.3">
      <c r="B707" s="267" t="s">
        <v>5587</v>
      </c>
    </row>
    <row r="708" spans="2:2" ht="18.75" x14ac:dyDescent="0.3">
      <c r="B708" s="267" t="s">
        <v>5588</v>
      </c>
    </row>
    <row r="709" spans="2:2" ht="18.75" x14ac:dyDescent="0.3">
      <c r="B709" s="267" t="s">
        <v>175</v>
      </c>
    </row>
    <row r="710" spans="2:2" ht="18.75" x14ac:dyDescent="0.3">
      <c r="B710" s="267" t="s">
        <v>5589</v>
      </c>
    </row>
    <row r="711" spans="2:2" ht="18.75" x14ac:dyDescent="0.3">
      <c r="B711" s="267" t="s">
        <v>5590</v>
      </c>
    </row>
    <row r="712" spans="2:2" ht="18.75" x14ac:dyDescent="0.3">
      <c r="B712" s="267" t="e">
        <f>- получение выписки из ЕГРП на земельный участок заявителя и (или)</f>
        <v>#NAME?</v>
      </c>
    </row>
    <row r="713" spans="2:2" ht="18.75" x14ac:dyDescent="0.3">
      <c r="B713" s="267" t="s">
        <v>5591</v>
      </c>
    </row>
    <row r="714" spans="2:2" ht="18.75" x14ac:dyDescent="0.3">
      <c r="B714" s="267" t="s">
        <v>5534</v>
      </c>
    </row>
    <row r="715" spans="2:2" ht="18.75" x14ac:dyDescent="0.3">
      <c r="B715" s="267" t="s">
        <v>5535</v>
      </c>
    </row>
    <row r="716" spans="2:2" ht="18.75" x14ac:dyDescent="0.3">
      <c r="B716" s="267" t="s">
        <v>5592</v>
      </c>
    </row>
    <row r="717" spans="2:2" ht="18.75" x14ac:dyDescent="0.3">
      <c r="B717" s="267" t="s">
        <v>5593</v>
      </c>
    </row>
    <row r="718" spans="2:2" ht="18.75" x14ac:dyDescent="0.3">
      <c r="B718" s="267" t="s">
        <v>5594</v>
      </c>
    </row>
    <row r="719" spans="2:2" ht="18.75" x14ac:dyDescent="0.3">
      <c r="B719" s="267" t="s">
        <v>5539</v>
      </c>
    </row>
    <row r="720" spans="2:2" ht="18.75" x14ac:dyDescent="0.3">
      <c r="B720" s="267" t="s">
        <v>5540</v>
      </c>
    </row>
    <row r="721" spans="2:2" ht="18.75" x14ac:dyDescent="0.3">
      <c r="B721" s="267" t="s">
        <v>5541</v>
      </c>
    </row>
    <row r="722" spans="2:2" ht="18.75" x14ac:dyDescent="0.3">
      <c r="B722" s="267" t="s">
        <v>5595</v>
      </c>
    </row>
    <row r="723" spans="2:2" ht="18.75" x14ac:dyDescent="0.3">
      <c r="B723" s="267" t="e">
        <f>- получение кадастровой выписки о земельном участке в отношении</f>
        <v>#NAME?</v>
      </c>
    </row>
    <row r="724" spans="2:2" ht="18.75" x14ac:dyDescent="0.3">
      <c r="B724" s="267" t="s">
        <v>5596</v>
      </c>
    </row>
    <row r="725" spans="2:2" ht="18.75" x14ac:dyDescent="0.3">
      <c r="B725" s="267" t="s">
        <v>5597</v>
      </c>
    </row>
    <row r="726" spans="2:2" ht="18.75" x14ac:dyDescent="0.3">
      <c r="B726" s="267" t="e">
        <f>- получение кадастровой выписки на объекты капитального</f>
        <v>#NAME?</v>
      </c>
    </row>
    <row r="727" spans="2:2" ht="18.75" x14ac:dyDescent="0.3">
      <c r="B727" s="267" t="s">
        <v>5598</v>
      </c>
    </row>
    <row r="728" spans="2:2" ht="18.75" x14ac:dyDescent="0.3">
      <c r="B728" s="267" t="s">
        <v>5599</v>
      </c>
    </row>
    <row r="729" spans="2:2" ht="18.75" x14ac:dyDescent="0.3">
      <c r="B729" s="267" t="e">
        <f>- получение выписки из Единого государственного реестра юридических</f>
        <v>#NAME?</v>
      </c>
    </row>
    <row r="730" spans="2:2" ht="18.75" x14ac:dyDescent="0.3">
      <c r="B730" s="267" t="s">
        <v>5600</v>
      </c>
    </row>
    <row r="731" spans="2:2" ht="18.75" x14ac:dyDescent="0.3">
      <c r="B731" s="267" t="s">
        <v>5601</v>
      </c>
    </row>
    <row r="732" spans="2:2" ht="18.75" x14ac:dyDescent="0.3">
      <c r="B732" s="267"/>
    </row>
    <row r="733" spans="2:2" ht="18.75" x14ac:dyDescent="0.3">
      <c r="B733" s="267" t="s">
        <v>175</v>
      </c>
    </row>
    <row r="734" spans="2:2" ht="18.75" x14ac:dyDescent="0.3">
      <c r="B734" s="267">
        <v>15</v>
      </c>
    </row>
    <row r="735" spans="2:2" ht="18.75" x14ac:dyDescent="0.3">
      <c r="B735" s="267" t="e">
        <f>- получение выписки из Единого государственного реестра</f>
        <v>#NAME?</v>
      </c>
    </row>
    <row r="736" spans="2:2" ht="18.75" x14ac:dyDescent="0.3">
      <c r="B736" s="267" t="s">
        <v>5602</v>
      </c>
    </row>
    <row r="737" spans="2:2" ht="18.75" x14ac:dyDescent="0.3">
      <c r="B737" s="267" t="s">
        <v>5603</v>
      </c>
    </row>
    <row r="738" spans="2:2" ht="18.75" x14ac:dyDescent="0.3">
      <c r="B738" s="267" t="s">
        <v>5604</v>
      </c>
    </row>
    <row r="739" spans="2:2" ht="18.75" x14ac:dyDescent="0.3">
      <c r="B739" s="267" t="s">
        <v>5605</v>
      </c>
    </row>
    <row r="740" spans="2:2" ht="18.75" x14ac:dyDescent="0.3">
      <c r="B740" s="267"/>
    </row>
    <row r="741" spans="2:2" ht="18.75" x14ac:dyDescent="0.3">
      <c r="B741" s="267" t="s">
        <v>5606</v>
      </c>
    </row>
    <row r="742" spans="2:2" ht="18.75" x14ac:dyDescent="0.3">
      <c r="B742" s="267" t="s">
        <v>5607</v>
      </c>
    </row>
    <row r="743" spans="2:2" ht="18.75" x14ac:dyDescent="0.3">
      <c r="B743" s="267" t="s">
        <v>175</v>
      </c>
    </row>
    <row r="744" spans="2:2" ht="18.75" x14ac:dyDescent="0.3">
      <c r="B744" s="267" t="s">
        <v>5608</v>
      </c>
    </row>
    <row r="745" spans="2:2" ht="18.75" x14ac:dyDescent="0.3">
      <c r="B745" s="267" t="s">
        <v>5609</v>
      </c>
    </row>
    <row r="746" spans="2:2" ht="18.75" x14ac:dyDescent="0.3">
      <c r="B746" s="267" t="s">
        <v>5610</v>
      </c>
    </row>
    <row r="747" spans="2:2" ht="18.75" x14ac:dyDescent="0.3">
      <c r="B747" s="267" t="s">
        <v>5285</v>
      </c>
    </row>
    <row r="748" spans="2:2" ht="18.75" x14ac:dyDescent="0.3">
      <c r="B748" s="267" t="s">
        <v>5611</v>
      </c>
    </row>
    <row r="749" spans="2:2" ht="18.75" x14ac:dyDescent="0.3">
      <c r="B749" s="267" t="s">
        <v>5612</v>
      </c>
    </row>
    <row r="750" spans="2:2" ht="18.75" x14ac:dyDescent="0.3">
      <c r="B750" s="267" t="s">
        <v>5613</v>
      </c>
    </row>
    <row r="751" spans="2:2" ht="18.75" x14ac:dyDescent="0.3">
      <c r="B751" s="267" t="s">
        <v>5614</v>
      </c>
    </row>
    <row r="752" spans="2:2" ht="18.75" x14ac:dyDescent="0.3">
      <c r="B752" s="267" t="s">
        <v>5615</v>
      </c>
    </row>
    <row r="753" spans="2:2" ht="18.75" x14ac:dyDescent="0.3">
      <c r="B753" s="267" t="s">
        <v>5616</v>
      </c>
    </row>
    <row r="754" spans="2:2" ht="18.75" x14ac:dyDescent="0.3">
      <c r="B754" s="267" t="s">
        <v>5617</v>
      </c>
    </row>
    <row r="755" spans="2:2" ht="18.75" x14ac:dyDescent="0.3">
      <c r="B755" s="267" t="s">
        <v>5618</v>
      </c>
    </row>
    <row r="756" spans="2:2" ht="18.75" x14ac:dyDescent="0.3">
      <c r="B756" s="267" t="s">
        <v>5619</v>
      </c>
    </row>
    <row r="757" spans="2:2" ht="18.75" x14ac:dyDescent="0.3">
      <c r="B757" s="267" t="s">
        <v>5620</v>
      </c>
    </row>
    <row r="758" spans="2:2" ht="18.75" x14ac:dyDescent="0.3">
      <c r="B758" s="267" t="s">
        <v>5621</v>
      </c>
    </row>
    <row r="759" spans="2:2" ht="18.75" x14ac:dyDescent="0.3">
      <c r="B759" s="267" t="s">
        <v>5622</v>
      </c>
    </row>
    <row r="760" spans="2:2" ht="18.75" x14ac:dyDescent="0.3">
      <c r="B760" s="267" t="s">
        <v>5623</v>
      </c>
    </row>
    <row r="761" spans="2:2" ht="18.75" x14ac:dyDescent="0.3">
      <c r="B761" s="267" t="s">
        <v>5624</v>
      </c>
    </row>
    <row r="762" spans="2:2" ht="18.75" x14ac:dyDescent="0.3">
      <c r="B762" s="267" t="s">
        <v>5625</v>
      </c>
    </row>
    <row r="763" spans="2:2" ht="18.75" x14ac:dyDescent="0.3">
      <c r="B763" s="267" t="s">
        <v>5626</v>
      </c>
    </row>
    <row r="764" spans="2:2" ht="18.75" x14ac:dyDescent="0.3">
      <c r="B764" s="267" t="s">
        <v>5627</v>
      </c>
    </row>
    <row r="765" spans="2:2" ht="18.75" x14ac:dyDescent="0.3">
      <c r="B765" s="267" t="s">
        <v>5628</v>
      </c>
    </row>
    <row r="766" spans="2:2" ht="18.75" x14ac:dyDescent="0.3">
      <c r="B766" s="267" t="s">
        <v>5629</v>
      </c>
    </row>
    <row r="767" spans="2:2" ht="18.75" x14ac:dyDescent="0.3">
      <c r="B767" s="267" t="s">
        <v>5630</v>
      </c>
    </row>
    <row r="768" spans="2:2" ht="18.75" x14ac:dyDescent="0.3">
      <c r="B768" s="267" t="s">
        <v>5631</v>
      </c>
    </row>
    <row r="769" spans="2:2" ht="18.75" x14ac:dyDescent="0.3">
      <c r="B769" s="267" t="s">
        <v>5632</v>
      </c>
    </row>
    <row r="770" spans="2:2" ht="18.75" x14ac:dyDescent="0.3">
      <c r="B770" s="267" t="s">
        <v>5633</v>
      </c>
    </row>
    <row r="771" spans="2:2" ht="18.75" x14ac:dyDescent="0.3">
      <c r="B771" s="267" t="s">
        <v>5634</v>
      </c>
    </row>
    <row r="772" spans="2:2" ht="18.75" x14ac:dyDescent="0.3">
      <c r="B772" s="267" t="s">
        <v>5635</v>
      </c>
    </row>
    <row r="773" spans="2:2" ht="18.75" x14ac:dyDescent="0.3">
      <c r="B773" s="267" t="s">
        <v>5636</v>
      </c>
    </row>
    <row r="774" spans="2:2" ht="18.75" x14ac:dyDescent="0.3">
      <c r="B774" s="267" t="s">
        <v>5637</v>
      </c>
    </row>
    <row r="775" spans="2:2" ht="18.75" x14ac:dyDescent="0.3">
      <c r="B775" s="267" t="s">
        <v>5638</v>
      </c>
    </row>
    <row r="776" spans="2:2" ht="18.75" x14ac:dyDescent="0.3">
      <c r="B776" s="267" t="s">
        <v>5639</v>
      </c>
    </row>
    <row r="777" spans="2:2" ht="18.75" x14ac:dyDescent="0.3">
      <c r="B777" s="267" t="s">
        <v>5640</v>
      </c>
    </row>
    <row r="778" spans="2:2" ht="18.75" x14ac:dyDescent="0.3">
      <c r="B778" s="267"/>
    </row>
    <row r="779" spans="2:2" ht="18.75" x14ac:dyDescent="0.3">
      <c r="B779" s="267">
        <v>16</v>
      </c>
    </row>
    <row r="780" spans="2:2" ht="18.75" x14ac:dyDescent="0.3">
      <c r="B780" s="267" t="s">
        <v>5641</v>
      </c>
    </row>
    <row r="781" spans="2:2" ht="18.75" x14ac:dyDescent="0.3">
      <c r="B781" s="267" t="s">
        <v>5642</v>
      </c>
    </row>
    <row r="782" spans="2:2" ht="18.75" x14ac:dyDescent="0.3">
      <c r="B782" s="267"/>
    </row>
    <row r="783" spans="2:2" ht="18.75" x14ac:dyDescent="0.3">
      <c r="B783" s="267" t="s">
        <v>5643</v>
      </c>
    </row>
    <row r="784" spans="2:2" ht="18.75" x14ac:dyDescent="0.3">
      <c r="B784" s="267" t="s">
        <v>5644</v>
      </c>
    </row>
    <row r="785" spans="2:2" ht="18.75" x14ac:dyDescent="0.3">
      <c r="B785" s="267" t="s">
        <v>5645</v>
      </c>
    </row>
    <row r="786" spans="2:2" ht="18.75" x14ac:dyDescent="0.3">
      <c r="B786" s="267" t="e">
        <f>- обращение (в письменном виде) заявителя с просьбой о прекращении</f>
        <v>#NAME?</v>
      </c>
    </row>
    <row r="787" spans="2:2" ht="18.75" x14ac:dyDescent="0.3">
      <c r="B787" s="267" t="s">
        <v>5646</v>
      </c>
    </row>
    <row r="788" spans="2:2" ht="18.75" x14ac:dyDescent="0.3">
      <c r="B788" s="267" t="s">
        <v>5647</v>
      </c>
    </row>
    <row r="789" spans="2:2" ht="18.75" x14ac:dyDescent="0.3">
      <c r="B789" s="267" t="e">
        <f>- представление заявления о предоставлении муниципальной услуги с</f>
        <v>#NAME?</v>
      </c>
    </row>
    <row r="790" spans="2:2" ht="18.75" x14ac:dyDescent="0.3">
      <c r="B790" s="267" t="s">
        <v>5648</v>
      </c>
    </row>
    <row r="791" spans="2:2" ht="18.75" x14ac:dyDescent="0.3">
      <c r="B791" s="267" t="s">
        <v>5649</v>
      </c>
    </row>
    <row r="792" spans="2:2" ht="18.75" x14ac:dyDescent="0.3">
      <c r="B792" s="267" t="s">
        <v>5650</v>
      </c>
    </row>
    <row r="793" spans="2:2" ht="18.75" x14ac:dyDescent="0.3">
      <c r="B793" s="267" t="s">
        <v>5651</v>
      </c>
    </row>
    <row r="794" spans="2:2" ht="18.75" x14ac:dyDescent="0.3">
      <c r="B794" s="267" t="s">
        <v>5652</v>
      </c>
    </row>
    <row r="795" spans="2:2" ht="18.75" x14ac:dyDescent="0.3">
      <c r="B795" s="267" t="s">
        <v>5653</v>
      </c>
    </row>
    <row r="796" spans="2:2" ht="18.75" x14ac:dyDescent="0.3">
      <c r="B796" s="267" t="s">
        <v>5654</v>
      </c>
    </row>
    <row r="797" spans="2:2" ht="18.75" x14ac:dyDescent="0.3">
      <c r="B797" s="267" t="s">
        <v>5655</v>
      </c>
    </row>
    <row r="798" spans="2:2" ht="18.75" x14ac:dyDescent="0.3">
      <c r="B798" s="267" t="s">
        <v>5656</v>
      </c>
    </row>
    <row r="799" spans="2:2" ht="18.75" x14ac:dyDescent="0.3">
      <c r="B799" s="267" t="s">
        <v>5637</v>
      </c>
    </row>
    <row r="800" spans="2:2" ht="18.75" x14ac:dyDescent="0.3">
      <c r="B800" s="267" t="s">
        <v>5638</v>
      </c>
    </row>
    <row r="801" spans="2:2" ht="18.75" x14ac:dyDescent="0.3">
      <c r="B801" s="267" t="s">
        <v>5639</v>
      </c>
    </row>
    <row r="802" spans="2:2" ht="18.75" x14ac:dyDescent="0.3">
      <c r="B802" s="267" t="s">
        <v>5640</v>
      </c>
    </row>
    <row r="803" spans="2:2" ht="18.75" x14ac:dyDescent="0.3">
      <c r="B803" s="267"/>
    </row>
    <row r="804" spans="2:2" ht="18.75" x14ac:dyDescent="0.3">
      <c r="B804" s="267" t="s">
        <v>5657</v>
      </c>
    </row>
    <row r="805" spans="2:2" ht="18.75" x14ac:dyDescent="0.3">
      <c r="B805" s="267" t="s">
        <v>5658</v>
      </c>
    </row>
    <row r="806" spans="2:2" ht="18.75" x14ac:dyDescent="0.3">
      <c r="B806" s="267" t="s">
        <v>5659</v>
      </c>
    </row>
    <row r="807" spans="2:2" ht="18.75" x14ac:dyDescent="0.3">
      <c r="B807" s="267" t="s">
        <v>5660</v>
      </c>
    </row>
    <row r="808" spans="2:2" ht="18.75" x14ac:dyDescent="0.3">
      <c r="B808" s="267" t="s">
        <v>5661</v>
      </c>
    </row>
    <row r="809" spans="2:2" ht="18.75" x14ac:dyDescent="0.3">
      <c r="B809" s="267" t="s">
        <v>175</v>
      </c>
    </row>
    <row r="810" spans="2:2" ht="18.75" x14ac:dyDescent="0.3">
      <c r="B810" s="267" t="s">
        <v>5662</v>
      </c>
    </row>
    <row r="811" spans="2:2" ht="18.75" x14ac:dyDescent="0.3">
      <c r="B811" s="267" t="s">
        <v>5663</v>
      </c>
    </row>
    <row r="812" spans="2:2" ht="18.75" x14ac:dyDescent="0.3">
      <c r="B812" s="267" t="s">
        <v>5664</v>
      </c>
    </row>
    <row r="813" spans="2:2" ht="18.75" x14ac:dyDescent="0.3">
      <c r="B813" s="267" t="s">
        <v>5665</v>
      </c>
    </row>
    <row r="814" spans="2:2" ht="18.75" x14ac:dyDescent="0.3">
      <c r="B814" s="267" t="s">
        <v>5666</v>
      </c>
    </row>
    <row r="815" spans="2:2" ht="18.75" x14ac:dyDescent="0.3">
      <c r="B815" s="267" t="s">
        <v>5343</v>
      </c>
    </row>
    <row r="816" spans="2:2" ht="18.75" x14ac:dyDescent="0.3">
      <c r="B816" s="267" t="s">
        <v>5667</v>
      </c>
    </row>
    <row r="817" spans="2:2" ht="18.75" x14ac:dyDescent="0.3">
      <c r="B817" s="267" t="s">
        <v>5668</v>
      </c>
    </row>
    <row r="818" spans="2:2" ht="18.75" x14ac:dyDescent="0.3">
      <c r="B818" s="267"/>
    </row>
    <row r="819" spans="2:2" ht="18.75" x14ac:dyDescent="0.3">
      <c r="B819" s="267" t="s">
        <v>5669</v>
      </c>
    </row>
    <row r="820" spans="2:2" ht="18.75" x14ac:dyDescent="0.3">
      <c r="B820" s="267" t="s">
        <v>5670</v>
      </c>
    </row>
    <row r="821" spans="2:2" ht="18.75" x14ac:dyDescent="0.3">
      <c r="B821" s="267" t="s">
        <v>162</v>
      </c>
    </row>
    <row r="822" spans="2:2" ht="18.75" x14ac:dyDescent="0.3">
      <c r="B822" s="267"/>
    </row>
    <row r="823" spans="2:2" ht="18.75" x14ac:dyDescent="0.3">
      <c r="B823" s="267"/>
    </row>
    <row r="824" spans="2:2" ht="18.75" x14ac:dyDescent="0.3">
      <c r="B824" s="267">
        <v>17</v>
      </c>
    </row>
    <row r="825" spans="2:2" ht="18.75" x14ac:dyDescent="0.3">
      <c r="B825" s="267" t="s">
        <v>5671</v>
      </c>
    </row>
    <row r="826" spans="2:2" ht="18.75" x14ac:dyDescent="0.3">
      <c r="B826" s="267" t="s">
        <v>5672</v>
      </c>
    </row>
    <row r="827" spans="2:2" ht="18.75" x14ac:dyDescent="0.3">
      <c r="B827" s="267" t="s">
        <v>5673</v>
      </c>
    </row>
    <row r="828" spans="2:2" ht="18.75" x14ac:dyDescent="0.3">
      <c r="B828" s="267"/>
    </row>
    <row r="829" spans="2:2" ht="18.75" x14ac:dyDescent="0.3">
      <c r="B829" s="267" t="s">
        <v>5674</v>
      </c>
    </row>
    <row r="830" spans="2:2" ht="18.75" x14ac:dyDescent="0.3">
      <c r="B830" s="267" t="s">
        <v>4964</v>
      </c>
    </row>
    <row r="831" spans="2:2" ht="18.75" x14ac:dyDescent="0.3">
      <c r="B831" s="267"/>
    </row>
    <row r="832" spans="2:2" ht="18.75" x14ac:dyDescent="0.3">
      <c r="B832" s="267" t="s">
        <v>5675</v>
      </c>
    </row>
    <row r="833" spans="2:2" ht="18.75" x14ac:dyDescent="0.3">
      <c r="B833" s="267" t="s">
        <v>5676</v>
      </c>
    </row>
    <row r="834" spans="2:2" ht="18.75" x14ac:dyDescent="0.3">
      <c r="B834" s="267"/>
    </row>
    <row r="835" spans="2:2" ht="18.75" x14ac:dyDescent="0.3">
      <c r="B835" s="267" t="s">
        <v>5677</v>
      </c>
    </row>
    <row r="836" spans="2:2" ht="18.75" x14ac:dyDescent="0.3">
      <c r="B836" s="267" t="s">
        <v>5678</v>
      </c>
    </row>
    <row r="837" spans="2:2" ht="18.75" x14ac:dyDescent="0.3">
      <c r="B837" s="267" t="s">
        <v>5679</v>
      </c>
    </row>
    <row r="838" spans="2:2" ht="18.75" x14ac:dyDescent="0.3">
      <c r="B838" s="267" t="s">
        <v>5680</v>
      </c>
    </row>
    <row r="839" spans="2:2" ht="18.75" x14ac:dyDescent="0.3">
      <c r="B839" s="267" t="s">
        <v>5681</v>
      </c>
    </row>
    <row r="840" spans="2:2" ht="18.75" x14ac:dyDescent="0.3">
      <c r="B840" s="267" t="s">
        <v>5682</v>
      </c>
    </row>
    <row r="841" spans="2:2" ht="18.75" x14ac:dyDescent="0.3">
      <c r="B841" s="267" t="s">
        <v>5683</v>
      </c>
    </row>
    <row r="842" spans="2:2" ht="18.75" x14ac:dyDescent="0.3">
      <c r="B842" s="267" t="s">
        <v>5684</v>
      </c>
    </row>
    <row r="843" spans="2:2" ht="18.75" x14ac:dyDescent="0.3">
      <c r="B843" s="267"/>
    </row>
    <row r="844" spans="2:2" ht="18.75" x14ac:dyDescent="0.3">
      <c r="B844" s="267" t="s">
        <v>5685</v>
      </c>
    </row>
    <row r="845" spans="2:2" ht="18.75" x14ac:dyDescent="0.3">
      <c r="B845" s="267" t="s">
        <v>5686</v>
      </c>
    </row>
    <row r="846" spans="2:2" ht="18.75" x14ac:dyDescent="0.3">
      <c r="B846" s="267" t="s">
        <v>5687</v>
      </c>
    </row>
    <row r="847" spans="2:2" ht="18.75" x14ac:dyDescent="0.3">
      <c r="B847" s="267" t="s">
        <v>5688</v>
      </c>
    </row>
    <row r="848" spans="2:2" ht="18.75" x14ac:dyDescent="0.3">
      <c r="B848" s="267" t="s">
        <v>5689</v>
      </c>
    </row>
    <row r="849" spans="2:2" ht="18.75" x14ac:dyDescent="0.3">
      <c r="B849" s="267" t="s">
        <v>5690</v>
      </c>
    </row>
    <row r="850" spans="2:2" ht="18.75" x14ac:dyDescent="0.3">
      <c r="B850" s="267" t="s">
        <v>5691</v>
      </c>
    </row>
    <row r="851" spans="2:2" ht="18.75" x14ac:dyDescent="0.3">
      <c r="B851" s="267" t="s">
        <v>5692</v>
      </c>
    </row>
    <row r="852" spans="2:2" ht="18.75" x14ac:dyDescent="0.3">
      <c r="B852" s="267" t="s">
        <v>5693</v>
      </c>
    </row>
    <row r="853" spans="2:2" ht="18.75" x14ac:dyDescent="0.3">
      <c r="B853" s="267" t="s">
        <v>5694</v>
      </c>
    </row>
    <row r="854" spans="2:2" ht="18.75" x14ac:dyDescent="0.3">
      <c r="B854" s="267" t="s">
        <v>5695</v>
      </c>
    </row>
    <row r="855" spans="2:2" ht="18.75" x14ac:dyDescent="0.3">
      <c r="B855" s="267" t="s">
        <v>5696</v>
      </c>
    </row>
    <row r="856" spans="2:2" ht="18.75" x14ac:dyDescent="0.3">
      <c r="B856" s="267" t="s">
        <v>5697</v>
      </c>
    </row>
    <row r="857" spans="2:2" ht="18.75" x14ac:dyDescent="0.3">
      <c r="B857" s="267" t="s">
        <v>5698</v>
      </c>
    </row>
    <row r="858" spans="2:2" ht="18.75" x14ac:dyDescent="0.3">
      <c r="B858" s="267" t="s">
        <v>5699</v>
      </c>
    </row>
    <row r="859" spans="2:2" ht="18.75" x14ac:dyDescent="0.3">
      <c r="B859" s="267" t="s">
        <v>5700</v>
      </c>
    </row>
    <row r="860" spans="2:2" ht="18.75" x14ac:dyDescent="0.3">
      <c r="B860" s="267" t="s">
        <v>5701</v>
      </c>
    </row>
    <row r="861" spans="2:2" ht="18.75" x14ac:dyDescent="0.3">
      <c r="B861" s="267"/>
    </row>
    <row r="862" spans="2:2" ht="18.75" x14ac:dyDescent="0.3">
      <c r="B862" s="267" t="s">
        <v>5702</v>
      </c>
    </row>
    <row r="863" spans="2:2" ht="18.75" x14ac:dyDescent="0.3">
      <c r="B863" s="267" t="s">
        <v>5703</v>
      </c>
    </row>
    <row r="864" spans="2:2" ht="18.75" x14ac:dyDescent="0.3">
      <c r="B864" s="267" t="s">
        <v>5704</v>
      </c>
    </row>
    <row r="865" spans="2:2" ht="18.75" x14ac:dyDescent="0.3">
      <c r="B865" s="267" t="s">
        <v>5705</v>
      </c>
    </row>
    <row r="866" spans="2:2" ht="18.75" x14ac:dyDescent="0.3">
      <c r="B866" s="267" t="s">
        <v>5706</v>
      </c>
    </row>
    <row r="867" spans="2:2" ht="18.75" x14ac:dyDescent="0.3">
      <c r="B867" s="267" t="s">
        <v>5707</v>
      </c>
    </row>
    <row r="868" spans="2:2" ht="18.75" x14ac:dyDescent="0.3">
      <c r="B868" s="267" t="s">
        <v>5708</v>
      </c>
    </row>
    <row r="869" spans="2:2" ht="18.75" x14ac:dyDescent="0.3">
      <c r="B869" s="267" t="s">
        <v>5709</v>
      </c>
    </row>
    <row r="870" spans="2:2" ht="18.75" x14ac:dyDescent="0.3">
      <c r="B870" s="267" t="s">
        <v>5710</v>
      </c>
    </row>
    <row r="871" spans="2:2" ht="18.75" x14ac:dyDescent="0.3">
      <c r="B871" s="267" t="s">
        <v>5711</v>
      </c>
    </row>
    <row r="872" spans="2:2" ht="18.75" x14ac:dyDescent="0.3">
      <c r="B872" s="267" t="s">
        <v>5712</v>
      </c>
    </row>
    <row r="873" spans="2:2" ht="18.75" x14ac:dyDescent="0.3">
      <c r="B873" s="267" t="s">
        <v>5713</v>
      </c>
    </row>
    <row r="874" spans="2:2" ht="18.75" x14ac:dyDescent="0.3">
      <c r="B874" s="267" t="s">
        <v>5714</v>
      </c>
    </row>
    <row r="875" spans="2:2" ht="18.75" x14ac:dyDescent="0.3">
      <c r="B875" s="267" t="s">
        <v>5715</v>
      </c>
    </row>
    <row r="876" spans="2:2" ht="18.75" x14ac:dyDescent="0.3">
      <c r="B876" s="267"/>
    </row>
    <row r="877" spans="2:2" ht="18.75" x14ac:dyDescent="0.3">
      <c r="B877" s="267">
        <v>18</v>
      </c>
    </row>
    <row r="878" spans="2:2" ht="18.75" x14ac:dyDescent="0.3">
      <c r="B878" s="267" t="s">
        <v>5716</v>
      </c>
    </row>
    <row r="879" spans="2:2" ht="18.75" x14ac:dyDescent="0.3">
      <c r="B879" s="267" t="s">
        <v>5717</v>
      </c>
    </row>
    <row r="880" spans="2:2" ht="18.75" x14ac:dyDescent="0.3">
      <c r="B880" s="267" t="s">
        <v>5718</v>
      </c>
    </row>
    <row r="881" spans="2:2" ht="18.75" x14ac:dyDescent="0.3">
      <c r="B881" s="267" t="s">
        <v>5719</v>
      </c>
    </row>
    <row r="882" spans="2:2" ht="18.75" x14ac:dyDescent="0.3">
      <c r="B882" s="267" t="s">
        <v>5720</v>
      </c>
    </row>
    <row r="883" spans="2:2" ht="18.75" x14ac:dyDescent="0.3">
      <c r="B883" s="267" t="s">
        <v>5721</v>
      </c>
    </row>
    <row r="884" spans="2:2" ht="18.75" x14ac:dyDescent="0.3">
      <c r="B884" s="267" t="s">
        <v>5722</v>
      </c>
    </row>
    <row r="885" spans="2:2" ht="18.75" x14ac:dyDescent="0.3">
      <c r="B885" s="267" t="s">
        <v>5723</v>
      </c>
    </row>
    <row r="886" spans="2:2" ht="18.75" x14ac:dyDescent="0.3">
      <c r="B886" s="267" t="s">
        <v>5724</v>
      </c>
    </row>
    <row r="887" spans="2:2" ht="18.75" x14ac:dyDescent="0.3">
      <c r="B887" s="267" t="s">
        <v>5725</v>
      </c>
    </row>
    <row r="888" spans="2:2" ht="18.75" x14ac:dyDescent="0.3">
      <c r="B888" s="267" t="s">
        <v>5726</v>
      </c>
    </row>
    <row r="889" spans="2:2" ht="18.75" x14ac:dyDescent="0.3">
      <c r="B889" s="267" t="s">
        <v>5727</v>
      </c>
    </row>
    <row r="890" spans="2:2" ht="18.75" x14ac:dyDescent="0.3">
      <c r="B890" s="267" t="s">
        <v>5728</v>
      </c>
    </row>
    <row r="891" spans="2:2" ht="18.75" x14ac:dyDescent="0.3">
      <c r="B891" s="267" t="s">
        <v>5729</v>
      </c>
    </row>
    <row r="892" spans="2:2" ht="18.75" x14ac:dyDescent="0.3">
      <c r="B892" s="267" t="s">
        <v>5730</v>
      </c>
    </row>
    <row r="893" spans="2:2" ht="18.75" x14ac:dyDescent="0.3">
      <c r="B893" s="267" t="s">
        <v>5731</v>
      </c>
    </row>
    <row r="894" spans="2:2" ht="18.75" x14ac:dyDescent="0.3">
      <c r="B894" s="267" t="s">
        <v>5732</v>
      </c>
    </row>
    <row r="895" spans="2:2" ht="18.75" x14ac:dyDescent="0.3">
      <c r="B895" s="267" t="s">
        <v>5733</v>
      </c>
    </row>
    <row r="896" spans="2:2" ht="18.75" x14ac:dyDescent="0.3">
      <c r="B896" s="267" t="s">
        <v>5734</v>
      </c>
    </row>
    <row r="897" spans="2:2" ht="18.75" x14ac:dyDescent="0.3">
      <c r="B897" s="267" t="s">
        <v>5735</v>
      </c>
    </row>
    <row r="898" spans="2:2" ht="18.75" x14ac:dyDescent="0.3">
      <c r="B898" s="267" t="s">
        <v>5736</v>
      </c>
    </row>
    <row r="899" spans="2:2" ht="18.75" x14ac:dyDescent="0.3">
      <c r="B899" s="267" t="s">
        <v>5737</v>
      </c>
    </row>
    <row r="900" spans="2:2" ht="18.75" x14ac:dyDescent="0.3">
      <c r="B900" s="267" t="s">
        <v>5738</v>
      </c>
    </row>
    <row r="901" spans="2:2" ht="18.75" x14ac:dyDescent="0.3">
      <c r="B901" s="267" t="s">
        <v>5739</v>
      </c>
    </row>
    <row r="902" spans="2:2" ht="18.75" x14ac:dyDescent="0.3">
      <c r="B902" s="267" t="s">
        <v>5740</v>
      </c>
    </row>
    <row r="903" spans="2:2" ht="18.75" x14ac:dyDescent="0.3">
      <c r="B903" s="267" t="s">
        <v>5741</v>
      </c>
    </row>
    <row r="904" spans="2:2" ht="18.75" x14ac:dyDescent="0.3">
      <c r="B904" s="267" t="s">
        <v>5742</v>
      </c>
    </row>
    <row r="905" spans="2:2" ht="18.75" x14ac:dyDescent="0.3">
      <c r="B905" s="267" t="s">
        <v>5743</v>
      </c>
    </row>
    <row r="906" spans="2:2" ht="18.75" x14ac:dyDescent="0.3">
      <c r="B906" s="267" t="s">
        <v>5744</v>
      </c>
    </row>
    <row r="907" spans="2:2" ht="18.75" x14ac:dyDescent="0.3">
      <c r="B907" s="267" t="s">
        <v>5745</v>
      </c>
    </row>
    <row r="908" spans="2:2" ht="18.75" x14ac:dyDescent="0.3">
      <c r="B908" s="267" t="s">
        <v>5746</v>
      </c>
    </row>
    <row r="909" spans="2:2" ht="18.75" x14ac:dyDescent="0.3">
      <c r="B909" s="267" t="s">
        <v>5747</v>
      </c>
    </row>
    <row r="910" spans="2:2" ht="18.75" x14ac:dyDescent="0.3">
      <c r="B910" s="267" t="s">
        <v>5748</v>
      </c>
    </row>
    <row r="911" spans="2:2" ht="18.75" x14ac:dyDescent="0.3">
      <c r="B911" s="267" t="s">
        <v>5749</v>
      </c>
    </row>
    <row r="912" spans="2:2" ht="18.75" x14ac:dyDescent="0.3">
      <c r="B912" s="267" t="s">
        <v>5750</v>
      </c>
    </row>
    <row r="913" spans="2:2" ht="18.75" x14ac:dyDescent="0.3">
      <c r="B913" s="267" t="s">
        <v>5751</v>
      </c>
    </row>
    <row r="914" spans="2:2" ht="18.75" x14ac:dyDescent="0.3">
      <c r="B914" s="267" t="s">
        <v>5752</v>
      </c>
    </row>
    <row r="915" spans="2:2" ht="18.75" x14ac:dyDescent="0.3">
      <c r="B915" s="267" t="s">
        <v>5307</v>
      </c>
    </row>
    <row r="916" spans="2:2" ht="18.75" x14ac:dyDescent="0.3">
      <c r="B916" s="267" t="s">
        <v>5753</v>
      </c>
    </row>
    <row r="917" spans="2:2" ht="18.75" x14ac:dyDescent="0.3">
      <c r="B917" s="267" t="s">
        <v>5754</v>
      </c>
    </row>
    <row r="918" spans="2:2" ht="18.75" x14ac:dyDescent="0.3">
      <c r="B918" s="267" t="s">
        <v>5755</v>
      </c>
    </row>
    <row r="919" spans="2:2" ht="18.75" x14ac:dyDescent="0.3">
      <c r="B919" s="267" t="s">
        <v>5756</v>
      </c>
    </row>
    <row r="920" spans="2:2" ht="18.75" x14ac:dyDescent="0.3">
      <c r="B920" s="267" t="s">
        <v>5757</v>
      </c>
    </row>
    <row r="921" spans="2:2" ht="18.75" x14ac:dyDescent="0.3">
      <c r="B921" s="267"/>
    </row>
    <row r="922" spans="2:2" ht="18.75" x14ac:dyDescent="0.3">
      <c r="B922" s="267">
        <v>19</v>
      </c>
    </row>
    <row r="923" spans="2:2" ht="18.75" x14ac:dyDescent="0.3">
      <c r="B923" s="267" t="s">
        <v>5758</v>
      </c>
    </row>
    <row r="924" spans="2:2" ht="18.75" x14ac:dyDescent="0.3">
      <c r="B924" s="267" t="s">
        <v>5759</v>
      </c>
    </row>
    <row r="925" spans="2:2" ht="18.75" x14ac:dyDescent="0.3">
      <c r="B925" s="267" t="s">
        <v>5760</v>
      </c>
    </row>
    <row r="926" spans="2:2" ht="18.75" x14ac:dyDescent="0.3">
      <c r="B926" s="267" t="s">
        <v>5761</v>
      </c>
    </row>
    <row r="927" spans="2:2" ht="18.75" x14ac:dyDescent="0.3">
      <c r="B927" s="267" t="s">
        <v>5762</v>
      </c>
    </row>
    <row r="928" spans="2:2" ht="18.75" x14ac:dyDescent="0.3">
      <c r="B928" s="267" t="s">
        <v>5763</v>
      </c>
    </row>
    <row r="929" spans="2:2" ht="18.75" x14ac:dyDescent="0.3">
      <c r="B929" s="267" t="s">
        <v>5764</v>
      </c>
    </row>
    <row r="930" spans="2:2" ht="18.75" x14ac:dyDescent="0.3">
      <c r="B930" s="267" t="s">
        <v>5765</v>
      </c>
    </row>
    <row r="931" spans="2:2" ht="18.75" x14ac:dyDescent="0.3">
      <c r="B931" s="267"/>
    </row>
    <row r="932" spans="2:2" ht="18.75" x14ac:dyDescent="0.3">
      <c r="B932" s="267"/>
    </row>
    <row r="933" spans="2:2" ht="18.75" x14ac:dyDescent="0.3">
      <c r="B933" s="267" t="s">
        <v>5766</v>
      </c>
    </row>
    <row r="934" spans="2:2" ht="18.75" x14ac:dyDescent="0.3">
      <c r="B934" s="267" t="e">
        <f>- возможность получать муниципальную услугу своевременно и в</f>
        <v>#NAME?</v>
      </c>
    </row>
    <row r="935" spans="2:2" ht="18.75" x14ac:dyDescent="0.3">
      <c r="B935" s="267" t="s">
        <v>5767</v>
      </c>
    </row>
    <row r="936" spans="2:2" ht="18.75" x14ac:dyDescent="0.3">
      <c r="B936" s="267" t="s">
        <v>5768</v>
      </c>
    </row>
    <row r="937" spans="2:2" ht="18.75" x14ac:dyDescent="0.3">
      <c r="B937" s="267" t="s">
        <v>5769</v>
      </c>
    </row>
    <row r="938" spans="2:2" ht="18.75" x14ac:dyDescent="0.3">
      <c r="B938" s="267" t="s">
        <v>5770</v>
      </c>
    </row>
    <row r="939" spans="2:2" ht="18.75" x14ac:dyDescent="0.3">
      <c r="B939" s="267" t="e">
        <f>- возможность получать информацию о результате представления</f>
        <v>#NAME?</v>
      </c>
    </row>
    <row r="940" spans="2:2" ht="18.75" x14ac:dyDescent="0.3">
      <c r="B940" s="267" t="s">
        <v>5771</v>
      </c>
    </row>
    <row r="941" spans="2:2" ht="18.75" x14ac:dyDescent="0.3">
      <c r="B941" s="267" t="e">
        <f>- возможность обращаться в досудебном и (или) судебном порядке в</f>
        <v>#NAME?</v>
      </c>
    </row>
    <row r="942" spans="2:2" ht="18.75" x14ac:dyDescent="0.3">
      <c r="B942" s="267" t="s">
        <v>5772</v>
      </c>
    </row>
    <row r="943" spans="2:2" ht="18.75" x14ac:dyDescent="0.3">
      <c r="B943" s="267" t="s">
        <v>5773</v>
      </c>
    </row>
    <row r="944" spans="2:2" ht="18.75" x14ac:dyDescent="0.3">
      <c r="B944" s="267" t="s">
        <v>5774</v>
      </c>
    </row>
    <row r="945" spans="2:2" ht="18.75" x14ac:dyDescent="0.3">
      <c r="B945" s="267" t="s">
        <v>5775</v>
      </c>
    </row>
    <row r="946" spans="2:2" ht="18.75" x14ac:dyDescent="0.3">
      <c r="B946" s="267" t="e">
        <f>- достоверность и полнота информирования заявителя о ходе</f>
        <v>#NAME?</v>
      </c>
    </row>
    <row r="947" spans="2:2" ht="18.75" x14ac:dyDescent="0.3">
      <c r="B947" s="267" t="s">
        <v>5776</v>
      </c>
    </row>
    <row r="948" spans="2:2" ht="18.75" x14ac:dyDescent="0.3">
      <c r="B948" s="267" t="e">
        <f>- удобство и доступность получения заявителем информации о порядке</f>
        <v>#NAME?</v>
      </c>
    </row>
    <row r="949" spans="2:2" ht="18.75" x14ac:dyDescent="0.3">
      <c r="B949" s="267" t="s">
        <v>5777</v>
      </c>
    </row>
    <row r="950" spans="2:2" ht="18.75" x14ac:dyDescent="0.3">
      <c r="B950" s="267" t="s">
        <v>5778</v>
      </c>
    </row>
    <row r="951" spans="2:2" ht="18.75" x14ac:dyDescent="0.3">
      <c r="B951" s="267" t="s">
        <v>5779</v>
      </c>
    </row>
    <row r="952" spans="2:2" ht="18.75" x14ac:dyDescent="0.3">
      <c r="B952" s="267" t="s">
        <v>5780</v>
      </c>
    </row>
    <row r="953" spans="2:2" ht="18.75" x14ac:dyDescent="0.3">
      <c r="B953" s="267" t="s">
        <v>5781</v>
      </c>
    </row>
    <row r="954" spans="2:2" ht="18.75" x14ac:dyDescent="0.3">
      <c r="B954" s="267" t="e">
        <f>- при направлении запроса почтовым отправлением или в электронной</f>
        <v>#NAME?</v>
      </c>
    </row>
    <row r="955" spans="2:2" ht="18.75" x14ac:dyDescent="0.3">
      <c r="B955" s="267" t="s">
        <v>5782</v>
      </c>
    </row>
    <row r="956" spans="2:2" ht="18.75" x14ac:dyDescent="0.3">
      <c r="B956" s="267" t="s">
        <v>5783</v>
      </c>
    </row>
    <row r="957" spans="2:2" ht="18.75" x14ac:dyDescent="0.3">
      <c r="B957" s="267" t="e">
        <f>- при личном обращении заявитель взаимодействует с должностным</f>
        <v>#NAME?</v>
      </c>
    </row>
    <row r="958" spans="2:2" ht="18.75" x14ac:dyDescent="0.3">
      <c r="B958" s="267" t="s">
        <v>5784</v>
      </c>
    </row>
    <row r="959" spans="2:2" ht="18.75" x14ac:dyDescent="0.3">
      <c r="B959" s="267" t="s">
        <v>5785</v>
      </c>
    </row>
    <row r="960" spans="2:2" ht="18.75" x14ac:dyDescent="0.3">
      <c r="B960" s="267" t="s">
        <v>5786</v>
      </c>
    </row>
    <row r="961" spans="2:2" ht="18.75" x14ac:dyDescent="0.3">
      <c r="B961" s="267" t="s">
        <v>5787</v>
      </c>
    </row>
    <row r="962" spans="2:2" ht="18.75" x14ac:dyDescent="0.3">
      <c r="B962" s="267" t="s">
        <v>5788</v>
      </c>
    </row>
    <row r="963" spans="2:2" ht="18.75" x14ac:dyDescent="0.3">
      <c r="B963" s="267" t="s">
        <v>5789</v>
      </c>
    </row>
    <row r="964" spans="2:2" ht="18.75" x14ac:dyDescent="0.3">
      <c r="B964" s="267" t="s">
        <v>5790</v>
      </c>
    </row>
    <row r="965" spans="2:2" ht="18.75" x14ac:dyDescent="0.3">
      <c r="B965" s="267" t="s">
        <v>5791</v>
      </c>
    </row>
    <row r="966" spans="2:2" ht="18.75" x14ac:dyDescent="0.3">
      <c r="B966" s="267" t="s">
        <v>5792</v>
      </c>
    </row>
    <row r="967" spans="2:2" ht="18.75" x14ac:dyDescent="0.3">
      <c r="B967" s="267" t="s">
        <v>5793</v>
      </c>
    </row>
    <row r="968" spans="2:2" ht="18.75" x14ac:dyDescent="0.3">
      <c r="B968" s="267">
        <v>20</v>
      </c>
    </row>
    <row r="969" spans="2:2" ht="18.75" x14ac:dyDescent="0.3">
      <c r="B969" s="267" t="s">
        <v>5794</v>
      </c>
    </row>
    <row r="970" spans="2:2" ht="18.75" x14ac:dyDescent="0.3">
      <c r="B970" s="267" t="s">
        <v>5795</v>
      </c>
    </row>
    <row r="971" spans="2:2" ht="18.75" x14ac:dyDescent="0.3">
      <c r="B971" s="267" t="s">
        <v>5796</v>
      </c>
    </row>
    <row r="972" spans="2:2" ht="18.75" x14ac:dyDescent="0.3">
      <c r="B972" s="267" t="s">
        <v>5797</v>
      </c>
    </row>
    <row r="973" spans="2:2" ht="18.75" x14ac:dyDescent="0.3">
      <c r="B973" s="267" t="s">
        <v>175</v>
      </c>
    </row>
    <row r="974" spans="2:2" ht="18.75" x14ac:dyDescent="0.3">
      <c r="B974" s="267" t="s">
        <v>5798</v>
      </c>
    </row>
    <row r="975" spans="2:2" ht="18.75" x14ac:dyDescent="0.3">
      <c r="B975" s="267" t="s">
        <v>5799</v>
      </c>
    </row>
    <row r="976" spans="2:2" ht="18.75" x14ac:dyDescent="0.3">
      <c r="B976" s="267" t="s">
        <v>5800</v>
      </c>
    </row>
    <row r="977" spans="2:2" ht="18.75" x14ac:dyDescent="0.3">
      <c r="B977" s="267" t="s">
        <v>5801</v>
      </c>
    </row>
    <row r="978" spans="2:2" ht="18.75" x14ac:dyDescent="0.3">
      <c r="B978" s="267" t="s">
        <v>5802</v>
      </c>
    </row>
    <row r="979" spans="2:2" ht="18.75" x14ac:dyDescent="0.3">
      <c r="B979" s="267" t="s">
        <v>5803</v>
      </c>
    </row>
    <row r="980" spans="2:2" ht="18.75" x14ac:dyDescent="0.3">
      <c r="B980" s="267" t="s">
        <v>5804</v>
      </c>
    </row>
    <row r="981" spans="2:2" ht="18.75" x14ac:dyDescent="0.3">
      <c r="B981" s="267" t="s">
        <v>5805</v>
      </c>
    </row>
    <row r="982" spans="2:2" ht="18.75" x14ac:dyDescent="0.3">
      <c r="B982" s="267" t="s">
        <v>5806</v>
      </c>
    </row>
    <row r="983" spans="2:2" ht="18.75" x14ac:dyDescent="0.3">
      <c r="B983" s="267" t="s">
        <v>5807</v>
      </c>
    </row>
    <row r="984" spans="2:2" ht="18.75" x14ac:dyDescent="0.3">
      <c r="B984" s="267" t="s">
        <v>5808</v>
      </c>
    </row>
    <row r="985" spans="2:2" ht="18.75" x14ac:dyDescent="0.3">
      <c r="B985" s="267" t="s">
        <v>5809</v>
      </c>
    </row>
    <row r="986" spans="2:2" ht="18.75" x14ac:dyDescent="0.3">
      <c r="B986" s="267" t="s">
        <v>5810</v>
      </c>
    </row>
    <row r="987" spans="2:2" ht="18.75" x14ac:dyDescent="0.3">
      <c r="B987" s="267" t="s">
        <v>5811</v>
      </c>
    </row>
    <row r="988" spans="2:2" ht="18.75" x14ac:dyDescent="0.3">
      <c r="B988" s="267" t="s">
        <v>5812</v>
      </c>
    </row>
    <row r="989" spans="2:2" ht="18.75" x14ac:dyDescent="0.3">
      <c r="B989" s="267" t="s">
        <v>5813</v>
      </c>
    </row>
    <row r="990" spans="2:2" ht="18.75" x14ac:dyDescent="0.3">
      <c r="B990" s="267" t="s">
        <v>5814</v>
      </c>
    </row>
    <row r="991" spans="2:2" ht="18.75" x14ac:dyDescent="0.3">
      <c r="B991" s="267" t="s">
        <v>5815</v>
      </c>
    </row>
    <row r="992" spans="2:2" ht="18.75" x14ac:dyDescent="0.3">
      <c r="B992" s="267" t="s">
        <v>5816</v>
      </c>
    </row>
    <row r="993" spans="2:2" ht="18.75" x14ac:dyDescent="0.3">
      <c r="B993" s="267" t="s">
        <v>5817</v>
      </c>
    </row>
    <row r="994" spans="2:2" ht="18.75" x14ac:dyDescent="0.3">
      <c r="B994" s="267" t="s">
        <v>5818</v>
      </c>
    </row>
    <row r="995" spans="2:2" ht="18.75" x14ac:dyDescent="0.3">
      <c r="B995" s="267" t="s">
        <v>5819</v>
      </c>
    </row>
    <row r="996" spans="2:2" ht="18.75" x14ac:dyDescent="0.3">
      <c r="B996" s="267" t="s">
        <v>5820</v>
      </c>
    </row>
    <row r="997" spans="2:2" ht="18.75" x14ac:dyDescent="0.3">
      <c r="B997" s="267" t="s">
        <v>5821</v>
      </c>
    </row>
    <row r="998" spans="2:2" ht="18.75" x14ac:dyDescent="0.3">
      <c r="B998" s="267" t="s">
        <v>5822</v>
      </c>
    </row>
    <row r="999" spans="2:2" ht="18.75" x14ac:dyDescent="0.3">
      <c r="B999" s="267" t="s">
        <v>5823</v>
      </c>
    </row>
    <row r="1000" spans="2:2" ht="18.75" x14ac:dyDescent="0.3">
      <c r="B1000" s="267" t="s">
        <v>5824</v>
      </c>
    </row>
    <row r="1001" spans="2:2" ht="18.75" x14ac:dyDescent="0.3">
      <c r="B1001" s="267" t="s">
        <v>5825</v>
      </c>
    </row>
    <row r="1002" spans="2:2" ht="18.75" x14ac:dyDescent="0.3">
      <c r="B1002" s="267" t="s">
        <v>5826</v>
      </c>
    </row>
    <row r="1003" spans="2:2" ht="18.75" x14ac:dyDescent="0.3">
      <c r="B1003" s="267" t="s">
        <v>5827</v>
      </c>
    </row>
    <row r="1004" spans="2:2" ht="18.75" x14ac:dyDescent="0.3">
      <c r="B1004" s="267" t="s">
        <v>5828</v>
      </c>
    </row>
    <row r="1005" spans="2:2" ht="18.75" x14ac:dyDescent="0.3">
      <c r="B1005" s="267" t="s">
        <v>5829</v>
      </c>
    </row>
    <row r="1006" spans="2:2" ht="18.75" x14ac:dyDescent="0.3">
      <c r="B1006" s="267" t="s">
        <v>5830</v>
      </c>
    </row>
    <row r="1007" spans="2:2" ht="18.75" x14ac:dyDescent="0.3">
      <c r="B1007" s="267" t="s">
        <v>5831</v>
      </c>
    </row>
    <row r="1008" spans="2:2" ht="18.75" x14ac:dyDescent="0.3">
      <c r="B1008" s="267" t="s">
        <v>5832</v>
      </c>
    </row>
    <row r="1009" spans="2:2" ht="18.75" x14ac:dyDescent="0.3">
      <c r="B1009" s="267" t="s">
        <v>5833</v>
      </c>
    </row>
    <row r="1010" spans="2:2" ht="18.75" x14ac:dyDescent="0.3">
      <c r="B1010" s="267" t="s">
        <v>5834</v>
      </c>
    </row>
    <row r="1011" spans="2:2" ht="18.75" x14ac:dyDescent="0.3">
      <c r="B1011" s="267" t="s">
        <v>5835</v>
      </c>
    </row>
    <row r="1012" spans="2:2" ht="18.75" x14ac:dyDescent="0.3">
      <c r="B1012" s="267" t="s">
        <v>5836</v>
      </c>
    </row>
    <row r="1013" spans="2:2" ht="18.75" x14ac:dyDescent="0.3">
      <c r="B1013" s="267">
        <v>21</v>
      </c>
    </row>
    <row r="1014" spans="2:2" ht="18.75" x14ac:dyDescent="0.3">
      <c r="B1014" s="267" t="s">
        <v>5837</v>
      </c>
    </row>
    <row r="1015" spans="2:2" ht="18.75" x14ac:dyDescent="0.3">
      <c r="B1015" s="267" t="s">
        <v>5838</v>
      </c>
    </row>
    <row r="1016" spans="2:2" ht="18.75" x14ac:dyDescent="0.3">
      <c r="B1016" s="267" t="s">
        <v>5839</v>
      </c>
    </row>
    <row r="1017" spans="2:2" ht="18.75" x14ac:dyDescent="0.3">
      <c r="B1017" s="267" t="s">
        <v>5840</v>
      </c>
    </row>
    <row r="1018" spans="2:2" ht="18.75" x14ac:dyDescent="0.3">
      <c r="B1018" s="267" t="s">
        <v>5841</v>
      </c>
    </row>
    <row r="1019" spans="2:2" ht="18.75" x14ac:dyDescent="0.3">
      <c r="B1019" s="267" t="s">
        <v>5842</v>
      </c>
    </row>
    <row r="1020" spans="2:2" ht="18.75" x14ac:dyDescent="0.3">
      <c r="B1020" s="267" t="s">
        <v>5843</v>
      </c>
    </row>
    <row r="1021" spans="2:2" ht="18.75" x14ac:dyDescent="0.3">
      <c r="B1021" s="267" t="s">
        <v>5844</v>
      </c>
    </row>
    <row r="1022" spans="2:2" ht="18.75" x14ac:dyDescent="0.3">
      <c r="B1022" s="267" t="s">
        <v>5845</v>
      </c>
    </row>
    <row r="1023" spans="2:2" ht="18.75" x14ac:dyDescent="0.3">
      <c r="B1023" s="267" t="s">
        <v>5846</v>
      </c>
    </row>
    <row r="1024" spans="2:2" ht="18.75" x14ac:dyDescent="0.3">
      <c r="B1024" s="267" t="s">
        <v>5847</v>
      </c>
    </row>
    <row r="1025" spans="2:2" ht="18.75" x14ac:dyDescent="0.3">
      <c r="B1025" s="267" t="s">
        <v>5848</v>
      </c>
    </row>
    <row r="1026" spans="2:2" ht="18.75" x14ac:dyDescent="0.3">
      <c r="B1026" s="267" t="s">
        <v>5849</v>
      </c>
    </row>
    <row r="1027" spans="2:2" ht="18.75" x14ac:dyDescent="0.3">
      <c r="B1027" s="267" t="s">
        <v>5850</v>
      </c>
    </row>
    <row r="1028" spans="2:2" ht="18.75" x14ac:dyDescent="0.3">
      <c r="B1028" s="267" t="s">
        <v>5851</v>
      </c>
    </row>
    <row r="1029" spans="2:2" ht="18.75" x14ac:dyDescent="0.3">
      <c r="B1029" s="267" t="s">
        <v>5852</v>
      </c>
    </row>
    <row r="1030" spans="2:2" ht="18.75" x14ac:dyDescent="0.3">
      <c r="B1030" s="267" t="s">
        <v>5853</v>
      </c>
    </row>
    <row r="1031" spans="2:2" ht="18.75" x14ac:dyDescent="0.3">
      <c r="B1031" s="267" t="s">
        <v>5854</v>
      </c>
    </row>
    <row r="1032" spans="2:2" ht="18.75" x14ac:dyDescent="0.3">
      <c r="B1032" s="267" t="s">
        <v>5855</v>
      </c>
    </row>
    <row r="1033" spans="2:2" ht="18.75" x14ac:dyDescent="0.3">
      <c r="B1033" s="267" t="s">
        <v>5856</v>
      </c>
    </row>
    <row r="1034" spans="2:2" ht="18.75" x14ac:dyDescent="0.3">
      <c r="B1034" s="267" t="s">
        <v>5857</v>
      </c>
    </row>
    <row r="1035" spans="2:2" ht="18.75" x14ac:dyDescent="0.3">
      <c r="B1035" s="267" t="s">
        <v>5858</v>
      </c>
    </row>
    <row r="1036" spans="2:2" ht="18.75" x14ac:dyDescent="0.3">
      <c r="B1036" s="267" t="s">
        <v>5859</v>
      </c>
    </row>
    <row r="1037" spans="2:2" ht="18.75" x14ac:dyDescent="0.3">
      <c r="B1037" s="267" t="s">
        <v>5860</v>
      </c>
    </row>
    <row r="1038" spans="2:2" ht="18.75" x14ac:dyDescent="0.3">
      <c r="B1038" s="267" t="s">
        <v>5861</v>
      </c>
    </row>
    <row r="1039" spans="2:2" ht="18.75" x14ac:dyDescent="0.3">
      <c r="B1039" s="267" t="s">
        <v>5862</v>
      </c>
    </row>
    <row r="1040" spans="2:2" ht="18.75" x14ac:dyDescent="0.3">
      <c r="B1040" s="267" t="s">
        <v>5863</v>
      </c>
    </row>
    <row r="1041" spans="2:2" ht="18.75" x14ac:dyDescent="0.3">
      <c r="B1041" s="267" t="s">
        <v>5864</v>
      </c>
    </row>
    <row r="1042" spans="2:2" ht="18.75" x14ac:dyDescent="0.3">
      <c r="B1042" s="267" t="s">
        <v>5865</v>
      </c>
    </row>
    <row r="1043" spans="2:2" ht="18.75" x14ac:dyDescent="0.3">
      <c r="B1043" s="267" t="s">
        <v>5866</v>
      </c>
    </row>
    <row r="1044" spans="2:2" ht="18.75" x14ac:dyDescent="0.3">
      <c r="B1044" s="267" t="s">
        <v>5867</v>
      </c>
    </row>
    <row r="1045" spans="2:2" ht="18.75" x14ac:dyDescent="0.3">
      <c r="B1045" s="267" t="s">
        <v>5868</v>
      </c>
    </row>
    <row r="1046" spans="2:2" ht="18.75" x14ac:dyDescent="0.3">
      <c r="B1046" s="267" t="s">
        <v>5869</v>
      </c>
    </row>
    <row r="1047" spans="2:2" ht="18.75" x14ac:dyDescent="0.3">
      <c r="B1047" s="267" t="s">
        <v>5870</v>
      </c>
    </row>
    <row r="1048" spans="2:2" ht="18.75" x14ac:dyDescent="0.3">
      <c r="B1048" s="267" t="s">
        <v>5871</v>
      </c>
    </row>
    <row r="1049" spans="2:2" ht="18.75" x14ac:dyDescent="0.3">
      <c r="B1049" s="267" t="s">
        <v>5872</v>
      </c>
    </row>
    <row r="1050" spans="2:2" ht="18.75" x14ac:dyDescent="0.3">
      <c r="B1050" s="267" t="s">
        <v>5873</v>
      </c>
    </row>
    <row r="1051" spans="2:2" ht="18.75" x14ac:dyDescent="0.3">
      <c r="B1051" s="267" t="s">
        <v>5874</v>
      </c>
    </row>
    <row r="1052" spans="2:2" ht="18.75" x14ac:dyDescent="0.3">
      <c r="B1052" s="267" t="s">
        <v>5875</v>
      </c>
    </row>
    <row r="1053" spans="2:2" ht="18.75" x14ac:dyDescent="0.3">
      <c r="B1053" s="267" t="s">
        <v>5860</v>
      </c>
    </row>
    <row r="1054" spans="2:2" ht="18.75" x14ac:dyDescent="0.3">
      <c r="B1054" s="267" t="s">
        <v>5861</v>
      </c>
    </row>
    <row r="1055" spans="2:2" ht="18.75" x14ac:dyDescent="0.3">
      <c r="B1055" s="267" t="s">
        <v>5862</v>
      </c>
    </row>
    <row r="1056" spans="2:2" ht="18.75" x14ac:dyDescent="0.3">
      <c r="B1056" s="267" t="s">
        <v>5863</v>
      </c>
    </row>
    <row r="1057" spans="2:2" ht="18.75" x14ac:dyDescent="0.3">
      <c r="B1057" s="267" t="s">
        <v>5864</v>
      </c>
    </row>
    <row r="1058" spans="2:2" ht="18.75" x14ac:dyDescent="0.3">
      <c r="B1058" s="267" t="s">
        <v>5865</v>
      </c>
    </row>
    <row r="1059" spans="2:2" ht="18.75" x14ac:dyDescent="0.3">
      <c r="B1059" s="267" t="s">
        <v>5866</v>
      </c>
    </row>
    <row r="1060" spans="2:2" ht="18.75" x14ac:dyDescent="0.3">
      <c r="B1060" s="267">
        <v>22</v>
      </c>
    </row>
    <row r="1061" spans="2:2" ht="18.75" x14ac:dyDescent="0.3">
      <c r="B1061" s="267" t="s">
        <v>5876</v>
      </c>
    </row>
    <row r="1062" spans="2:2" ht="18.75" x14ac:dyDescent="0.3">
      <c r="B1062" s="267" t="s">
        <v>5877</v>
      </c>
    </row>
    <row r="1063" spans="2:2" ht="18.75" x14ac:dyDescent="0.3">
      <c r="B1063" s="267" t="s">
        <v>5878</v>
      </c>
    </row>
    <row r="1064" spans="2:2" ht="18.75" x14ac:dyDescent="0.3">
      <c r="B1064" s="267" t="s">
        <v>5879</v>
      </c>
    </row>
    <row r="1065" spans="2:2" ht="18.75" x14ac:dyDescent="0.3">
      <c r="B1065" s="267" t="s">
        <v>5880</v>
      </c>
    </row>
    <row r="1066" spans="2:2" ht="18.75" x14ac:dyDescent="0.3">
      <c r="B1066" s="267" t="s">
        <v>5881</v>
      </c>
    </row>
    <row r="1067" spans="2:2" ht="18.75" x14ac:dyDescent="0.3">
      <c r="B1067" s="267" t="s">
        <v>5882</v>
      </c>
    </row>
    <row r="1068" spans="2:2" ht="18.75" x14ac:dyDescent="0.3">
      <c r="B1068" s="267" t="s">
        <v>5883</v>
      </c>
    </row>
    <row r="1069" spans="2:2" ht="18.75" x14ac:dyDescent="0.3">
      <c r="B1069" s="267" t="s">
        <v>5884</v>
      </c>
    </row>
    <row r="1070" spans="2:2" ht="18.75" x14ac:dyDescent="0.3">
      <c r="B1070" s="267" t="s">
        <v>5885</v>
      </c>
    </row>
    <row r="1071" spans="2:2" ht="18.75" x14ac:dyDescent="0.3">
      <c r="B1071" s="267" t="s">
        <v>5886</v>
      </c>
    </row>
    <row r="1072" spans="2:2" ht="18.75" x14ac:dyDescent="0.3">
      <c r="B1072" s="267" t="s">
        <v>5887</v>
      </c>
    </row>
    <row r="1073" spans="2:2" ht="18.75" x14ac:dyDescent="0.3">
      <c r="B1073" s="267" t="s">
        <v>5888</v>
      </c>
    </row>
    <row r="1074" spans="2:2" ht="18.75" x14ac:dyDescent="0.3">
      <c r="B1074" s="267" t="s">
        <v>5889</v>
      </c>
    </row>
    <row r="1075" spans="2:2" ht="18.75" x14ac:dyDescent="0.3">
      <c r="B1075" s="267" t="s">
        <v>5890</v>
      </c>
    </row>
    <row r="1076" spans="2:2" ht="18.75" x14ac:dyDescent="0.3">
      <c r="B1076" s="267" t="s">
        <v>5891</v>
      </c>
    </row>
    <row r="1077" spans="2:2" ht="18.75" x14ac:dyDescent="0.3">
      <c r="B1077" s="267" t="s">
        <v>5892</v>
      </c>
    </row>
    <row r="1078" spans="2:2" ht="18.75" x14ac:dyDescent="0.3">
      <c r="B1078" s="267" t="s">
        <v>5893</v>
      </c>
    </row>
    <row r="1079" spans="2:2" ht="18.75" x14ac:dyDescent="0.3">
      <c r="B1079" s="267" t="s">
        <v>5894</v>
      </c>
    </row>
    <row r="1080" spans="2:2" ht="18.75" x14ac:dyDescent="0.3">
      <c r="B1080" s="267" t="s">
        <v>5895</v>
      </c>
    </row>
    <row r="1081" spans="2:2" ht="18.75" x14ac:dyDescent="0.3">
      <c r="B1081" s="267" t="s">
        <v>5896</v>
      </c>
    </row>
    <row r="1082" spans="2:2" ht="18.75" x14ac:dyDescent="0.3">
      <c r="B1082" s="267" t="s">
        <v>5897</v>
      </c>
    </row>
    <row r="1083" spans="2:2" ht="18.75" x14ac:dyDescent="0.3">
      <c r="B1083" s="267" t="s">
        <v>5898</v>
      </c>
    </row>
    <row r="1084" spans="2:2" ht="18.75" x14ac:dyDescent="0.3">
      <c r="B1084" s="267" t="s">
        <v>5899</v>
      </c>
    </row>
    <row r="1085" spans="2:2" ht="18.75" x14ac:dyDescent="0.3">
      <c r="B1085" s="267" t="s">
        <v>5900</v>
      </c>
    </row>
    <row r="1086" spans="2:2" ht="18.75" x14ac:dyDescent="0.3">
      <c r="B1086" s="267" t="s">
        <v>5901</v>
      </c>
    </row>
    <row r="1087" spans="2:2" ht="18.75" x14ac:dyDescent="0.3">
      <c r="B1087" s="267" t="s">
        <v>5902</v>
      </c>
    </row>
    <row r="1088" spans="2:2" ht="18.75" x14ac:dyDescent="0.3">
      <c r="B1088" s="267" t="s">
        <v>5903</v>
      </c>
    </row>
    <row r="1089" spans="2:2" ht="18.75" x14ac:dyDescent="0.3">
      <c r="B1089" s="267" t="s">
        <v>5904</v>
      </c>
    </row>
    <row r="1090" spans="2:2" ht="18.75" x14ac:dyDescent="0.3">
      <c r="B1090" s="267" t="s">
        <v>5905</v>
      </c>
    </row>
    <row r="1091" spans="2:2" ht="18.75" x14ac:dyDescent="0.3">
      <c r="B1091" s="267" t="s">
        <v>5906</v>
      </c>
    </row>
    <row r="1092" spans="2:2" ht="18.75" x14ac:dyDescent="0.3">
      <c r="B1092" s="267" t="s">
        <v>5907</v>
      </c>
    </row>
    <row r="1093" spans="2:2" ht="18.75" x14ac:dyDescent="0.3">
      <c r="B1093" s="267" t="s">
        <v>5908</v>
      </c>
    </row>
    <row r="1094" spans="2:2" ht="18.75" x14ac:dyDescent="0.3">
      <c r="B1094" s="267" t="s">
        <v>5909</v>
      </c>
    </row>
    <row r="1095" spans="2:2" ht="18.75" x14ac:dyDescent="0.3">
      <c r="B1095" s="267" t="s">
        <v>5910</v>
      </c>
    </row>
    <row r="1096" spans="2:2" ht="18.75" x14ac:dyDescent="0.3">
      <c r="B1096" s="267" t="s">
        <v>5911</v>
      </c>
    </row>
    <row r="1097" spans="2:2" ht="18.75" x14ac:dyDescent="0.3">
      <c r="B1097" s="267" t="s">
        <v>5912</v>
      </c>
    </row>
    <row r="1098" spans="2:2" ht="18.75" x14ac:dyDescent="0.3">
      <c r="B1098" s="267" t="s">
        <v>5913</v>
      </c>
    </row>
    <row r="1099" spans="2:2" ht="18.75" x14ac:dyDescent="0.3">
      <c r="B1099" s="267" t="s">
        <v>5914</v>
      </c>
    </row>
    <row r="1100" spans="2:2" ht="18.75" x14ac:dyDescent="0.3">
      <c r="B1100" s="267" t="s">
        <v>5915</v>
      </c>
    </row>
    <row r="1101" spans="2:2" ht="18.75" x14ac:dyDescent="0.3">
      <c r="B1101" s="267" t="s">
        <v>5916</v>
      </c>
    </row>
    <row r="1102" spans="2:2" ht="18.75" x14ac:dyDescent="0.3">
      <c r="B1102" s="267" t="s">
        <v>5917</v>
      </c>
    </row>
    <row r="1103" spans="2:2" ht="18.75" x14ac:dyDescent="0.3">
      <c r="B1103" s="267">
        <v>23</v>
      </c>
    </row>
    <row r="1104" spans="2:2" ht="18.75" x14ac:dyDescent="0.3">
      <c r="B1104" s="267" t="s">
        <v>5918</v>
      </c>
    </row>
    <row r="1105" spans="2:2" ht="18.75" x14ac:dyDescent="0.3">
      <c r="B1105" s="267" t="s">
        <v>5919</v>
      </c>
    </row>
    <row r="1106" spans="2:2" ht="18.75" x14ac:dyDescent="0.3">
      <c r="B1106" s="267" t="s">
        <v>5920</v>
      </c>
    </row>
    <row r="1107" spans="2:2" ht="18.75" x14ac:dyDescent="0.3">
      <c r="B1107" s="267" t="s">
        <v>5921</v>
      </c>
    </row>
    <row r="1108" spans="2:2" ht="18.75" x14ac:dyDescent="0.3">
      <c r="B1108" s="267" t="s">
        <v>5922</v>
      </c>
    </row>
    <row r="1109" spans="2:2" ht="18.75" x14ac:dyDescent="0.3">
      <c r="B1109" s="267" t="s">
        <v>5923</v>
      </c>
    </row>
    <row r="1110" spans="2:2" ht="18.75" x14ac:dyDescent="0.3">
      <c r="B1110" s="267" t="s">
        <v>5924</v>
      </c>
    </row>
    <row r="1111" spans="2:2" ht="18.75" x14ac:dyDescent="0.3">
      <c r="B1111" s="267" t="s">
        <v>5925</v>
      </c>
    </row>
    <row r="1112" spans="2:2" ht="18.75" x14ac:dyDescent="0.3">
      <c r="B1112" s="267" t="s">
        <v>5926</v>
      </c>
    </row>
    <row r="1113" spans="2:2" ht="18.75" x14ac:dyDescent="0.3">
      <c r="B1113" s="267" t="s">
        <v>5927</v>
      </c>
    </row>
    <row r="1114" spans="2:2" ht="18.75" x14ac:dyDescent="0.3">
      <c r="B1114" s="267" t="s">
        <v>5928</v>
      </c>
    </row>
    <row r="1115" spans="2:2" ht="18.75" x14ac:dyDescent="0.3">
      <c r="B1115" s="267" t="s">
        <v>5929</v>
      </c>
    </row>
    <row r="1116" spans="2:2" ht="18.75" x14ac:dyDescent="0.3">
      <c r="B1116" s="267" t="s">
        <v>5930</v>
      </c>
    </row>
    <row r="1117" spans="2:2" ht="18.75" x14ac:dyDescent="0.3">
      <c r="B1117" s="267" t="s">
        <v>5931</v>
      </c>
    </row>
    <row r="1118" spans="2:2" ht="18.75" x14ac:dyDescent="0.3">
      <c r="B1118" s="267" t="s">
        <v>5932</v>
      </c>
    </row>
    <row r="1119" spans="2:2" ht="18.75" x14ac:dyDescent="0.3">
      <c r="B1119" s="267" t="s">
        <v>5933</v>
      </c>
    </row>
    <row r="1120" spans="2:2" ht="18.75" x14ac:dyDescent="0.3">
      <c r="B1120" s="267" t="s">
        <v>5934</v>
      </c>
    </row>
    <row r="1121" spans="2:2" ht="18.75" x14ac:dyDescent="0.3">
      <c r="B1121" s="267" t="s">
        <v>5935</v>
      </c>
    </row>
    <row r="1122" spans="2:2" ht="18.75" x14ac:dyDescent="0.3">
      <c r="B1122" s="267" t="s">
        <v>5936</v>
      </c>
    </row>
    <row r="1123" spans="2:2" ht="18.75" x14ac:dyDescent="0.3">
      <c r="B1123" s="267" t="s">
        <v>5937</v>
      </c>
    </row>
    <row r="1124" spans="2:2" ht="18.75" x14ac:dyDescent="0.3">
      <c r="B1124" s="267" t="s">
        <v>5938</v>
      </c>
    </row>
    <row r="1125" spans="2:2" ht="18.75" x14ac:dyDescent="0.3">
      <c r="B1125" s="267" t="s">
        <v>5939</v>
      </c>
    </row>
    <row r="1126" spans="2:2" ht="18.75" x14ac:dyDescent="0.3">
      <c r="B1126" s="267" t="s">
        <v>5940</v>
      </c>
    </row>
    <row r="1127" spans="2:2" ht="18.75" x14ac:dyDescent="0.3">
      <c r="B1127" s="267" t="s">
        <v>5941</v>
      </c>
    </row>
    <row r="1128" spans="2:2" ht="18.75" x14ac:dyDescent="0.3">
      <c r="B1128" s="267" t="s">
        <v>5942</v>
      </c>
    </row>
    <row r="1129" spans="2:2" ht="18.75" x14ac:dyDescent="0.3">
      <c r="B1129" s="267" t="s">
        <v>5943</v>
      </c>
    </row>
    <row r="1130" spans="2:2" ht="18.75" x14ac:dyDescent="0.3">
      <c r="B1130" s="267" t="s">
        <v>5944</v>
      </c>
    </row>
    <row r="1131" spans="2:2" ht="18.75" x14ac:dyDescent="0.3">
      <c r="B1131" s="267" t="s">
        <v>5945</v>
      </c>
    </row>
    <row r="1132" spans="2:2" ht="18.75" x14ac:dyDescent="0.3">
      <c r="B1132" s="267" t="s">
        <v>5946</v>
      </c>
    </row>
    <row r="1133" spans="2:2" ht="18.75" x14ac:dyDescent="0.3">
      <c r="B1133" s="267" t="s">
        <v>5947</v>
      </c>
    </row>
    <row r="1134" spans="2:2" ht="18.75" x14ac:dyDescent="0.3">
      <c r="B1134" s="267" t="s">
        <v>5948</v>
      </c>
    </row>
    <row r="1135" spans="2:2" ht="18.75" x14ac:dyDescent="0.3">
      <c r="B1135" s="267" t="s">
        <v>5949</v>
      </c>
    </row>
    <row r="1136" spans="2:2" ht="18.75" x14ac:dyDescent="0.3">
      <c r="B1136" s="267" t="s">
        <v>5950</v>
      </c>
    </row>
    <row r="1137" spans="2:2" ht="18.75" x14ac:dyDescent="0.3">
      <c r="B1137" s="267" t="s">
        <v>5951</v>
      </c>
    </row>
    <row r="1138" spans="2:2" ht="18.75" x14ac:dyDescent="0.3">
      <c r="B1138" s="267" t="s">
        <v>5952</v>
      </c>
    </row>
    <row r="1139" spans="2:2" ht="18.75" x14ac:dyDescent="0.3">
      <c r="B1139" s="267" t="s">
        <v>5953</v>
      </c>
    </row>
    <row r="1140" spans="2:2" ht="18.75" x14ac:dyDescent="0.3">
      <c r="B1140" s="267" t="s">
        <v>5954</v>
      </c>
    </row>
    <row r="1141" spans="2:2" ht="18.75" x14ac:dyDescent="0.3">
      <c r="B1141" s="267" t="s">
        <v>5955</v>
      </c>
    </row>
    <row r="1142" spans="2:2" ht="18.75" x14ac:dyDescent="0.3">
      <c r="B1142" s="267" t="s">
        <v>5956</v>
      </c>
    </row>
    <row r="1143" spans="2:2" ht="18.75" x14ac:dyDescent="0.3">
      <c r="B1143" s="267" t="s">
        <v>5957</v>
      </c>
    </row>
    <row r="1144" spans="2:2" ht="18.75" x14ac:dyDescent="0.3">
      <c r="B1144" s="267" t="s">
        <v>5958</v>
      </c>
    </row>
    <row r="1145" spans="2:2" ht="18.75" x14ac:dyDescent="0.3">
      <c r="B1145" s="267" t="s">
        <v>5959</v>
      </c>
    </row>
    <row r="1146" spans="2:2" ht="18.75" x14ac:dyDescent="0.3">
      <c r="B1146" s="267" t="s">
        <v>5960</v>
      </c>
    </row>
    <row r="1147" spans="2:2" ht="18.75" x14ac:dyDescent="0.3">
      <c r="B1147" s="267" t="s">
        <v>5961</v>
      </c>
    </row>
    <row r="1148" spans="2:2" ht="18.75" x14ac:dyDescent="0.3">
      <c r="B1148" s="267">
        <v>24</v>
      </c>
    </row>
    <row r="1149" spans="2:2" ht="18.75" x14ac:dyDescent="0.3">
      <c r="B1149" s="267" t="s">
        <v>5962</v>
      </c>
    </row>
    <row r="1150" spans="2:2" ht="18.75" x14ac:dyDescent="0.3">
      <c r="B1150" s="267" t="s">
        <v>5963</v>
      </c>
    </row>
    <row r="1151" spans="2:2" ht="18.75" x14ac:dyDescent="0.3">
      <c r="B1151" s="267" t="s">
        <v>5964</v>
      </c>
    </row>
    <row r="1152" spans="2:2" ht="18.75" x14ac:dyDescent="0.3">
      <c r="B1152" s="267" t="s">
        <v>5965</v>
      </c>
    </row>
    <row r="1153" spans="2:2" ht="18.75" x14ac:dyDescent="0.3">
      <c r="B1153" s="267" t="s">
        <v>5966</v>
      </c>
    </row>
    <row r="1154" spans="2:2" ht="18.75" x14ac:dyDescent="0.3">
      <c r="B1154" s="267" t="s">
        <v>5967</v>
      </c>
    </row>
    <row r="1155" spans="2:2" ht="18.75" x14ac:dyDescent="0.3">
      <c r="B1155" s="267" t="s">
        <v>5968</v>
      </c>
    </row>
    <row r="1156" spans="2:2" ht="18.75" x14ac:dyDescent="0.3">
      <c r="B1156" s="267" t="s">
        <v>5969</v>
      </c>
    </row>
    <row r="1157" spans="2:2" ht="18.75" x14ac:dyDescent="0.3">
      <c r="B1157" s="267" t="s">
        <v>5970</v>
      </c>
    </row>
    <row r="1158" spans="2:2" ht="18.75" x14ac:dyDescent="0.3">
      <c r="B1158" s="267" t="s">
        <v>5971</v>
      </c>
    </row>
    <row r="1159" spans="2:2" ht="18.75" x14ac:dyDescent="0.3">
      <c r="B1159" s="267" t="s">
        <v>5972</v>
      </c>
    </row>
    <row r="1160" spans="2:2" ht="18.75" x14ac:dyDescent="0.3">
      <c r="B1160" s="267" t="s">
        <v>5973</v>
      </c>
    </row>
    <row r="1161" spans="2:2" ht="18.75" x14ac:dyDescent="0.3">
      <c r="B1161" s="267" t="s">
        <v>5974</v>
      </c>
    </row>
    <row r="1162" spans="2:2" ht="18.75" x14ac:dyDescent="0.3">
      <c r="B1162" s="267" t="s">
        <v>5975</v>
      </c>
    </row>
    <row r="1163" spans="2:2" ht="18.75" x14ac:dyDescent="0.3">
      <c r="B1163" s="267" t="s">
        <v>5976</v>
      </c>
    </row>
    <row r="1164" spans="2:2" ht="18.75" x14ac:dyDescent="0.3">
      <c r="B1164" s="267" t="s">
        <v>5977</v>
      </c>
    </row>
    <row r="1165" spans="2:2" ht="18.75" x14ac:dyDescent="0.3">
      <c r="B1165" s="267" t="s">
        <v>5978</v>
      </c>
    </row>
    <row r="1166" spans="2:2" ht="18.75" x14ac:dyDescent="0.3">
      <c r="B1166" s="267" t="s">
        <v>5979</v>
      </c>
    </row>
    <row r="1167" spans="2:2" ht="18.75" x14ac:dyDescent="0.3">
      <c r="B1167" s="267" t="s">
        <v>5980</v>
      </c>
    </row>
    <row r="1168" spans="2:2" ht="18.75" x14ac:dyDescent="0.3">
      <c r="B1168" s="267" t="s">
        <v>5981</v>
      </c>
    </row>
    <row r="1169" spans="2:2" ht="18.75" x14ac:dyDescent="0.3">
      <c r="B1169" s="267" t="s">
        <v>5982</v>
      </c>
    </row>
    <row r="1170" spans="2:2" ht="18.75" x14ac:dyDescent="0.3">
      <c r="B1170" s="267" t="s">
        <v>5983</v>
      </c>
    </row>
    <row r="1171" spans="2:2" ht="18.75" x14ac:dyDescent="0.3">
      <c r="B1171" s="267" t="s">
        <v>5984</v>
      </c>
    </row>
    <row r="1172" spans="2:2" ht="18.75" x14ac:dyDescent="0.3">
      <c r="B1172" s="267" t="s">
        <v>5985</v>
      </c>
    </row>
    <row r="1173" spans="2:2" ht="18.75" x14ac:dyDescent="0.3">
      <c r="B1173" s="267" t="s">
        <v>5986</v>
      </c>
    </row>
    <row r="1174" spans="2:2" ht="18.75" x14ac:dyDescent="0.3">
      <c r="B1174" s="267" t="s">
        <v>5987</v>
      </c>
    </row>
    <row r="1175" spans="2:2" ht="18.75" x14ac:dyDescent="0.3">
      <c r="B1175" s="267" t="s">
        <v>5988</v>
      </c>
    </row>
    <row r="1176" spans="2:2" ht="18.75" x14ac:dyDescent="0.3">
      <c r="B1176" s="267" t="s">
        <v>5989</v>
      </c>
    </row>
    <row r="1177" spans="2:2" ht="18.75" x14ac:dyDescent="0.3">
      <c r="B1177" s="267" t="s">
        <v>5990</v>
      </c>
    </row>
    <row r="1178" spans="2:2" ht="18.75" x14ac:dyDescent="0.3">
      <c r="B1178" s="267" t="s">
        <v>5991</v>
      </c>
    </row>
    <row r="1179" spans="2:2" ht="18.75" x14ac:dyDescent="0.3">
      <c r="B1179" s="267" t="s">
        <v>5992</v>
      </c>
    </row>
    <row r="1180" spans="2:2" ht="18.75" x14ac:dyDescent="0.3">
      <c r="B1180" s="267" t="s">
        <v>5993</v>
      </c>
    </row>
    <row r="1181" spans="2:2" ht="18.75" x14ac:dyDescent="0.3">
      <c r="B1181" s="267" t="s">
        <v>5994</v>
      </c>
    </row>
    <row r="1182" spans="2:2" ht="18.75" x14ac:dyDescent="0.3">
      <c r="B1182" s="267" t="s">
        <v>5995</v>
      </c>
    </row>
    <row r="1183" spans="2:2" ht="18.75" x14ac:dyDescent="0.3">
      <c r="B1183" s="267" t="s">
        <v>5996</v>
      </c>
    </row>
    <row r="1184" spans="2:2" ht="18.75" x14ac:dyDescent="0.3">
      <c r="B1184" s="267" t="s">
        <v>5997</v>
      </c>
    </row>
    <row r="1185" spans="2:2" ht="18.75" x14ac:dyDescent="0.3">
      <c r="B1185" s="267" t="s">
        <v>5998</v>
      </c>
    </row>
    <row r="1186" spans="2:2" ht="18.75" x14ac:dyDescent="0.3">
      <c r="B1186" s="267" t="s">
        <v>5999</v>
      </c>
    </row>
    <row r="1187" spans="2:2" ht="18.75" x14ac:dyDescent="0.3">
      <c r="B1187" s="267" t="s">
        <v>6000</v>
      </c>
    </row>
    <row r="1188" spans="2:2" ht="18.75" x14ac:dyDescent="0.3">
      <c r="B1188" s="267" t="s">
        <v>6001</v>
      </c>
    </row>
    <row r="1189" spans="2:2" ht="18.75" x14ac:dyDescent="0.3">
      <c r="B1189" s="267" t="s">
        <v>6002</v>
      </c>
    </row>
    <row r="1190" spans="2:2" ht="18.75" x14ac:dyDescent="0.3">
      <c r="B1190" s="267" t="s">
        <v>6003</v>
      </c>
    </row>
    <row r="1191" spans="2:2" ht="18.75" x14ac:dyDescent="0.3">
      <c r="B1191" s="267" t="s">
        <v>6004</v>
      </c>
    </row>
    <row r="1192" spans="2:2" ht="18.75" x14ac:dyDescent="0.3">
      <c r="B1192" s="267" t="s">
        <v>6005</v>
      </c>
    </row>
    <row r="1193" spans="2:2" ht="18.75" x14ac:dyDescent="0.3">
      <c r="B1193" s="267">
        <v>25</v>
      </c>
    </row>
    <row r="1194" spans="2:2" ht="18.75" x14ac:dyDescent="0.3">
      <c r="B1194" s="267" t="s">
        <v>6006</v>
      </c>
    </row>
    <row r="1195" spans="2:2" ht="18.75" x14ac:dyDescent="0.3">
      <c r="B1195" s="267" t="s">
        <v>6007</v>
      </c>
    </row>
    <row r="1196" spans="2:2" ht="18.75" x14ac:dyDescent="0.3">
      <c r="B1196" s="267" t="s">
        <v>6008</v>
      </c>
    </row>
    <row r="1197" spans="2:2" ht="18.75" x14ac:dyDescent="0.3">
      <c r="B1197" s="267" t="s">
        <v>6009</v>
      </c>
    </row>
    <row r="1198" spans="2:2" ht="18.75" x14ac:dyDescent="0.3">
      <c r="B1198" s="267" t="s">
        <v>6010</v>
      </c>
    </row>
    <row r="1199" spans="2:2" ht="18.75" x14ac:dyDescent="0.3">
      <c r="B1199" s="267" t="s">
        <v>6011</v>
      </c>
    </row>
    <row r="1200" spans="2:2" ht="18.75" x14ac:dyDescent="0.3">
      <c r="B1200" s="267" t="s">
        <v>6012</v>
      </c>
    </row>
    <row r="1201" spans="2:2" ht="18.75" x14ac:dyDescent="0.3">
      <c r="B1201" s="267" t="s">
        <v>6013</v>
      </c>
    </row>
    <row r="1202" spans="2:2" ht="18.75" x14ac:dyDescent="0.3">
      <c r="B1202" s="267" t="s">
        <v>6014</v>
      </c>
    </row>
    <row r="1203" spans="2:2" ht="18.75" x14ac:dyDescent="0.3">
      <c r="B1203" s="267" t="s">
        <v>6015</v>
      </c>
    </row>
    <row r="1204" spans="2:2" ht="18.75" x14ac:dyDescent="0.3">
      <c r="B1204" s="267" t="s">
        <v>6016</v>
      </c>
    </row>
    <row r="1205" spans="2:2" ht="18.75" x14ac:dyDescent="0.3">
      <c r="B1205" s="267" t="s">
        <v>6017</v>
      </c>
    </row>
    <row r="1206" spans="2:2" ht="18.75" x14ac:dyDescent="0.3">
      <c r="B1206" s="267" t="s">
        <v>6018</v>
      </c>
    </row>
    <row r="1207" spans="2:2" ht="18.75" x14ac:dyDescent="0.3">
      <c r="B1207" s="267" t="s">
        <v>6019</v>
      </c>
    </row>
    <row r="1208" spans="2:2" ht="18.75" x14ac:dyDescent="0.3">
      <c r="B1208" s="267" t="s">
        <v>6020</v>
      </c>
    </row>
    <row r="1209" spans="2:2" ht="18.75" x14ac:dyDescent="0.3">
      <c r="B1209" s="267" t="s">
        <v>6021</v>
      </c>
    </row>
    <row r="1210" spans="2:2" ht="18.75" x14ac:dyDescent="0.3">
      <c r="B1210" s="267" t="s">
        <v>6022</v>
      </c>
    </row>
    <row r="1211" spans="2:2" ht="18.75" x14ac:dyDescent="0.3">
      <c r="B1211" s="267" t="s">
        <v>5563</v>
      </c>
    </row>
    <row r="1212" spans="2:2" ht="18.75" x14ac:dyDescent="0.3">
      <c r="B1212" s="267" t="s">
        <v>6023</v>
      </c>
    </row>
    <row r="1213" spans="2:2" ht="18.75" x14ac:dyDescent="0.3">
      <c r="B1213" s="267" t="s">
        <v>6024</v>
      </c>
    </row>
    <row r="1214" spans="2:2" ht="18.75" x14ac:dyDescent="0.3">
      <c r="B1214" s="267" t="s">
        <v>6025</v>
      </c>
    </row>
    <row r="1215" spans="2:2" ht="18.75" x14ac:dyDescent="0.3">
      <c r="B1215" s="267" t="s">
        <v>6026</v>
      </c>
    </row>
    <row r="1216" spans="2:2" ht="18.75" x14ac:dyDescent="0.3">
      <c r="B1216" s="267" t="s">
        <v>6027</v>
      </c>
    </row>
    <row r="1217" spans="2:2" ht="18.75" x14ac:dyDescent="0.3">
      <c r="B1217" s="267" t="s">
        <v>6028</v>
      </c>
    </row>
    <row r="1218" spans="2:2" ht="18.75" x14ac:dyDescent="0.3">
      <c r="B1218" s="267" t="s">
        <v>6029</v>
      </c>
    </row>
    <row r="1219" spans="2:2" ht="18.75" x14ac:dyDescent="0.3">
      <c r="B1219" s="267" t="s">
        <v>6030</v>
      </c>
    </row>
    <row r="1220" spans="2:2" ht="18.75" x14ac:dyDescent="0.3">
      <c r="B1220" s="267"/>
    </row>
    <row r="1221" spans="2:2" ht="18.75" x14ac:dyDescent="0.3">
      <c r="B1221" s="267" t="s">
        <v>6031</v>
      </c>
    </row>
    <row r="1222" spans="2:2" ht="18.75" x14ac:dyDescent="0.3">
      <c r="B1222" s="267" t="s">
        <v>6032</v>
      </c>
    </row>
    <row r="1223" spans="2:2" ht="18.75" x14ac:dyDescent="0.3">
      <c r="B1223" s="267" t="s">
        <v>6033</v>
      </c>
    </row>
    <row r="1224" spans="2:2" ht="18.75" x14ac:dyDescent="0.3">
      <c r="B1224" s="267" t="s">
        <v>6034</v>
      </c>
    </row>
    <row r="1225" spans="2:2" ht="18.75" x14ac:dyDescent="0.3">
      <c r="B1225" s="267" t="s">
        <v>6035</v>
      </c>
    </row>
    <row r="1226" spans="2:2" ht="18.75" x14ac:dyDescent="0.3">
      <c r="B1226" s="267" t="s">
        <v>6036</v>
      </c>
    </row>
    <row r="1227" spans="2:2" ht="18.75" x14ac:dyDescent="0.3">
      <c r="B1227" s="267"/>
    </row>
    <row r="1228" spans="2:2" ht="18.75" x14ac:dyDescent="0.3">
      <c r="B1228" s="267" t="s">
        <v>6037</v>
      </c>
    </row>
    <row r="1229" spans="2:2" ht="18.75" x14ac:dyDescent="0.3">
      <c r="B1229" s="267"/>
    </row>
    <row r="1230" spans="2:2" ht="18.75" x14ac:dyDescent="0.3">
      <c r="B1230" s="267" t="s">
        <v>6038</v>
      </c>
    </row>
    <row r="1231" spans="2:2" ht="18.75" x14ac:dyDescent="0.3">
      <c r="B1231" s="267" t="s">
        <v>6039</v>
      </c>
    </row>
    <row r="1232" spans="2:2" ht="18.75" x14ac:dyDescent="0.3">
      <c r="B1232" s="267" t="s">
        <v>6040</v>
      </c>
    </row>
    <row r="1233" spans="2:2" ht="18.75" x14ac:dyDescent="0.3">
      <c r="B1233" s="267" t="s">
        <v>6041</v>
      </c>
    </row>
    <row r="1234" spans="2:2" ht="18.75" x14ac:dyDescent="0.3">
      <c r="B1234" s="267" t="s">
        <v>6042</v>
      </c>
    </row>
    <row r="1235" spans="2:2" ht="18.75" x14ac:dyDescent="0.3">
      <c r="B1235" s="267" t="s">
        <v>6043</v>
      </c>
    </row>
    <row r="1236" spans="2:2" ht="18.75" x14ac:dyDescent="0.3">
      <c r="B1236" s="267" t="s">
        <v>6044</v>
      </c>
    </row>
    <row r="1237" spans="2:2" ht="18.75" x14ac:dyDescent="0.3">
      <c r="B1237" s="267" t="s">
        <v>6045</v>
      </c>
    </row>
    <row r="1238" spans="2:2" ht="18.75" x14ac:dyDescent="0.3">
      <c r="B1238" s="267">
        <v>26</v>
      </c>
    </row>
    <row r="1239" spans="2:2" ht="18.75" x14ac:dyDescent="0.3">
      <c r="B1239" s="267" t="e">
        <f>- организация и проведение публичных слушаний по вопросу</f>
        <v>#NAME?</v>
      </c>
    </row>
    <row r="1240" spans="2:2" ht="18.75" x14ac:dyDescent="0.3">
      <c r="B1240" s="267" t="s">
        <v>6046</v>
      </c>
    </row>
    <row r="1241" spans="2:2" ht="18.75" x14ac:dyDescent="0.3">
      <c r="B1241" s="267" t="s">
        <v>5086</v>
      </c>
    </row>
    <row r="1242" spans="2:2" ht="18.75" x14ac:dyDescent="0.3">
      <c r="B1242" s="267" t="s">
        <v>6047</v>
      </c>
    </row>
    <row r="1243" spans="2:2" ht="18.75" x14ac:dyDescent="0.3">
      <c r="B1243" s="267" t="e">
        <f>- поступление рекомендаций Комиссии главе муниципального</f>
        <v>#NAME?</v>
      </c>
    </row>
    <row r="1244" spans="2:2" ht="18.75" x14ac:dyDescent="0.3">
      <c r="B1244" s="267" t="s">
        <v>6048</v>
      </c>
    </row>
    <row r="1245" spans="2:2" ht="18.75" x14ac:dyDescent="0.3">
      <c r="B1245" s="267" t="s">
        <v>6049</v>
      </c>
    </row>
    <row r="1246" spans="2:2" ht="18.75" x14ac:dyDescent="0.3">
      <c r="B1246" s="267" t="s">
        <v>5061</v>
      </c>
    </row>
    <row r="1247" spans="2:2" ht="18.75" x14ac:dyDescent="0.3">
      <c r="B1247" s="267" t="s">
        <v>6050</v>
      </c>
    </row>
    <row r="1248" spans="2:2" ht="18.75" x14ac:dyDescent="0.3">
      <c r="B1248" s="267" t="s">
        <v>6051</v>
      </c>
    </row>
    <row r="1249" spans="2:2" ht="18.75" x14ac:dyDescent="0.3">
      <c r="B1249" s="267" t="e">
        <f>- подготовка проекта постановления администрации муниципального</f>
        <v>#NAME?</v>
      </c>
    </row>
    <row r="1250" spans="2:2" ht="18.75" x14ac:dyDescent="0.3">
      <c r="B1250" s="267" t="s">
        <v>5342</v>
      </c>
    </row>
    <row r="1251" spans="2:2" ht="18.75" x14ac:dyDescent="0.3">
      <c r="B1251" s="267" t="s">
        <v>5343</v>
      </c>
    </row>
    <row r="1252" spans="2:2" ht="18.75" x14ac:dyDescent="0.3">
      <c r="B1252" s="267" t="s">
        <v>6052</v>
      </c>
    </row>
    <row r="1253" spans="2:2" ht="18.75" x14ac:dyDescent="0.3">
      <c r="B1253" s="267" t="s">
        <v>6053</v>
      </c>
    </row>
    <row r="1254" spans="2:2" ht="18.75" x14ac:dyDescent="0.3">
      <c r="B1254" s="267" t="s">
        <v>6054</v>
      </c>
    </row>
    <row r="1255" spans="2:2" ht="18.75" x14ac:dyDescent="0.3">
      <c r="B1255" s="267" t="e">
        <f>- выдача заявителю постановления о предоставлении разрешения на</f>
        <v>#NAME?</v>
      </c>
    </row>
    <row r="1256" spans="2:2" ht="18.75" x14ac:dyDescent="0.3">
      <c r="B1256" s="267" t="s">
        <v>5096</v>
      </c>
    </row>
    <row r="1257" spans="2:2" ht="18.75" x14ac:dyDescent="0.3">
      <c r="B1257" s="267" t="s">
        <v>6055</v>
      </c>
    </row>
    <row r="1258" spans="2:2" ht="18.75" x14ac:dyDescent="0.3">
      <c r="B1258" s="267" t="s">
        <v>6056</v>
      </c>
    </row>
    <row r="1259" spans="2:2" ht="18.75" x14ac:dyDescent="0.3">
      <c r="B1259" s="267" t="s">
        <v>6057</v>
      </c>
    </row>
    <row r="1260" spans="2:2" ht="18.75" x14ac:dyDescent="0.3">
      <c r="B1260" s="267" t="s">
        <v>6058</v>
      </c>
    </row>
    <row r="1261" spans="2:2" ht="18.75" x14ac:dyDescent="0.3">
      <c r="B1261" s="267"/>
    </row>
    <row r="1262" spans="2:2" ht="18.75" x14ac:dyDescent="0.3">
      <c r="B1262" s="267" t="s">
        <v>6059</v>
      </c>
    </row>
    <row r="1263" spans="2:2" ht="18.75" x14ac:dyDescent="0.3">
      <c r="B1263" s="267"/>
    </row>
    <row r="1264" spans="2:2" ht="18.75" x14ac:dyDescent="0.3">
      <c r="B1264" s="267" t="s">
        <v>6060</v>
      </c>
    </row>
    <row r="1265" spans="2:2" ht="18.75" x14ac:dyDescent="0.3">
      <c r="B1265" s="267" t="s">
        <v>6061</v>
      </c>
    </row>
    <row r="1266" spans="2:2" ht="18.75" x14ac:dyDescent="0.3">
      <c r="B1266" s="267"/>
    </row>
    <row r="1267" spans="2:2" ht="18.75" x14ac:dyDescent="0.3">
      <c r="B1267" s="267" t="s">
        <v>6062</v>
      </c>
    </row>
    <row r="1268" spans="2:2" ht="18.75" x14ac:dyDescent="0.3">
      <c r="B1268" s="267" t="s">
        <v>6063</v>
      </c>
    </row>
    <row r="1269" spans="2:2" ht="18.75" x14ac:dyDescent="0.3">
      <c r="B1269" s="267" t="s">
        <v>6064</v>
      </c>
    </row>
    <row r="1270" spans="2:2" ht="18.75" x14ac:dyDescent="0.3">
      <c r="B1270" s="267" t="s">
        <v>6065</v>
      </c>
    </row>
    <row r="1271" spans="2:2" ht="18.75" x14ac:dyDescent="0.3">
      <c r="B1271" s="267" t="s">
        <v>6066</v>
      </c>
    </row>
    <row r="1272" spans="2:2" ht="18.75" x14ac:dyDescent="0.3">
      <c r="B1272" s="267" t="s">
        <v>6067</v>
      </c>
    </row>
    <row r="1273" spans="2:2" ht="18.75" x14ac:dyDescent="0.3">
      <c r="B1273" s="267" t="s">
        <v>6068</v>
      </c>
    </row>
    <row r="1274" spans="2:2" ht="18.75" x14ac:dyDescent="0.3">
      <c r="B1274" s="267" t="s">
        <v>6069</v>
      </c>
    </row>
    <row r="1275" spans="2:2" ht="18.75" x14ac:dyDescent="0.3">
      <c r="B1275" s="267" t="s">
        <v>6070</v>
      </c>
    </row>
    <row r="1276" spans="2:2" ht="18.75" x14ac:dyDescent="0.3">
      <c r="B1276" s="267" t="s">
        <v>6071</v>
      </c>
    </row>
    <row r="1277" spans="2:2" ht="18.75" x14ac:dyDescent="0.3">
      <c r="B1277" s="267" t="s">
        <v>5285</v>
      </c>
    </row>
    <row r="1278" spans="2:2" ht="18.75" x14ac:dyDescent="0.3">
      <c r="B1278" s="267" t="e">
        <f>- проверяет соответствие представленных документов установленным</f>
        <v>#NAME?</v>
      </c>
    </row>
    <row r="1279" spans="2:2" ht="18.75" x14ac:dyDescent="0.3">
      <c r="B1279" s="267" t="s">
        <v>6072</v>
      </c>
    </row>
    <row r="1280" spans="2:2" ht="18.75" x14ac:dyDescent="0.3">
      <c r="B1280" s="267" t="s">
        <v>6073</v>
      </c>
    </row>
    <row r="1281" spans="2:2" ht="18.75" x14ac:dyDescent="0.3">
      <c r="B1281" s="267" t="s">
        <v>6074</v>
      </c>
    </row>
    <row r="1282" spans="2:2" ht="18.75" x14ac:dyDescent="0.3">
      <c r="B1282" s="267" t="s">
        <v>6075</v>
      </c>
    </row>
    <row r="1283" spans="2:2" ht="18.75" x14ac:dyDescent="0.3">
      <c r="B1283" s="267" t="s">
        <v>6076</v>
      </c>
    </row>
    <row r="1284" spans="2:2" ht="18.75" x14ac:dyDescent="0.3">
      <c r="B1284" s="267">
        <v>27</v>
      </c>
    </row>
    <row r="1285" spans="2:2" ht="18.75" x14ac:dyDescent="0.3">
      <c r="B1285" s="267" t="s">
        <v>6077</v>
      </c>
    </row>
    <row r="1286" spans="2:2" ht="18.75" x14ac:dyDescent="0.3">
      <c r="B1286" s="267" t="s">
        <v>6078</v>
      </c>
    </row>
    <row r="1287" spans="2:2" ht="18.75" x14ac:dyDescent="0.3">
      <c r="B1287" s="267" t="s">
        <v>6079</v>
      </c>
    </row>
    <row r="1288" spans="2:2" ht="18.75" x14ac:dyDescent="0.3">
      <c r="B1288" s="267" t="s">
        <v>6080</v>
      </c>
    </row>
    <row r="1289" spans="2:2" ht="18.75" x14ac:dyDescent="0.3">
      <c r="B1289" s="267" t="s">
        <v>5627</v>
      </c>
    </row>
    <row r="1290" spans="2:2" ht="18.75" x14ac:dyDescent="0.3">
      <c r="B1290" s="267" t="s">
        <v>6081</v>
      </c>
    </row>
    <row r="1291" spans="2:2" ht="18.75" x14ac:dyDescent="0.3">
      <c r="B1291" s="267" t="s">
        <v>6082</v>
      </c>
    </row>
    <row r="1292" spans="2:2" ht="18.75" x14ac:dyDescent="0.3">
      <c r="B1292" s="267" t="s">
        <v>6083</v>
      </c>
    </row>
    <row r="1293" spans="2:2" ht="18.75" x14ac:dyDescent="0.3">
      <c r="B1293" s="267" t="e">
        <f>- документы представлены в полном объёме.</f>
        <v>#NAME?</v>
      </c>
    </row>
    <row r="1294" spans="2:2" ht="18.75" x14ac:dyDescent="0.3">
      <c r="B1294" s="267" t="s">
        <v>6084</v>
      </c>
    </row>
    <row r="1295" spans="2:2" ht="18.75" x14ac:dyDescent="0.3">
      <c r="B1295" s="267" t="s">
        <v>6085</v>
      </c>
    </row>
    <row r="1296" spans="2:2" ht="18.75" x14ac:dyDescent="0.3">
      <c r="B1296" s="267" t="s">
        <v>6086</v>
      </c>
    </row>
    <row r="1297" spans="2:2" ht="18.75" x14ac:dyDescent="0.3">
      <c r="B1297" s="267" t="s">
        <v>6087</v>
      </c>
    </row>
    <row r="1298" spans="2:2" ht="18.75" x14ac:dyDescent="0.3">
      <c r="B1298" s="267" t="s">
        <v>6088</v>
      </c>
    </row>
    <row r="1299" spans="2:2" ht="18.75" x14ac:dyDescent="0.3">
      <c r="B1299" s="267" t="s">
        <v>6089</v>
      </c>
    </row>
    <row r="1300" spans="2:2" ht="18.75" x14ac:dyDescent="0.3">
      <c r="B1300" s="267" t="s">
        <v>6090</v>
      </c>
    </row>
    <row r="1301" spans="2:2" ht="18.75" x14ac:dyDescent="0.3">
      <c r="B1301" s="267" t="s">
        <v>6091</v>
      </c>
    </row>
    <row r="1302" spans="2:2" ht="18.75" x14ac:dyDescent="0.3">
      <c r="B1302" s="267" t="s">
        <v>6092</v>
      </c>
    </row>
    <row r="1303" spans="2:2" ht="18.75" x14ac:dyDescent="0.3">
      <c r="B1303" s="267" t="s">
        <v>6093</v>
      </c>
    </row>
    <row r="1304" spans="2:2" ht="18.75" x14ac:dyDescent="0.3">
      <c r="B1304" s="267" t="s">
        <v>6094</v>
      </c>
    </row>
    <row r="1305" spans="2:2" ht="18.75" x14ac:dyDescent="0.3">
      <c r="B1305" s="267" t="s">
        <v>6095</v>
      </c>
    </row>
    <row r="1306" spans="2:2" ht="18.75" x14ac:dyDescent="0.3">
      <c r="B1306" s="267" t="s">
        <v>6096</v>
      </c>
    </row>
    <row r="1307" spans="2:2" ht="18.75" x14ac:dyDescent="0.3">
      <c r="B1307" s="267" t="s">
        <v>6097</v>
      </c>
    </row>
    <row r="1308" spans="2:2" ht="18.75" x14ac:dyDescent="0.3">
      <c r="B1308" s="267" t="s">
        <v>6098</v>
      </c>
    </row>
    <row r="1309" spans="2:2" ht="18.75" x14ac:dyDescent="0.3">
      <c r="B1309" s="267" t="s">
        <v>6099</v>
      </c>
    </row>
    <row r="1310" spans="2:2" ht="18.75" x14ac:dyDescent="0.3">
      <c r="B1310" s="267" t="s">
        <v>6100</v>
      </c>
    </row>
    <row r="1311" spans="2:2" ht="18.75" x14ac:dyDescent="0.3">
      <c r="B1311" s="267" t="s">
        <v>6101</v>
      </c>
    </row>
    <row r="1312" spans="2:2" ht="18.75" x14ac:dyDescent="0.3">
      <c r="B1312" s="267" t="s">
        <v>6102</v>
      </c>
    </row>
    <row r="1313" spans="2:2" ht="18.75" x14ac:dyDescent="0.3">
      <c r="B1313" s="267" t="s">
        <v>6103</v>
      </c>
    </row>
    <row r="1314" spans="2:2" ht="18.75" x14ac:dyDescent="0.3">
      <c r="B1314" s="267" t="s">
        <v>6104</v>
      </c>
    </row>
    <row r="1315" spans="2:2" ht="18.75" x14ac:dyDescent="0.3">
      <c r="B1315" s="267" t="s">
        <v>6105</v>
      </c>
    </row>
    <row r="1316" spans="2:2" ht="18.75" x14ac:dyDescent="0.3">
      <c r="B1316" s="267" t="s">
        <v>6106</v>
      </c>
    </row>
    <row r="1317" spans="2:2" ht="18.75" x14ac:dyDescent="0.3">
      <c r="B1317" s="267" t="s">
        <v>6107</v>
      </c>
    </row>
    <row r="1318" spans="2:2" ht="18.75" x14ac:dyDescent="0.3">
      <c r="B1318" s="267" t="s">
        <v>6108</v>
      </c>
    </row>
    <row r="1319" spans="2:2" ht="18.75" x14ac:dyDescent="0.3">
      <c r="B1319" s="267" t="s">
        <v>6109</v>
      </c>
    </row>
    <row r="1320" spans="2:2" ht="18.75" x14ac:dyDescent="0.3">
      <c r="B1320" s="267" t="s">
        <v>6110</v>
      </c>
    </row>
    <row r="1321" spans="2:2" ht="18.75" x14ac:dyDescent="0.3">
      <c r="B1321" s="267" t="s">
        <v>6111</v>
      </c>
    </row>
    <row r="1322" spans="2:2" ht="18.75" x14ac:dyDescent="0.3">
      <c r="B1322" s="267" t="s">
        <v>6112</v>
      </c>
    </row>
    <row r="1323" spans="2:2" ht="18.75" x14ac:dyDescent="0.3">
      <c r="B1323" s="267" t="s">
        <v>6113</v>
      </c>
    </row>
    <row r="1324" spans="2:2" ht="18.75" x14ac:dyDescent="0.3">
      <c r="B1324" s="267" t="s">
        <v>6114</v>
      </c>
    </row>
    <row r="1325" spans="2:2" ht="18.75" x14ac:dyDescent="0.3">
      <c r="B1325" s="267" t="s">
        <v>6115</v>
      </c>
    </row>
    <row r="1326" spans="2:2" ht="18.75" x14ac:dyDescent="0.3">
      <c r="B1326" s="267" t="s">
        <v>6116</v>
      </c>
    </row>
    <row r="1327" spans="2:2" ht="18.75" x14ac:dyDescent="0.3">
      <c r="B1327" s="267" t="s">
        <v>6117</v>
      </c>
    </row>
    <row r="1328" spans="2:2" ht="18.75" x14ac:dyDescent="0.3">
      <c r="B1328" s="267"/>
    </row>
    <row r="1329" spans="2:2" ht="18.75" x14ac:dyDescent="0.3">
      <c r="B1329" s="267">
        <v>28</v>
      </c>
    </row>
    <row r="1330" spans="2:2" ht="18.75" x14ac:dyDescent="0.3">
      <c r="B1330" s="267" t="s">
        <v>6118</v>
      </c>
    </row>
    <row r="1331" spans="2:2" ht="18.75" x14ac:dyDescent="0.3">
      <c r="B1331" s="267" t="s">
        <v>6119</v>
      </c>
    </row>
    <row r="1332" spans="2:2" ht="18.75" x14ac:dyDescent="0.3">
      <c r="B1332" s="267" t="s">
        <v>6120</v>
      </c>
    </row>
    <row r="1333" spans="2:2" ht="18.75" x14ac:dyDescent="0.3">
      <c r="B1333" s="267" t="s">
        <v>6121</v>
      </c>
    </row>
    <row r="1334" spans="2:2" ht="18.75" x14ac:dyDescent="0.3">
      <c r="B1334" s="267" t="s">
        <v>6122</v>
      </c>
    </row>
    <row r="1335" spans="2:2" ht="18.75" x14ac:dyDescent="0.3">
      <c r="B1335" s="267" t="s">
        <v>6123</v>
      </c>
    </row>
    <row r="1336" spans="2:2" ht="18.75" x14ac:dyDescent="0.3">
      <c r="B1336" s="267"/>
    </row>
    <row r="1337" spans="2:2" ht="18.75" x14ac:dyDescent="0.3">
      <c r="B1337" s="267" t="s">
        <v>6124</v>
      </c>
    </row>
    <row r="1338" spans="2:2" ht="18.75" x14ac:dyDescent="0.3">
      <c r="B1338" s="267"/>
    </row>
    <row r="1339" spans="2:2" ht="18.75" x14ac:dyDescent="0.3">
      <c r="B1339" s="267" t="s">
        <v>6062</v>
      </c>
    </row>
    <row r="1340" spans="2:2" ht="18.75" x14ac:dyDescent="0.3">
      <c r="B1340" s="267" t="s">
        <v>6125</v>
      </c>
    </row>
    <row r="1341" spans="2:2" ht="18.75" x14ac:dyDescent="0.3">
      <c r="B1341" s="267" t="s">
        <v>6126</v>
      </c>
    </row>
    <row r="1342" spans="2:2" ht="18.75" x14ac:dyDescent="0.3">
      <c r="B1342" s="267" t="s">
        <v>6127</v>
      </c>
    </row>
    <row r="1343" spans="2:2" ht="18.75" x14ac:dyDescent="0.3">
      <c r="B1343" s="267" t="s">
        <v>6128</v>
      </c>
    </row>
    <row r="1344" spans="2:2" ht="18.75" x14ac:dyDescent="0.3">
      <c r="B1344" s="267" t="s">
        <v>6129</v>
      </c>
    </row>
    <row r="1345" spans="2:2" ht="18.75" x14ac:dyDescent="0.3">
      <c r="B1345" s="267" t="s">
        <v>6130</v>
      </c>
    </row>
    <row r="1346" spans="2:2" ht="18.75" x14ac:dyDescent="0.3">
      <c r="B1346" s="267" t="s">
        <v>6131</v>
      </c>
    </row>
    <row r="1347" spans="2:2" ht="18.75" x14ac:dyDescent="0.3">
      <c r="B1347" s="267" t="s">
        <v>6132</v>
      </c>
    </row>
    <row r="1348" spans="2:2" ht="18.75" x14ac:dyDescent="0.3">
      <c r="B1348" s="267" t="s">
        <v>6133</v>
      </c>
    </row>
    <row r="1349" spans="2:2" ht="18.75" x14ac:dyDescent="0.3">
      <c r="B1349" s="267" t="s">
        <v>6134</v>
      </c>
    </row>
    <row r="1350" spans="2:2" ht="18.75" x14ac:dyDescent="0.3">
      <c r="B1350" s="267" t="s">
        <v>6135</v>
      </c>
    </row>
    <row r="1351" spans="2:2" ht="18.75" x14ac:dyDescent="0.3">
      <c r="B1351" s="267" t="s">
        <v>6136</v>
      </c>
    </row>
    <row r="1352" spans="2:2" ht="18.75" x14ac:dyDescent="0.3">
      <c r="B1352" s="267" t="s">
        <v>6137</v>
      </c>
    </row>
    <row r="1353" spans="2:2" ht="18.75" x14ac:dyDescent="0.3">
      <c r="B1353" s="267" t="s">
        <v>6138</v>
      </c>
    </row>
    <row r="1354" spans="2:2" ht="18.75" x14ac:dyDescent="0.3">
      <c r="B1354" s="267" t="s">
        <v>6139</v>
      </c>
    </row>
    <row r="1355" spans="2:2" ht="18.75" x14ac:dyDescent="0.3">
      <c r="B1355" s="267" t="s">
        <v>6140</v>
      </c>
    </row>
    <row r="1356" spans="2:2" ht="18.75" x14ac:dyDescent="0.3">
      <c r="B1356" s="267" t="s">
        <v>6141</v>
      </c>
    </row>
    <row r="1357" spans="2:2" ht="18.75" x14ac:dyDescent="0.3">
      <c r="B1357" s="267" t="s">
        <v>6142</v>
      </c>
    </row>
    <row r="1358" spans="2:2" ht="18.75" x14ac:dyDescent="0.3">
      <c r="B1358" s="267" t="s">
        <v>6143</v>
      </c>
    </row>
    <row r="1359" spans="2:2" ht="18.75" x14ac:dyDescent="0.3">
      <c r="B1359" s="267" t="s">
        <v>6144</v>
      </c>
    </row>
    <row r="1360" spans="2:2" ht="18.75" x14ac:dyDescent="0.3">
      <c r="B1360" s="267" t="s">
        <v>6145</v>
      </c>
    </row>
    <row r="1361" spans="2:2" ht="18.75" x14ac:dyDescent="0.3">
      <c r="B1361" s="267" t="s">
        <v>6146</v>
      </c>
    </row>
    <row r="1362" spans="2:2" ht="18.75" x14ac:dyDescent="0.3">
      <c r="B1362" s="267" t="s">
        <v>5563</v>
      </c>
    </row>
    <row r="1363" spans="2:2" ht="18.75" x14ac:dyDescent="0.3">
      <c r="B1363" s="267" t="s">
        <v>6147</v>
      </c>
    </row>
    <row r="1364" spans="2:2" ht="18.75" x14ac:dyDescent="0.3">
      <c r="B1364" s="267" t="s">
        <v>6148</v>
      </c>
    </row>
    <row r="1365" spans="2:2" ht="18.75" x14ac:dyDescent="0.3">
      <c r="B1365" s="267" t="s">
        <v>6149</v>
      </c>
    </row>
    <row r="1366" spans="2:2" ht="18.75" x14ac:dyDescent="0.3">
      <c r="B1366" s="267" t="s">
        <v>6150</v>
      </c>
    </row>
    <row r="1367" spans="2:2" ht="18.75" x14ac:dyDescent="0.3">
      <c r="B1367" s="267" t="s">
        <v>6151</v>
      </c>
    </row>
    <row r="1368" spans="2:2" ht="18.75" x14ac:dyDescent="0.3">
      <c r="B1368" s="267" t="s">
        <v>6152</v>
      </c>
    </row>
    <row r="1369" spans="2:2" ht="18.75" x14ac:dyDescent="0.3">
      <c r="B1369" s="267" t="s">
        <v>6153</v>
      </c>
    </row>
    <row r="1370" spans="2:2" ht="18.75" x14ac:dyDescent="0.3">
      <c r="B1370" s="267" t="s">
        <v>6154</v>
      </c>
    </row>
    <row r="1371" spans="2:2" ht="18.75" x14ac:dyDescent="0.3">
      <c r="B1371" s="267" t="s">
        <v>6155</v>
      </c>
    </row>
    <row r="1372" spans="2:2" ht="18.75" x14ac:dyDescent="0.3">
      <c r="B1372" s="267" t="s">
        <v>6156</v>
      </c>
    </row>
    <row r="1373" spans="2:2" ht="18.75" x14ac:dyDescent="0.3">
      <c r="B1373" s="267"/>
    </row>
    <row r="1374" spans="2:2" ht="18.75" x14ac:dyDescent="0.3">
      <c r="B1374" s="267">
        <v>29</v>
      </c>
    </row>
    <row r="1375" spans="2:2" ht="18.75" x14ac:dyDescent="0.3">
      <c r="B1375" s="267" t="s">
        <v>6157</v>
      </c>
    </row>
    <row r="1376" spans="2:2" ht="18.75" x14ac:dyDescent="0.3">
      <c r="B1376" s="267" t="s">
        <v>6158</v>
      </c>
    </row>
    <row r="1377" spans="2:2" ht="18.75" x14ac:dyDescent="0.3">
      <c r="B1377" s="267"/>
    </row>
    <row r="1378" spans="2:2" ht="18.75" x14ac:dyDescent="0.3">
      <c r="B1378" s="267" t="s">
        <v>6159</v>
      </c>
    </row>
    <row r="1379" spans="2:2" ht="18.75" x14ac:dyDescent="0.3">
      <c r="B1379" s="267" t="s">
        <v>6160</v>
      </c>
    </row>
    <row r="1380" spans="2:2" ht="18.75" x14ac:dyDescent="0.3">
      <c r="B1380" s="267"/>
    </row>
    <row r="1381" spans="2:2" ht="18.75" x14ac:dyDescent="0.3">
      <c r="B1381" s="267" t="s">
        <v>6161</v>
      </c>
    </row>
    <row r="1382" spans="2:2" ht="18.75" x14ac:dyDescent="0.3">
      <c r="B1382" s="267" t="s">
        <v>6162</v>
      </c>
    </row>
    <row r="1383" spans="2:2" ht="18.75" x14ac:dyDescent="0.3">
      <c r="B1383" s="267" t="s">
        <v>6163</v>
      </c>
    </row>
    <row r="1384" spans="2:2" ht="18.75" x14ac:dyDescent="0.3">
      <c r="B1384" s="267" t="s">
        <v>6164</v>
      </c>
    </row>
    <row r="1385" spans="2:2" ht="18.75" x14ac:dyDescent="0.3">
      <c r="B1385" s="267" t="s">
        <v>6165</v>
      </c>
    </row>
    <row r="1386" spans="2:2" ht="18.75" x14ac:dyDescent="0.3">
      <c r="B1386" s="267" t="s">
        <v>6166</v>
      </c>
    </row>
    <row r="1387" spans="2:2" ht="18.75" x14ac:dyDescent="0.3">
      <c r="B1387" s="267" t="s">
        <v>6167</v>
      </c>
    </row>
    <row r="1388" spans="2:2" ht="18.75" x14ac:dyDescent="0.3">
      <c r="B1388" s="267" t="s">
        <v>6168</v>
      </c>
    </row>
    <row r="1389" spans="2:2" ht="18.75" x14ac:dyDescent="0.3">
      <c r="B1389" s="267"/>
    </row>
    <row r="1390" spans="2:2" ht="18.75" x14ac:dyDescent="0.3">
      <c r="B1390" s="267" t="s">
        <v>175</v>
      </c>
    </row>
    <row r="1391" spans="2:2" ht="18.75" x14ac:dyDescent="0.3">
      <c r="B1391" s="267" t="s">
        <v>175</v>
      </c>
    </row>
    <row r="1392" spans="2:2" ht="18.75" x14ac:dyDescent="0.3">
      <c r="B1392" s="267" t="s">
        <v>6169</v>
      </c>
    </row>
    <row r="1393" spans="2:2" ht="18.75" x14ac:dyDescent="0.3">
      <c r="B1393" s="267" t="s">
        <v>6170</v>
      </c>
    </row>
    <row r="1394" spans="2:2" ht="18.75" x14ac:dyDescent="0.3">
      <c r="B1394" s="267" t="s">
        <v>6171</v>
      </c>
    </row>
    <row r="1395" spans="2:2" ht="18.75" x14ac:dyDescent="0.3">
      <c r="B1395" s="267" t="s">
        <v>6172</v>
      </c>
    </row>
    <row r="1396" spans="2:2" ht="18.75" x14ac:dyDescent="0.3">
      <c r="B1396" s="267"/>
    </row>
    <row r="1397" spans="2:2" ht="18.75" x14ac:dyDescent="0.3">
      <c r="B1397" s="267" t="s">
        <v>6173</v>
      </c>
    </row>
    <row r="1398" spans="2:2" ht="18.75" x14ac:dyDescent="0.3">
      <c r="B1398" s="267" t="s">
        <v>6174</v>
      </c>
    </row>
    <row r="1399" spans="2:2" ht="18.75" x14ac:dyDescent="0.3">
      <c r="B1399" s="267" t="s">
        <v>6175</v>
      </c>
    </row>
    <row r="1400" spans="2:2" ht="18.75" x14ac:dyDescent="0.3">
      <c r="B1400" s="267" t="s">
        <v>6176</v>
      </c>
    </row>
    <row r="1401" spans="2:2" ht="18.75" x14ac:dyDescent="0.3">
      <c r="B1401" s="267" t="s">
        <v>6046</v>
      </c>
    </row>
    <row r="1402" spans="2:2" ht="18.75" x14ac:dyDescent="0.3">
      <c r="B1402" s="267" t="s">
        <v>5086</v>
      </c>
    </row>
    <row r="1403" spans="2:2" ht="18.75" x14ac:dyDescent="0.3">
      <c r="B1403" s="267" t="s">
        <v>5312</v>
      </c>
    </row>
    <row r="1404" spans="2:2" ht="18.75" x14ac:dyDescent="0.3">
      <c r="B1404" s="267" t="s">
        <v>6177</v>
      </c>
    </row>
    <row r="1405" spans="2:2" ht="18.75" x14ac:dyDescent="0.3">
      <c r="B1405" s="267" t="s">
        <v>6178</v>
      </c>
    </row>
    <row r="1406" spans="2:2" ht="18.75" x14ac:dyDescent="0.3">
      <c r="B1406" s="267" t="s">
        <v>6179</v>
      </c>
    </row>
    <row r="1407" spans="2:2" ht="18.75" x14ac:dyDescent="0.3">
      <c r="B1407" s="267" t="s">
        <v>6180</v>
      </c>
    </row>
    <row r="1408" spans="2:2" ht="18.75" x14ac:dyDescent="0.3">
      <c r="B1408" s="267" t="s">
        <v>6181</v>
      </c>
    </row>
    <row r="1409" spans="2:2" ht="18.75" x14ac:dyDescent="0.3">
      <c r="B1409" s="267" t="s">
        <v>6182</v>
      </c>
    </row>
    <row r="1410" spans="2:2" ht="18.75" x14ac:dyDescent="0.3">
      <c r="B1410" s="267" t="s">
        <v>6183</v>
      </c>
    </row>
    <row r="1411" spans="2:2" ht="18.75" x14ac:dyDescent="0.3">
      <c r="B1411" s="267" t="s">
        <v>6184</v>
      </c>
    </row>
    <row r="1412" spans="2:2" ht="18.75" x14ac:dyDescent="0.3">
      <c r="B1412" s="267" t="s">
        <v>5061</v>
      </c>
    </row>
    <row r="1413" spans="2:2" ht="18.75" x14ac:dyDescent="0.3">
      <c r="B1413" s="267" t="s">
        <v>6185</v>
      </c>
    </row>
    <row r="1414" spans="2:2" ht="18.75" x14ac:dyDescent="0.3">
      <c r="B1414" s="267" t="s">
        <v>6186</v>
      </c>
    </row>
    <row r="1415" spans="2:2" ht="18.75" x14ac:dyDescent="0.3">
      <c r="B1415" s="267" t="s">
        <v>6187</v>
      </c>
    </row>
    <row r="1416" spans="2:2" ht="18.75" x14ac:dyDescent="0.3">
      <c r="B1416" s="267" t="s">
        <v>5096</v>
      </c>
    </row>
    <row r="1417" spans="2:2" ht="18.75" x14ac:dyDescent="0.3">
      <c r="B1417" s="267" t="s">
        <v>5346</v>
      </c>
    </row>
    <row r="1418" spans="2:2" ht="18.75" x14ac:dyDescent="0.3">
      <c r="B1418" s="267" t="s">
        <v>6188</v>
      </c>
    </row>
    <row r="1419" spans="2:2" ht="18.75" x14ac:dyDescent="0.3">
      <c r="B1419" s="267" t="s">
        <v>6189</v>
      </c>
    </row>
    <row r="1420" spans="2:2" ht="18.75" x14ac:dyDescent="0.3">
      <c r="B1420" s="267" t="s">
        <v>6190</v>
      </c>
    </row>
    <row r="1421" spans="2:2" ht="18.75" x14ac:dyDescent="0.3">
      <c r="B1421" s="267">
        <v>30</v>
      </c>
    </row>
    <row r="1422" spans="2:2" ht="18.75" x14ac:dyDescent="0.3">
      <c r="B1422" s="267" t="s">
        <v>6191</v>
      </c>
    </row>
    <row r="1423" spans="2:2" ht="18.75" x14ac:dyDescent="0.3">
      <c r="B1423" s="267" t="s">
        <v>5061</v>
      </c>
    </row>
    <row r="1424" spans="2:2" ht="18.75" x14ac:dyDescent="0.3">
      <c r="B1424" s="267" t="s">
        <v>6192</v>
      </c>
    </row>
    <row r="1425" spans="2:2" ht="18.75" x14ac:dyDescent="0.3">
      <c r="B1425" s="267" t="s">
        <v>6193</v>
      </c>
    </row>
    <row r="1426" spans="2:2" ht="18.75" x14ac:dyDescent="0.3">
      <c r="B1426" s="267" t="s">
        <v>6194</v>
      </c>
    </row>
    <row r="1427" spans="2:2" ht="18.75" x14ac:dyDescent="0.3">
      <c r="B1427" s="267" t="s">
        <v>6195</v>
      </c>
    </row>
    <row r="1428" spans="2:2" ht="18.75" x14ac:dyDescent="0.3">
      <c r="B1428" s="267" t="s">
        <v>6196</v>
      </c>
    </row>
    <row r="1429" spans="2:2" ht="18.75" x14ac:dyDescent="0.3">
      <c r="B1429" s="267" t="s">
        <v>6197</v>
      </c>
    </row>
    <row r="1430" spans="2:2" ht="18.75" x14ac:dyDescent="0.3">
      <c r="B1430" s="267" t="s">
        <v>6198</v>
      </c>
    </row>
    <row r="1431" spans="2:2" ht="18.75" x14ac:dyDescent="0.3">
      <c r="B1431" s="267" t="s">
        <v>6199</v>
      </c>
    </row>
    <row r="1432" spans="2:2" ht="18.75" x14ac:dyDescent="0.3">
      <c r="B1432" s="267" t="s">
        <v>6200</v>
      </c>
    </row>
    <row r="1433" spans="2:2" ht="18.75" x14ac:dyDescent="0.3">
      <c r="B1433" s="267" t="s">
        <v>6201</v>
      </c>
    </row>
    <row r="1434" spans="2:2" ht="18.75" x14ac:dyDescent="0.3">
      <c r="B1434" s="267" t="s">
        <v>6202</v>
      </c>
    </row>
    <row r="1435" spans="2:2" ht="18.75" x14ac:dyDescent="0.3">
      <c r="B1435" s="267" t="s">
        <v>6203</v>
      </c>
    </row>
    <row r="1436" spans="2:2" ht="18.75" x14ac:dyDescent="0.3">
      <c r="B1436" s="267" t="s">
        <v>6204</v>
      </c>
    </row>
    <row r="1437" spans="2:2" ht="18.75" x14ac:dyDescent="0.3">
      <c r="B1437" s="267" t="s">
        <v>6205</v>
      </c>
    </row>
    <row r="1438" spans="2:2" ht="18.75" x14ac:dyDescent="0.3">
      <c r="B1438" s="267" t="s">
        <v>6206</v>
      </c>
    </row>
    <row r="1439" spans="2:2" ht="18.75" x14ac:dyDescent="0.3">
      <c r="B1439" s="267" t="s">
        <v>5469</v>
      </c>
    </row>
    <row r="1440" spans="2:2" ht="18.75" x14ac:dyDescent="0.3">
      <c r="B1440" s="267" t="s">
        <v>6207</v>
      </c>
    </row>
    <row r="1441" spans="2:2" ht="18.75" x14ac:dyDescent="0.3">
      <c r="B1441" s="267" t="s">
        <v>6208</v>
      </c>
    </row>
    <row r="1442" spans="2:2" ht="18.75" x14ac:dyDescent="0.3">
      <c r="B1442" s="267" t="s">
        <v>6209</v>
      </c>
    </row>
    <row r="1443" spans="2:2" ht="18.75" x14ac:dyDescent="0.3">
      <c r="B1443" s="267" t="s">
        <v>6210</v>
      </c>
    </row>
    <row r="1444" spans="2:2" ht="18.75" x14ac:dyDescent="0.3">
      <c r="B1444" s="267" t="s">
        <v>6211</v>
      </c>
    </row>
    <row r="1445" spans="2:2" ht="18.75" x14ac:dyDescent="0.3">
      <c r="B1445" s="267" t="s">
        <v>6212</v>
      </c>
    </row>
    <row r="1446" spans="2:2" ht="18.75" x14ac:dyDescent="0.3">
      <c r="B1446" s="267" t="s">
        <v>6213</v>
      </c>
    </row>
    <row r="1447" spans="2:2" ht="18.75" x14ac:dyDescent="0.3">
      <c r="B1447" s="267" t="s">
        <v>6214</v>
      </c>
    </row>
    <row r="1448" spans="2:2" ht="18.75" x14ac:dyDescent="0.3">
      <c r="B1448" s="267" t="s">
        <v>6215</v>
      </c>
    </row>
    <row r="1449" spans="2:2" ht="18.75" x14ac:dyDescent="0.3">
      <c r="B1449" s="267" t="s">
        <v>5326</v>
      </c>
    </row>
    <row r="1450" spans="2:2" ht="18.75" x14ac:dyDescent="0.3">
      <c r="B1450" s="267" t="s">
        <v>5086</v>
      </c>
    </row>
    <row r="1451" spans="2:2" ht="18.75" x14ac:dyDescent="0.3">
      <c r="B1451" s="267" t="s">
        <v>6216</v>
      </c>
    </row>
    <row r="1452" spans="2:2" ht="18.75" x14ac:dyDescent="0.3">
      <c r="B1452" s="267" t="s">
        <v>6217</v>
      </c>
    </row>
    <row r="1453" spans="2:2" ht="18.75" x14ac:dyDescent="0.3">
      <c r="B1453" s="267" t="s">
        <v>6218</v>
      </c>
    </row>
    <row r="1454" spans="2:2" ht="18.75" x14ac:dyDescent="0.3">
      <c r="B1454" s="267" t="s">
        <v>6219</v>
      </c>
    </row>
    <row r="1455" spans="2:2" ht="18.75" x14ac:dyDescent="0.3">
      <c r="B1455" s="267" t="s">
        <v>6220</v>
      </c>
    </row>
    <row r="1456" spans="2:2" ht="18.75" x14ac:dyDescent="0.3">
      <c r="B1456" s="267" t="s">
        <v>6221</v>
      </c>
    </row>
    <row r="1457" spans="2:2" ht="18.75" x14ac:dyDescent="0.3">
      <c r="B1457" s="267" t="s">
        <v>5096</v>
      </c>
    </row>
    <row r="1458" spans="2:2" ht="18.75" x14ac:dyDescent="0.3">
      <c r="B1458" s="267" t="s">
        <v>6222</v>
      </c>
    </row>
    <row r="1459" spans="2:2" ht="18.75" x14ac:dyDescent="0.3">
      <c r="B1459" s="267" t="s">
        <v>6223</v>
      </c>
    </row>
    <row r="1460" spans="2:2" ht="18.75" x14ac:dyDescent="0.3">
      <c r="B1460" s="267" t="s">
        <v>6224</v>
      </c>
    </row>
    <row r="1461" spans="2:2" ht="18.75" x14ac:dyDescent="0.3">
      <c r="B1461" s="267" t="s">
        <v>5080</v>
      </c>
    </row>
    <row r="1462" spans="2:2" ht="18.75" x14ac:dyDescent="0.3">
      <c r="B1462" s="267" t="s">
        <v>6050</v>
      </c>
    </row>
    <row r="1463" spans="2:2" ht="18.75" x14ac:dyDescent="0.3">
      <c r="B1463" s="267" t="s">
        <v>6225</v>
      </c>
    </row>
    <row r="1464" spans="2:2" ht="18.75" x14ac:dyDescent="0.3">
      <c r="B1464" s="267" t="s">
        <v>6226</v>
      </c>
    </row>
    <row r="1465" spans="2:2" ht="18.75" x14ac:dyDescent="0.3">
      <c r="B1465" s="267"/>
    </row>
    <row r="1466" spans="2:2" ht="18.75" x14ac:dyDescent="0.3">
      <c r="B1466" s="267" t="s">
        <v>6227</v>
      </c>
    </row>
    <row r="1467" spans="2:2" ht="18.75" x14ac:dyDescent="0.3">
      <c r="B1467" s="267" t="s">
        <v>6228</v>
      </c>
    </row>
    <row r="1468" spans="2:2" ht="18.75" x14ac:dyDescent="0.3">
      <c r="B1468" s="267">
        <v>31</v>
      </c>
    </row>
    <row r="1469" spans="2:2" ht="18.75" x14ac:dyDescent="0.3">
      <c r="B1469" s="267" t="s">
        <v>6229</v>
      </c>
    </row>
    <row r="1470" spans="2:2" ht="18.75" x14ac:dyDescent="0.3">
      <c r="B1470" s="267" t="s">
        <v>6230</v>
      </c>
    </row>
    <row r="1471" spans="2:2" ht="18.75" x14ac:dyDescent="0.3">
      <c r="B1471" s="267" t="s">
        <v>6231</v>
      </c>
    </row>
    <row r="1472" spans="2:2" ht="18.75" x14ac:dyDescent="0.3">
      <c r="B1472" s="267" t="s">
        <v>6232</v>
      </c>
    </row>
    <row r="1473" spans="2:2" ht="18.75" x14ac:dyDescent="0.3">
      <c r="B1473" s="267" t="s">
        <v>6233</v>
      </c>
    </row>
    <row r="1474" spans="2:2" ht="18.75" x14ac:dyDescent="0.3">
      <c r="B1474" s="267"/>
    </row>
    <row r="1475" spans="2:2" ht="18.75" x14ac:dyDescent="0.3">
      <c r="B1475" s="267" t="s">
        <v>6234</v>
      </c>
    </row>
    <row r="1476" spans="2:2" ht="18.75" x14ac:dyDescent="0.3">
      <c r="B1476" s="267" t="s">
        <v>6235</v>
      </c>
    </row>
    <row r="1477" spans="2:2" ht="18.75" x14ac:dyDescent="0.3">
      <c r="B1477" s="267" t="s">
        <v>5469</v>
      </c>
    </row>
    <row r="1478" spans="2:2" ht="18.75" x14ac:dyDescent="0.3">
      <c r="B1478" s="267" t="s">
        <v>6236</v>
      </c>
    </row>
    <row r="1479" spans="2:2" ht="18.75" x14ac:dyDescent="0.3">
      <c r="B1479" s="267" t="s">
        <v>6056</v>
      </c>
    </row>
    <row r="1480" spans="2:2" ht="18.75" x14ac:dyDescent="0.3">
      <c r="B1480" s="267" t="s">
        <v>6237</v>
      </c>
    </row>
    <row r="1481" spans="2:2" ht="18.75" x14ac:dyDescent="0.3">
      <c r="B1481" s="267"/>
    </row>
    <row r="1482" spans="2:2" ht="18.75" x14ac:dyDescent="0.3">
      <c r="B1482" s="267" t="s">
        <v>6238</v>
      </c>
    </row>
    <row r="1483" spans="2:2" ht="18.75" x14ac:dyDescent="0.3">
      <c r="B1483" s="267" t="s">
        <v>6228</v>
      </c>
    </row>
    <row r="1484" spans="2:2" ht="18.75" x14ac:dyDescent="0.3">
      <c r="B1484" s="267" t="s">
        <v>6239</v>
      </c>
    </row>
    <row r="1485" spans="2:2" ht="18.75" x14ac:dyDescent="0.3">
      <c r="B1485" s="267" t="s">
        <v>6240</v>
      </c>
    </row>
    <row r="1486" spans="2:2" ht="18.75" x14ac:dyDescent="0.3">
      <c r="B1486" s="267" t="s">
        <v>6241</v>
      </c>
    </row>
    <row r="1487" spans="2:2" ht="18.75" x14ac:dyDescent="0.3">
      <c r="B1487" s="267" t="s">
        <v>6242</v>
      </c>
    </row>
    <row r="1488" spans="2:2" ht="18.75" x14ac:dyDescent="0.3">
      <c r="B1488" s="267" t="s">
        <v>6243</v>
      </c>
    </row>
    <row r="1489" spans="2:2" ht="18.75" x14ac:dyDescent="0.3">
      <c r="B1489" s="267"/>
    </row>
    <row r="1490" spans="2:2" ht="18.75" x14ac:dyDescent="0.3">
      <c r="B1490" s="267" t="s">
        <v>6244</v>
      </c>
    </row>
    <row r="1491" spans="2:2" ht="18.75" x14ac:dyDescent="0.3">
      <c r="B1491" s="267" t="s">
        <v>6245</v>
      </c>
    </row>
    <row r="1492" spans="2:2" ht="18.75" x14ac:dyDescent="0.3">
      <c r="B1492" s="267" t="s">
        <v>6246</v>
      </c>
    </row>
    <row r="1493" spans="2:2" ht="18.75" x14ac:dyDescent="0.3">
      <c r="B1493" s="267" t="s">
        <v>6247</v>
      </c>
    </row>
    <row r="1494" spans="2:2" ht="18.75" x14ac:dyDescent="0.3">
      <c r="B1494" s="267" t="s">
        <v>5326</v>
      </c>
    </row>
    <row r="1495" spans="2:2" ht="18.75" x14ac:dyDescent="0.3">
      <c r="B1495" s="267" t="s">
        <v>5086</v>
      </c>
    </row>
    <row r="1496" spans="2:2" ht="18.75" x14ac:dyDescent="0.3">
      <c r="B1496" s="267" t="s">
        <v>6216</v>
      </c>
    </row>
    <row r="1497" spans="2:2" ht="18.75" x14ac:dyDescent="0.3">
      <c r="B1497" s="267" t="s">
        <v>6248</v>
      </c>
    </row>
    <row r="1498" spans="2:2" ht="18.75" x14ac:dyDescent="0.3">
      <c r="B1498" s="267" t="s">
        <v>5315</v>
      </c>
    </row>
    <row r="1499" spans="2:2" ht="18.75" x14ac:dyDescent="0.3">
      <c r="B1499" s="267" t="s">
        <v>6249</v>
      </c>
    </row>
    <row r="1500" spans="2:2" ht="18.75" x14ac:dyDescent="0.3">
      <c r="B1500" s="267" t="s">
        <v>5061</v>
      </c>
    </row>
    <row r="1501" spans="2:2" ht="18.75" x14ac:dyDescent="0.3">
      <c r="B1501" s="267" t="s">
        <v>6250</v>
      </c>
    </row>
    <row r="1502" spans="2:2" ht="18.75" x14ac:dyDescent="0.3">
      <c r="B1502" s="267" t="s">
        <v>6251</v>
      </c>
    </row>
    <row r="1503" spans="2:2" ht="18.75" x14ac:dyDescent="0.3">
      <c r="B1503" s="267" t="s">
        <v>6252</v>
      </c>
    </row>
    <row r="1504" spans="2:2" ht="18.75" x14ac:dyDescent="0.3">
      <c r="B1504" s="267" t="s">
        <v>6253</v>
      </c>
    </row>
    <row r="1505" spans="2:2" ht="18.75" x14ac:dyDescent="0.3">
      <c r="B1505" s="267" t="s">
        <v>5326</v>
      </c>
    </row>
    <row r="1506" spans="2:2" ht="18.75" x14ac:dyDescent="0.3">
      <c r="B1506" s="267" t="s">
        <v>5086</v>
      </c>
    </row>
    <row r="1507" spans="2:2" ht="18.75" x14ac:dyDescent="0.3">
      <c r="B1507" s="267" t="s">
        <v>6254</v>
      </c>
    </row>
    <row r="1508" spans="2:2" ht="18.75" x14ac:dyDescent="0.3">
      <c r="B1508" s="267" t="s">
        <v>5096</v>
      </c>
    </row>
    <row r="1509" spans="2:2" ht="18.75" x14ac:dyDescent="0.3">
      <c r="B1509" s="267" t="s">
        <v>6255</v>
      </c>
    </row>
    <row r="1510" spans="2:2" ht="18.75" x14ac:dyDescent="0.3">
      <c r="B1510" s="267" t="s">
        <v>6256</v>
      </c>
    </row>
    <row r="1511" spans="2:2" ht="18.75" x14ac:dyDescent="0.3">
      <c r="B1511" s="267" t="s">
        <v>6257</v>
      </c>
    </row>
    <row r="1512" spans="2:2" ht="18.75" x14ac:dyDescent="0.3">
      <c r="B1512" s="267" t="s">
        <v>6258</v>
      </c>
    </row>
    <row r="1513" spans="2:2" ht="18.75" x14ac:dyDescent="0.3">
      <c r="B1513" s="267">
        <v>32</v>
      </c>
    </row>
    <row r="1514" spans="2:2" ht="18.75" x14ac:dyDescent="0.3">
      <c r="B1514" s="267" t="s">
        <v>5343</v>
      </c>
    </row>
    <row r="1515" spans="2:2" ht="18.75" x14ac:dyDescent="0.3">
      <c r="B1515" s="267" t="s">
        <v>6259</v>
      </c>
    </row>
    <row r="1516" spans="2:2" ht="18.75" x14ac:dyDescent="0.3">
      <c r="B1516" s="267" t="s">
        <v>6260</v>
      </c>
    </row>
    <row r="1517" spans="2:2" ht="18.75" x14ac:dyDescent="0.3">
      <c r="B1517" s="267" t="s">
        <v>6261</v>
      </c>
    </row>
    <row r="1518" spans="2:2" ht="18.75" x14ac:dyDescent="0.3">
      <c r="B1518" s="267" t="s">
        <v>6262</v>
      </c>
    </row>
    <row r="1519" spans="2:2" ht="18.75" x14ac:dyDescent="0.3">
      <c r="B1519" s="267" t="s">
        <v>6263</v>
      </c>
    </row>
    <row r="1520" spans="2:2" ht="18.75" x14ac:dyDescent="0.3">
      <c r="B1520" s="267" t="s">
        <v>6264</v>
      </c>
    </row>
    <row r="1521" spans="2:2" ht="18.75" x14ac:dyDescent="0.3">
      <c r="B1521" s="267" t="s">
        <v>6265</v>
      </c>
    </row>
    <row r="1522" spans="2:2" ht="18.75" x14ac:dyDescent="0.3">
      <c r="B1522" s="267" t="s">
        <v>6266</v>
      </c>
    </row>
    <row r="1523" spans="2:2" ht="18.75" x14ac:dyDescent="0.3">
      <c r="B1523" s="267"/>
    </row>
    <row r="1524" spans="2:2" ht="18.75" x14ac:dyDescent="0.3">
      <c r="B1524" s="267" t="s">
        <v>6267</v>
      </c>
    </row>
    <row r="1525" spans="2:2" ht="18.75" x14ac:dyDescent="0.3">
      <c r="B1525" s="267" t="s">
        <v>6268</v>
      </c>
    </row>
    <row r="1526" spans="2:2" ht="18.75" x14ac:dyDescent="0.3">
      <c r="B1526" s="267" t="s">
        <v>6269</v>
      </c>
    </row>
    <row r="1527" spans="2:2" ht="18.75" x14ac:dyDescent="0.3">
      <c r="B1527" s="267" t="s">
        <v>6270</v>
      </c>
    </row>
    <row r="1528" spans="2:2" ht="18.75" x14ac:dyDescent="0.3">
      <c r="B1528" s="267" t="s">
        <v>6271</v>
      </c>
    </row>
    <row r="1529" spans="2:2" ht="18.75" x14ac:dyDescent="0.3">
      <c r="B1529" s="267"/>
    </row>
    <row r="1530" spans="2:2" ht="18.75" x14ac:dyDescent="0.3">
      <c r="B1530" s="267" t="s">
        <v>6272</v>
      </c>
    </row>
    <row r="1531" spans="2:2" ht="18.75" x14ac:dyDescent="0.3">
      <c r="B1531" s="267" t="s">
        <v>6273</v>
      </c>
    </row>
    <row r="1532" spans="2:2" ht="18.75" x14ac:dyDescent="0.3">
      <c r="B1532" s="267" t="s">
        <v>6274</v>
      </c>
    </row>
    <row r="1533" spans="2:2" ht="18.75" x14ac:dyDescent="0.3">
      <c r="B1533" s="267" t="s">
        <v>5086</v>
      </c>
    </row>
    <row r="1534" spans="2:2" ht="18.75" x14ac:dyDescent="0.3">
      <c r="B1534" s="267" t="s">
        <v>6275</v>
      </c>
    </row>
    <row r="1535" spans="2:2" ht="18.75" x14ac:dyDescent="0.3">
      <c r="B1535" s="267" t="s">
        <v>6276</v>
      </c>
    </row>
    <row r="1536" spans="2:2" ht="18.75" x14ac:dyDescent="0.3">
      <c r="B1536" s="267" t="s">
        <v>6277</v>
      </c>
    </row>
    <row r="1537" spans="2:2" ht="18.75" x14ac:dyDescent="0.3">
      <c r="B1537" s="267" t="s">
        <v>6278</v>
      </c>
    </row>
    <row r="1538" spans="2:2" ht="18.75" x14ac:dyDescent="0.3">
      <c r="B1538" s="267" t="s">
        <v>5061</v>
      </c>
    </row>
    <row r="1539" spans="2:2" ht="18.75" x14ac:dyDescent="0.3">
      <c r="B1539" s="267" t="s">
        <v>6279</v>
      </c>
    </row>
    <row r="1540" spans="2:2" ht="18.75" x14ac:dyDescent="0.3">
      <c r="B1540" s="267" t="s">
        <v>6280</v>
      </c>
    </row>
    <row r="1541" spans="2:2" ht="18.75" x14ac:dyDescent="0.3">
      <c r="B1541" s="267" t="s">
        <v>6281</v>
      </c>
    </row>
    <row r="1542" spans="2:2" ht="18.75" x14ac:dyDescent="0.3">
      <c r="B1542" s="267" t="s">
        <v>6282</v>
      </c>
    </row>
    <row r="1543" spans="2:2" ht="18.75" x14ac:dyDescent="0.3">
      <c r="B1543" s="267" t="s">
        <v>6283</v>
      </c>
    </row>
    <row r="1544" spans="2:2" ht="18.75" x14ac:dyDescent="0.3">
      <c r="B1544" s="267" t="s">
        <v>6284</v>
      </c>
    </row>
    <row r="1545" spans="2:2" ht="18.75" x14ac:dyDescent="0.3">
      <c r="B1545" s="267" t="s">
        <v>6285</v>
      </c>
    </row>
    <row r="1546" spans="2:2" ht="18.75" x14ac:dyDescent="0.3">
      <c r="B1546" s="267" t="s">
        <v>5080</v>
      </c>
    </row>
    <row r="1547" spans="2:2" ht="18.75" x14ac:dyDescent="0.3">
      <c r="B1547" s="267" t="s">
        <v>6286</v>
      </c>
    </row>
    <row r="1548" spans="2:2" ht="18.75" x14ac:dyDescent="0.3">
      <c r="B1548" s="267" t="s">
        <v>6287</v>
      </c>
    </row>
    <row r="1549" spans="2:2" ht="18.75" x14ac:dyDescent="0.3">
      <c r="B1549" s="267" t="s">
        <v>5096</v>
      </c>
    </row>
    <row r="1550" spans="2:2" ht="18.75" x14ac:dyDescent="0.3">
      <c r="B1550" s="267" t="s">
        <v>6288</v>
      </c>
    </row>
    <row r="1551" spans="2:2" ht="18.75" x14ac:dyDescent="0.3">
      <c r="B1551" s="267" t="s">
        <v>6289</v>
      </c>
    </row>
    <row r="1552" spans="2:2" ht="18.75" x14ac:dyDescent="0.3">
      <c r="B1552" s="267" t="s">
        <v>6290</v>
      </c>
    </row>
    <row r="1553" spans="2:2" ht="18.75" x14ac:dyDescent="0.3">
      <c r="B1553" s="267" t="s">
        <v>6291</v>
      </c>
    </row>
    <row r="1554" spans="2:2" ht="18.75" x14ac:dyDescent="0.3">
      <c r="B1554" s="267" t="s">
        <v>6273</v>
      </c>
    </row>
    <row r="1555" spans="2:2" ht="18.75" x14ac:dyDescent="0.3">
      <c r="B1555" s="267" t="s">
        <v>6274</v>
      </c>
    </row>
    <row r="1556" spans="2:2" ht="18.75" x14ac:dyDescent="0.3">
      <c r="B1556" s="267" t="s">
        <v>5086</v>
      </c>
    </row>
    <row r="1557" spans="2:2" ht="18.75" x14ac:dyDescent="0.3">
      <c r="B1557" s="267" t="s">
        <v>6292</v>
      </c>
    </row>
    <row r="1558" spans="2:2" ht="18.75" x14ac:dyDescent="0.3">
      <c r="B1558" s="267" t="s">
        <v>6293</v>
      </c>
    </row>
    <row r="1559" spans="2:2" ht="18.75" x14ac:dyDescent="0.3">
      <c r="B1559" s="267">
        <v>33</v>
      </c>
    </row>
    <row r="1560" spans="2:2" ht="18.75" x14ac:dyDescent="0.3">
      <c r="B1560" s="267" t="s">
        <v>6256</v>
      </c>
    </row>
    <row r="1561" spans="2:2" ht="18.75" x14ac:dyDescent="0.3">
      <c r="B1561" s="267" t="s">
        <v>6294</v>
      </c>
    </row>
    <row r="1562" spans="2:2" ht="18.75" x14ac:dyDescent="0.3">
      <c r="B1562" s="267" t="s">
        <v>6266</v>
      </c>
    </row>
    <row r="1563" spans="2:2" ht="18.75" x14ac:dyDescent="0.3">
      <c r="B1563" s="267" t="s">
        <v>6295</v>
      </c>
    </row>
    <row r="1564" spans="2:2" ht="18.75" x14ac:dyDescent="0.3">
      <c r="B1564" s="267" t="s">
        <v>6296</v>
      </c>
    </row>
    <row r="1565" spans="2:2" ht="18.75" x14ac:dyDescent="0.3">
      <c r="B1565" s="267" t="s">
        <v>6297</v>
      </c>
    </row>
    <row r="1566" spans="2:2" ht="18.75" x14ac:dyDescent="0.3">
      <c r="B1566" s="267" t="s">
        <v>6298</v>
      </c>
    </row>
    <row r="1567" spans="2:2" ht="18.75" x14ac:dyDescent="0.3">
      <c r="B1567" s="267" t="s">
        <v>5777</v>
      </c>
    </row>
    <row r="1568" spans="2:2" ht="18.75" x14ac:dyDescent="0.3">
      <c r="B1568" s="267" t="s">
        <v>6299</v>
      </c>
    </row>
    <row r="1569" spans="2:2" ht="18.75" x14ac:dyDescent="0.3">
      <c r="B1569" s="267" t="s">
        <v>6300</v>
      </c>
    </row>
    <row r="1570" spans="2:2" ht="18.75" x14ac:dyDescent="0.3">
      <c r="B1570" s="267" t="s">
        <v>6301</v>
      </c>
    </row>
    <row r="1571" spans="2:2" ht="18.75" x14ac:dyDescent="0.3">
      <c r="B1571" s="267" t="s">
        <v>6302</v>
      </c>
    </row>
    <row r="1572" spans="2:2" ht="18.75" x14ac:dyDescent="0.3">
      <c r="B1572" s="267" t="s">
        <v>6303</v>
      </c>
    </row>
    <row r="1573" spans="2:2" ht="18.75" x14ac:dyDescent="0.3">
      <c r="B1573" s="267" t="s">
        <v>6304</v>
      </c>
    </row>
    <row r="1574" spans="2:2" ht="18.75" x14ac:dyDescent="0.3">
      <c r="B1574" s="267" t="s">
        <v>6305</v>
      </c>
    </row>
    <row r="1575" spans="2:2" ht="18.75" x14ac:dyDescent="0.3">
      <c r="B1575" s="267" t="s">
        <v>6306</v>
      </c>
    </row>
    <row r="1576" spans="2:2" ht="18.75" x14ac:dyDescent="0.3">
      <c r="B1576" s="267" t="s">
        <v>6307</v>
      </c>
    </row>
    <row r="1577" spans="2:2" ht="18.75" x14ac:dyDescent="0.3">
      <c r="B1577" s="267" t="s">
        <v>6266</v>
      </c>
    </row>
    <row r="1578" spans="2:2" ht="18.75" x14ac:dyDescent="0.3">
      <c r="B1578" s="267" t="s">
        <v>6308</v>
      </c>
    </row>
    <row r="1579" spans="2:2" ht="18.75" x14ac:dyDescent="0.3">
      <c r="B1579" s="267" t="s">
        <v>6309</v>
      </c>
    </row>
    <row r="1580" spans="2:2" ht="18.75" x14ac:dyDescent="0.3">
      <c r="B1580" s="267" t="s">
        <v>6310</v>
      </c>
    </row>
    <row r="1581" spans="2:2" ht="18.75" x14ac:dyDescent="0.3">
      <c r="B1581" s="267" t="s">
        <v>6311</v>
      </c>
    </row>
    <row r="1582" spans="2:2" ht="18.75" x14ac:dyDescent="0.3">
      <c r="B1582" s="267"/>
    </row>
    <row r="1583" spans="2:2" ht="18.75" x14ac:dyDescent="0.3">
      <c r="B1583" s="267" t="s">
        <v>6312</v>
      </c>
    </row>
    <row r="1584" spans="2:2" ht="18.75" x14ac:dyDescent="0.3">
      <c r="B1584" s="267"/>
    </row>
    <row r="1585" spans="2:2" ht="18.75" x14ac:dyDescent="0.3">
      <c r="B1585" s="267" t="s">
        <v>6313</v>
      </c>
    </row>
    <row r="1586" spans="2:2" ht="18.75" x14ac:dyDescent="0.3">
      <c r="B1586" s="267" t="s">
        <v>6314</v>
      </c>
    </row>
    <row r="1587" spans="2:2" ht="18.75" x14ac:dyDescent="0.3">
      <c r="B1587" s="267" t="s">
        <v>6315</v>
      </c>
    </row>
    <row r="1588" spans="2:2" ht="18.75" x14ac:dyDescent="0.3">
      <c r="B1588" s="267" t="s">
        <v>6316</v>
      </c>
    </row>
    <row r="1589" spans="2:2" ht="18.75" x14ac:dyDescent="0.3">
      <c r="B1589" s="267"/>
    </row>
    <row r="1590" spans="2:2" ht="18.75" x14ac:dyDescent="0.3">
      <c r="B1590" s="267" t="s">
        <v>6317</v>
      </c>
    </row>
    <row r="1591" spans="2:2" ht="18.75" x14ac:dyDescent="0.3">
      <c r="B1591" s="267"/>
    </row>
    <row r="1592" spans="2:2" ht="18.75" x14ac:dyDescent="0.3">
      <c r="B1592" s="267" t="s">
        <v>6318</v>
      </c>
    </row>
    <row r="1593" spans="2:2" ht="18.75" x14ac:dyDescent="0.3">
      <c r="B1593" s="267" t="s">
        <v>6319</v>
      </c>
    </row>
    <row r="1594" spans="2:2" ht="18.75" x14ac:dyDescent="0.3">
      <c r="B1594" s="267" t="s">
        <v>6320</v>
      </c>
    </row>
    <row r="1595" spans="2:2" ht="18.75" x14ac:dyDescent="0.3">
      <c r="B1595" s="267" t="s">
        <v>6321</v>
      </c>
    </row>
    <row r="1596" spans="2:2" ht="18.75" x14ac:dyDescent="0.3">
      <c r="B1596" s="267" t="s">
        <v>6322</v>
      </c>
    </row>
    <row r="1597" spans="2:2" ht="18.75" x14ac:dyDescent="0.3">
      <c r="B1597" s="267" t="s">
        <v>6323</v>
      </c>
    </row>
    <row r="1598" spans="2:2" ht="18.75" x14ac:dyDescent="0.3">
      <c r="B1598" s="267" t="s">
        <v>6324</v>
      </c>
    </row>
    <row r="1599" spans="2:2" ht="18.75" x14ac:dyDescent="0.3">
      <c r="B1599" s="267" t="s">
        <v>6325</v>
      </c>
    </row>
    <row r="1600" spans="2:2" ht="18.75" x14ac:dyDescent="0.3">
      <c r="B1600" s="267" t="s">
        <v>6326</v>
      </c>
    </row>
    <row r="1601" spans="2:2" ht="18.75" x14ac:dyDescent="0.3">
      <c r="B1601" s="267" t="s">
        <v>6327</v>
      </c>
    </row>
    <row r="1602" spans="2:2" ht="18.75" x14ac:dyDescent="0.3">
      <c r="B1602" s="267" t="s">
        <v>6328</v>
      </c>
    </row>
    <row r="1603" spans="2:2" ht="18.75" x14ac:dyDescent="0.3">
      <c r="B1603" s="267" t="s">
        <v>6078</v>
      </c>
    </row>
    <row r="1604" spans="2:2" ht="18.75" x14ac:dyDescent="0.3">
      <c r="B1604" s="267">
        <v>34</v>
      </c>
    </row>
    <row r="1605" spans="2:2" ht="18.75" x14ac:dyDescent="0.3">
      <c r="B1605" s="267" t="s">
        <v>6329</v>
      </c>
    </row>
    <row r="1606" spans="2:2" ht="18.75" x14ac:dyDescent="0.3">
      <c r="B1606" s="267" t="s">
        <v>6330</v>
      </c>
    </row>
    <row r="1607" spans="2:2" ht="18.75" x14ac:dyDescent="0.3">
      <c r="B1607" s="267" t="s">
        <v>5627</v>
      </c>
    </row>
    <row r="1608" spans="2:2" ht="18.75" x14ac:dyDescent="0.3">
      <c r="B1608" s="267" t="s">
        <v>6331</v>
      </c>
    </row>
    <row r="1609" spans="2:2" ht="18.75" x14ac:dyDescent="0.3">
      <c r="B1609" s="267" t="s">
        <v>6332</v>
      </c>
    </row>
    <row r="1610" spans="2:2" ht="18.75" x14ac:dyDescent="0.3">
      <c r="B1610" s="267" t="s">
        <v>5777</v>
      </c>
    </row>
    <row r="1611" spans="2:2" ht="18.75" x14ac:dyDescent="0.3">
      <c r="B1611" s="267" t="s">
        <v>6333</v>
      </c>
    </row>
    <row r="1612" spans="2:2" ht="18.75" x14ac:dyDescent="0.3">
      <c r="B1612" s="267" t="s">
        <v>6334</v>
      </c>
    </row>
    <row r="1613" spans="2:2" ht="18.75" x14ac:dyDescent="0.3">
      <c r="B1613" s="267" t="s">
        <v>6335</v>
      </c>
    </row>
    <row r="1614" spans="2:2" ht="18.75" x14ac:dyDescent="0.3">
      <c r="B1614" s="267" t="s">
        <v>6336</v>
      </c>
    </row>
    <row r="1615" spans="2:2" ht="18.75" x14ac:dyDescent="0.3">
      <c r="B1615" s="267" t="s">
        <v>175</v>
      </c>
    </row>
    <row r="1616" spans="2:2" ht="18.75" x14ac:dyDescent="0.3">
      <c r="B1616" s="267" t="s">
        <v>6337</v>
      </c>
    </row>
    <row r="1617" spans="2:2" ht="18.75" x14ac:dyDescent="0.3">
      <c r="B1617" s="267" t="s">
        <v>6338</v>
      </c>
    </row>
    <row r="1618" spans="2:2" ht="18.75" x14ac:dyDescent="0.3">
      <c r="B1618" s="267"/>
    </row>
    <row r="1619" spans="2:2" ht="18.75" x14ac:dyDescent="0.3">
      <c r="B1619" s="267" t="s">
        <v>6339</v>
      </c>
    </row>
    <row r="1620" spans="2:2" ht="18.75" x14ac:dyDescent="0.3">
      <c r="B1620" s="267" t="s">
        <v>6340</v>
      </c>
    </row>
    <row r="1621" spans="2:2" ht="18.75" x14ac:dyDescent="0.3">
      <c r="B1621" s="267" t="s">
        <v>6341</v>
      </c>
    </row>
    <row r="1622" spans="2:2" ht="18.75" x14ac:dyDescent="0.3">
      <c r="B1622" s="267" t="s">
        <v>6342</v>
      </c>
    </row>
    <row r="1623" spans="2:2" ht="18.75" x14ac:dyDescent="0.3">
      <c r="B1623" s="267" t="s">
        <v>6343</v>
      </c>
    </row>
    <row r="1624" spans="2:2" ht="18.75" x14ac:dyDescent="0.3">
      <c r="B1624" s="267" t="s">
        <v>6344</v>
      </c>
    </row>
    <row r="1625" spans="2:2" ht="18.75" x14ac:dyDescent="0.3">
      <c r="B1625" s="267" t="s">
        <v>6345</v>
      </c>
    </row>
    <row r="1626" spans="2:2" ht="18.75" x14ac:dyDescent="0.3">
      <c r="B1626" s="267" t="s">
        <v>6346</v>
      </c>
    </row>
    <row r="1627" spans="2:2" ht="18.75" x14ac:dyDescent="0.3">
      <c r="B1627" s="267" t="s">
        <v>6347</v>
      </c>
    </row>
    <row r="1628" spans="2:2" ht="18.75" x14ac:dyDescent="0.3">
      <c r="B1628" s="267" t="s">
        <v>6348</v>
      </c>
    </row>
    <row r="1629" spans="2:2" ht="18.75" x14ac:dyDescent="0.3">
      <c r="B1629" s="267" t="s">
        <v>6349</v>
      </c>
    </row>
    <row r="1630" spans="2:2" ht="18.75" x14ac:dyDescent="0.3">
      <c r="B1630" s="267" t="s">
        <v>6350</v>
      </c>
    </row>
    <row r="1631" spans="2:2" ht="18.75" x14ac:dyDescent="0.3">
      <c r="B1631" s="267" t="s">
        <v>6351</v>
      </c>
    </row>
    <row r="1632" spans="2:2" ht="18.75" x14ac:dyDescent="0.3">
      <c r="B1632" s="267" t="s">
        <v>6352</v>
      </c>
    </row>
    <row r="1633" spans="2:2" ht="18.75" x14ac:dyDescent="0.3">
      <c r="B1633" s="267" t="s">
        <v>6353</v>
      </c>
    </row>
    <row r="1634" spans="2:2" ht="18.75" x14ac:dyDescent="0.3">
      <c r="B1634" s="267" t="s">
        <v>6354</v>
      </c>
    </row>
    <row r="1635" spans="2:2" ht="18.75" x14ac:dyDescent="0.3">
      <c r="B1635" s="267" t="s">
        <v>6355</v>
      </c>
    </row>
    <row r="1636" spans="2:2" ht="18.75" x14ac:dyDescent="0.3">
      <c r="B1636" s="267" t="s">
        <v>6356</v>
      </c>
    </row>
    <row r="1637" spans="2:2" ht="18.75" x14ac:dyDescent="0.3">
      <c r="B1637" s="267"/>
    </row>
    <row r="1638" spans="2:2" ht="18.75" x14ac:dyDescent="0.3">
      <c r="B1638" s="267" t="s">
        <v>6357</v>
      </c>
    </row>
    <row r="1639" spans="2:2" ht="18.75" x14ac:dyDescent="0.3">
      <c r="B1639" s="267" t="s">
        <v>6358</v>
      </c>
    </row>
    <row r="1640" spans="2:2" ht="18.75" x14ac:dyDescent="0.3">
      <c r="B1640" s="267"/>
    </row>
    <row r="1641" spans="2:2" ht="18.75" x14ac:dyDescent="0.3">
      <c r="B1641" s="267" t="s">
        <v>6359</v>
      </c>
    </row>
    <row r="1642" spans="2:2" ht="18.75" x14ac:dyDescent="0.3">
      <c r="B1642" s="267"/>
    </row>
    <row r="1643" spans="2:2" ht="18.75" x14ac:dyDescent="0.3">
      <c r="B1643" s="267" t="s">
        <v>6360</v>
      </c>
    </row>
    <row r="1644" spans="2:2" ht="18.75" x14ac:dyDescent="0.3">
      <c r="B1644" s="267" t="s">
        <v>6361</v>
      </c>
    </row>
    <row r="1645" spans="2:2" ht="18.75" x14ac:dyDescent="0.3">
      <c r="B1645" s="267" t="s">
        <v>6362</v>
      </c>
    </row>
    <row r="1646" spans="2:2" ht="18.75" x14ac:dyDescent="0.3">
      <c r="B1646" s="267" t="s">
        <v>6363</v>
      </c>
    </row>
    <row r="1647" spans="2:2" ht="18.75" x14ac:dyDescent="0.3">
      <c r="B1647" s="267" t="s">
        <v>6364</v>
      </c>
    </row>
    <row r="1648" spans="2:2" ht="18.75" x14ac:dyDescent="0.3">
      <c r="B1648" s="267"/>
    </row>
    <row r="1649" spans="2:2" ht="18.75" x14ac:dyDescent="0.3">
      <c r="B1649" s="267">
        <v>35</v>
      </c>
    </row>
    <row r="1650" spans="2:2" ht="18.75" x14ac:dyDescent="0.3">
      <c r="B1650" s="267" t="s">
        <v>6365</v>
      </c>
    </row>
    <row r="1651" spans="2:2" ht="18.75" x14ac:dyDescent="0.3">
      <c r="B1651" s="267" t="s">
        <v>6366</v>
      </c>
    </row>
    <row r="1652" spans="2:2" ht="18.75" x14ac:dyDescent="0.3">
      <c r="B1652" s="267" t="s">
        <v>6367</v>
      </c>
    </row>
    <row r="1653" spans="2:2" ht="18.75" x14ac:dyDescent="0.3">
      <c r="B1653" s="267" t="s">
        <v>6368</v>
      </c>
    </row>
    <row r="1654" spans="2:2" ht="18.75" x14ac:dyDescent="0.3">
      <c r="B1654" s="267" t="s">
        <v>6369</v>
      </c>
    </row>
    <row r="1655" spans="2:2" ht="18.75" x14ac:dyDescent="0.3">
      <c r="B1655" s="267" t="s">
        <v>6370</v>
      </c>
    </row>
    <row r="1656" spans="2:2" ht="18.75" x14ac:dyDescent="0.3">
      <c r="B1656" s="267" t="s">
        <v>6371</v>
      </c>
    </row>
    <row r="1657" spans="2:2" ht="18.75" x14ac:dyDescent="0.3">
      <c r="B1657" s="267" t="s">
        <v>6372</v>
      </c>
    </row>
    <row r="1658" spans="2:2" ht="18.75" x14ac:dyDescent="0.3">
      <c r="B1658" s="267" t="s">
        <v>6373</v>
      </c>
    </row>
    <row r="1659" spans="2:2" ht="18.75" x14ac:dyDescent="0.3">
      <c r="B1659" s="267" t="s">
        <v>175</v>
      </c>
    </row>
    <row r="1660" spans="2:2" ht="18.75" x14ac:dyDescent="0.3">
      <c r="B1660" s="267" t="s">
        <v>6374</v>
      </c>
    </row>
    <row r="1661" spans="2:2" ht="18.75" x14ac:dyDescent="0.3">
      <c r="B1661" s="267" t="s">
        <v>6375</v>
      </c>
    </row>
    <row r="1662" spans="2:2" ht="18.75" x14ac:dyDescent="0.3">
      <c r="B1662" s="267" t="s">
        <v>6376</v>
      </c>
    </row>
    <row r="1663" spans="2:2" ht="18.75" x14ac:dyDescent="0.3">
      <c r="B1663" s="267" t="s">
        <v>162</v>
      </c>
    </row>
    <row r="1664" spans="2:2" ht="18.75" x14ac:dyDescent="0.3">
      <c r="B1664" s="267"/>
    </row>
    <row r="1665" spans="2:2" ht="18.75" x14ac:dyDescent="0.3">
      <c r="B1665" s="267" t="s">
        <v>6377</v>
      </c>
    </row>
    <row r="1666" spans="2:2" ht="18.75" x14ac:dyDescent="0.3">
      <c r="B1666" s="267" t="s">
        <v>6378</v>
      </c>
    </row>
    <row r="1667" spans="2:2" ht="18.75" x14ac:dyDescent="0.3">
      <c r="B1667" s="267" t="s">
        <v>6379</v>
      </c>
    </row>
    <row r="1668" spans="2:2" ht="18.75" x14ac:dyDescent="0.3">
      <c r="B1668" s="267" t="s">
        <v>6380</v>
      </c>
    </row>
    <row r="1669" spans="2:2" ht="18.75" x14ac:dyDescent="0.3">
      <c r="B1669" s="267" t="s">
        <v>6381</v>
      </c>
    </row>
    <row r="1670" spans="2:2" ht="18.75" x14ac:dyDescent="0.3">
      <c r="B1670" s="267" t="s">
        <v>6382</v>
      </c>
    </row>
    <row r="1671" spans="2:2" ht="18.75" x14ac:dyDescent="0.3">
      <c r="B1671" s="267" t="s">
        <v>6383</v>
      </c>
    </row>
    <row r="1672" spans="2:2" ht="18.75" x14ac:dyDescent="0.3">
      <c r="B1672" s="267" t="s">
        <v>6384</v>
      </c>
    </row>
    <row r="1673" spans="2:2" ht="18.75" x14ac:dyDescent="0.3">
      <c r="B1673" s="267" t="e">
        <f>- плановых проверок соблюдения и исполнения должностными лицами</f>
        <v>#NAME?</v>
      </c>
    </row>
    <row r="1674" spans="2:2" ht="18.75" x14ac:dyDescent="0.3">
      <c r="B1674" s="267" t="s">
        <v>6385</v>
      </c>
    </row>
    <row r="1675" spans="2:2" ht="18.75" x14ac:dyDescent="0.3">
      <c r="B1675" s="267" t="s">
        <v>6386</v>
      </c>
    </row>
    <row r="1676" spans="2:2" ht="18.75" x14ac:dyDescent="0.3">
      <c r="B1676" s="267" t="e">
        <f>- внеплановых проверок соблюдения и предоставления муниципальными</f>
        <v>#NAME?</v>
      </c>
    </row>
    <row r="1677" spans="2:2" ht="18.75" x14ac:dyDescent="0.3">
      <c r="B1677" s="267" t="s">
        <v>6387</v>
      </c>
    </row>
    <row r="1678" spans="2:2" ht="18.75" x14ac:dyDescent="0.3">
      <c r="B1678" s="267" t="s">
        <v>6388</v>
      </c>
    </row>
    <row r="1679" spans="2:2" ht="18.75" x14ac:dyDescent="0.3">
      <c r="B1679" s="267" t="s">
        <v>6389</v>
      </c>
    </row>
    <row r="1680" spans="2:2" ht="18.75" x14ac:dyDescent="0.3">
      <c r="B1680" s="267" t="s">
        <v>6390</v>
      </c>
    </row>
    <row r="1681" spans="2:2" ht="18.75" x14ac:dyDescent="0.3">
      <c r="B1681" s="267" t="s">
        <v>6391</v>
      </c>
    </row>
    <row r="1682" spans="2:2" ht="18.75" x14ac:dyDescent="0.3">
      <c r="B1682" s="267" t="s">
        <v>6392</v>
      </c>
    </row>
    <row r="1683" spans="2:2" ht="18.75" x14ac:dyDescent="0.3">
      <c r="B1683" s="267" t="s">
        <v>6393</v>
      </c>
    </row>
    <row r="1684" spans="2:2" ht="18.75" x14ac:dyDescent="0.3">
      <c r="B1684" s="267" t="s">
        <v>6394</v>
      </c>
    </row>
    <row r="1685" spans="2:2" ht="18.75" x14ac:dyDescent="0.3">
      <c r="B1685" s="267" t="e">
        <f>- знание ответственными специалистами требований настоящего</f>
        <v>#NAME?</v>
      </c>
    </row>
    <row r="1686" spans="2:2" ht="18.75" x14ac:dyDescent="0.3">
      <c r="B1686" s="267" t="s">
        <v>6395</v>
      </c>
    </row>
    <row r="1687" spans="2:2" ht="18.75" x14ac:dyDescent="0.3">
      <c r="B1687" s="267" t="s">
        <v>6396</v>
      </c>
    </row>
    <row r="1688" spans="2:2" ht="18.75" x14ac:dyDescent="0.3">
      <c r="B1688" s="267" t="e">
        <f>- соблюдение работниками отдела сроков и последовательности</f>
        <v>#NAME?</v>
      </c>
    </row>
    <row r="1689" spans="2:2" ht="18.75" x14ac:dyDescent="0.3">
      <c r="B1689" s="267" t="s">
        <v>6397</v>
      </c>
    </row>
    <row r="1690" spans="2:2" ht="18.75" x14ac:dyDescent="0.3">
      <c r="B1690" s="267" t="s">
        <v>6398</v>
      </c>
    </row>
    <row r="1691" spans="2:2" ht="18.75" x14ac:dyDescent="0.3">
      <c r="B1691" s="267" t="e">
        <f>- правильность и своевременность информирования заявителей об</f>
        <v>#NAME?</v>
      </c>
    </row>
    <row r="1692" spans="2:2" ht="18.75" x14ac:dyDescent="0.3">
      <c r="B1692" s="267" t="s">
        <v>6399</v>
      </c>
    </row>
    <row r="1693" spans="2:2" ht="18.75" x14ac:dyDescent="0.3">
      <c r="B1693" s="267" t="s">
        <v>6398</v>
      </c>
    </row>
    <row r="1694" spans="2:2" ht="18.75" x14ac:dyDescent="0.3">
      <c r="B1694" s="267">
        <v>36</v>
      </c>
    </row>
    <row r="1695" spans="2:2" ht="18.75" x14ac:dyDescent="0.3">
      <c r="B1695" s="267" t="s">
        <v>6400</v>
      </c>
    </row>
    <row r="1696" spans="2:2" ht="18.75" x14ac:dyDescent="0.3">
      <c r="B1696" s="267" t="s">
        <v>6401</v>
      </c>
    </row>
    <row r="1697" spans="2:2" ht="18.75" x14ac:dyDescent="0.3">
      <c r="B1697" s="267"/>
    </row>
    <row r="1698" spans="2:2" ht="18.75" x14ac:dyDescent="0.3">
      <c r="B1698" s="267" t="s">
        <v>6402</v>
      </c>
    </row>
    <row r="1699" spans="2:2" ht="18.75" x14ac:dyDescent="0.3">
      <c r="B1699" s="267" t="s">
        <v>6403</v>
      </c>
    </row>
    <row r="1700" spans="2:2" ht="18.75" x14ac:dyDescent="0.3">
      <c r="B1700" s="267" t="s">
        <v>6404</v>
      </c>
    </row>
    <row r="1701" spans="2:2" ht="18.75" x14ac:dyDescent="0.3">
      <c r="B1701" s="267" t="s">
        <v>6405</v>
      </c>
    </row>
    <row r="1702" spans="2:2" ht="18.75" x14ac:dyDescent="0.3">
      <c r="B1702" s="267" t="s">
        <v>4964</v>
      </c>
    </row>
    <row r="1703" spans="2:2" ht="18.75" x14ac:dyDescent="0.3">
      <c r="B1703" s="267" t="s">
        <v>175</v>
      </c>
    </row>
    <row r="1704" spans="2:2" ht="18.75" x14ac:dyDescent="0.3">
      <c r="B1704" s="267" t="s">
        <v>6406</v>
      </c>
    </row>
    <row r="1705" spans="2:2" ht="18.75" x14ac:dyDescent="0.3">
      <c r="B1705" s="267" t="s">
        <v>6407</v>
      </c>
    </row>
    <row r="1706" spans="2:2" ht="18.75" x14ac:dyDescent="0.3">
      <c r="B1706" s="267" t="s">
        <v>6408</v>
      </c>
    </row>
    <row r="1707" spans="2:2" ht="18.75" x14ac:dyDescent="0.3">
      <c r="B1707" s="267"/>
    </row>
    <row r="1708" spans="2:2" ht="18.75" x14ac:dyDescent="0.3">
      <c r="B1708" s="267" t="s">
        <v>6409</v>
      </c>
    </row>
    <row r="1709" spans="2:2" ht="18.75" x14ac:dyDescent="0.3">
      <c r="B1709" s="267" t="s">
        <v>6410</v>
      </c>
    </row>
    <row r="1710" spans="2:2" ht="18.75" x14ac:dyDescent="0.3">
      <c r="B1710" s="267" t="s">
        <v>6411</v>
      </c>
    </row>
    <row r="1711" spans="2:2" ht="18.75" x14ac:dyDescent="0.3">
      <c r="B1711" s="267" t="s">
        <v>6412</v>
      </c>
    </row>
    <row r="1712" spans="2:2" ht="18.75" x14ac:dyDescent="0.3">
      <c r="B1712" s="267"/>
    </row>
    <row r="1713" spans="2:2" ht="18.75" x14ac:dyDescent="0.3">
      <c r="B1713" s="267" t="s">
        <v>6413</v>
      </c>
    </row>
    <row r="1714" spans="2:2" ht="18.75" x14ac:dyDescent="0.3">
      <c r="B1714" s="267" t="s">
        <v>6414</v>
      </c>
    </row>
    <row r="1715" spans="2:2" ht="18.75" x14ac:dyDescent="0.3">
      <c r="B1715" s="267" t="s">
        <v>6415</v>
      </c>
    </row>
    <row r="1716" spans="2:2" ht="18.75" x14ac:dyDescent="0.3">
      <c r="B1716" s="267"/>
    </row>
    <row r="1717" spans="2:2" ht="18.75" x14ac:dyDescent="0.3">
      <c r="B1717" s="267" t="s">
        <v>6416</v>
      </c>
    </row>
    <row r="1718" spans="2:2" ht="18.75" x14ac:dyDescent="0.3">
      <c r="B1718" s="267" t="s">
        <v>6417</v>
      </c>
    </row>
    <row r="1719" spans="2:2" ht="18.75" x14ac:dyDescent="0.3">
      <c r="B1719" s="267" t="s">
        <v>6418</v>
      </c>
    </row>
    <row r="1720" spans="2:2" ht="18.75" x14ac:dyDescent="0.3">
      <c r="B1720" s="267" t="s">
        <v>6419</v>
      </c>
    </row>
    <row r="1721" spans="2:2" ht="18.75" x14ac:dyDescent="0.3">
      <c r="B1721" s="267" t="s">
        <v>6420</v>
      </c>
    </row>
    <row r="1722" spans="2:2" ht="18.75" x14ac:dyDescent="0.3">
      <c r="B1722" s="267" t="s">
        <v>6421</v>
      </c>
    </row>
    <row r="1723" spans="2:2" ht="18.75" x14ac:dyDescent="0.3">
      <c r="B1723" s="267" t="s">
        <v>6422</v>
      </c>
    </row>
    <row r="1724" spans="2:2" ht="18.75" x14ac:dyDescent="0.3">
      <c r="B1724" s="267"/>
    </row>
    <row r="1725" spans="2:2" ht="18.75" x14ac:dyDescent="0.3">
      <c r="B1725" s="267" t="s">
        <v>6423</v>
      </c>
    </row>
    <row r="1726" spans="2:2" ht="18.75" x14ac:dyDescent="0.3">
      <c r="B1726" s="267" t="s">
        <v>6424</v>
      </c>
    </row>
    <row r="1727" spans="2:2" ht="18.75" x14ac:dyDescent="0.3">
      <c r="B1727" s="267" t="s">
        <v>6425</v>
      </c>
    </row>
    <row r="1728" spans="2:2" ht="18.75" x14ac:dyDescent="0.3">
      <c r="B1728" s="267" t="s">
        <v>175</v>
      </c>
    </row>
    <row r="1729" spans="2:2" ht="18.75" x14ac:dyDescent="0.3">
      <c r="B1729" s="267" t="s">
        <v>6426</v>
      </c>
    </row>
    <row r="1730" spans="2:2" ht="18.75" x14ac:dyDescent="0.3">
      <c r="B1730" s="267" t="s">
        <v>6427</v>
      </c>
    </row>
    <row r="1731" spans="2:2" ht="18.75" x14ac:dyDescent="0.3">
      <c r="B1731" s="267" t="s">
        <v>6428</v>
      </c>
    </row>
    <row r="1732" spans="2:2" ht="18.75" x14ac:dyDescent="0.3">
      <c r="B1732" s="267"/>
    </row>
    <row r="1733" spans="2:2" ht="18.75" x14ac:dyDescent="0.3">
      <c r="B1733" s="267" t="s">
        <v>6429</v>
      </c>
    </row>
    <row r="1734" spans="2:2" ht="18.75" x14ac:dyDescent="0.3">
      <c r="B1734" s="267" t="s">
        <v>6430</v>
      </c>
    </row>
    <row r="1735" spans="2:2" ht="18.75" x14ac:dyDescent="0.3">
      <c r="B1735" s="267" t="s">
        <v>6431</v>
      </c>
    </row>
    <row r="1736" spans="2:2" ht="18.75" x14ac:dyDescent="0.3">
      <c r="B1736" s="267" t="s">
        <v>6432</v>
      </c>
    </row>
    <row r="1737" spans="2:2" ht="18.75" x14ac:dyDescent="0.3">
      <c r="B1737" s="267" t="s">
        <v>6433</v>
      </c>
    </row>
    <row r="1738" spans="2:2" ht="18.75" x14ac:dyDescent="0.3">
      <c r="B1738" s="267"/>
    </row>
    <row r="1739" spans="2:2" ht="18.75" x14ac:dyDescent="0.3">
      <c r="B1739" s="267" t="s">
        <v>6434</v>
      </c>
    </row>
    <row r="1740" spans="2:2" ht="18.75" x14ac:dyDescent="0.3">
      <c r="B1740" s="267">
        <v>37</v>
      </c>
    </row>
    <row r="1741" spans="2:2" ht="18.75" x14ac:dyDescent="0.3">
      <c r="B1741" s="267" t="s">
        <v>6435</v>
      </c>
    </row>
    <row r="1742" spans="2:2" ht="18.75" x14ac:dyDescent="0.3">
      <c r="B1742" s="267" t="s">
        <v>6436</v>
      </c>
    </row>
    <row r="1743" spans="2:2" ht="18.75" x14ac:dyDescent="0.3">
      <c r="B1743" s="267" t="s">
        <v>6437</v>
      </c>
    </row>
    <row r="1744" spans="2:2" ht="18.75" x14ac:dyDescent="0.3">
      <c r="B1744" s="267" t="s">
        <v>6438</v>
      </c>
    </row>
    <row r="1745" spans="2:2" ht="18.75" x14ac:dyDescent="0.3">
      <c r="B1745" s="267" t="s">
        <v>6439</v>
      </c>
    </row>
    <row r="1746" spans="2:2" ht="18.75" x14ac:dyDescent="0.3">
      <c r="B1746" s="267" t="s">
        <v>6440</v>
      </c>
    </row>
    <row r="1747" spans="2:2" ht="18.75" x14ac:dyDescent="0.3">
      <c r="B1747" s="267" t="s">
        <v>6441</v>
      </c>
    </row>
    <row r="1748" spans="2:2" ht="18.75" x14ac:dyDescent="0.3">
      <c r="B1748" s="267" t="s">
        <v>6431</v>
      </c>
    </row>
    <row r="1749" spans="2:2" ht="18.75" x14ac:dyDescent="0.3">
      <c r="B1749" s="267" t="s">
        <v>6442</v>
      </c>
    </row>
    <row r="1750" spans="2:2" ht="18.75" x14ac:dyDescent="0.3">
      <c r="B1750" s="267" t="s">
        <v>6443</v>
      </c>
    </row>
    <row r="1751" spans="2:2" ht="18.75" x14ac:dyDescent="0.3">
      <c r="B1751" s="267" t="s">
        <v>5285</v>
      </c>
    </row>
    <row r="1752" spans="2:2" ht="18.75" x14ac:dyDescent="0.3">
      <c r="B1752" s="267" t="s">
        <v>6444</v>
      </c>
    </row>
    <row r="1753" spans="2:2" ht="18.75" x14ac:dyDescent="0.3">
      <c r="B1753" s="267" t="s">
        <v>6445</v>
      </c>
    </row>
    <row r="1754" spans="2:2" ht="18.75" x14ac:dyDescent="0.3">
      <c r="B1754" s="267" t="s">
        <v>6446</v>
      </c>
    </row>
    <row r="1755" spans="2:2" ht="18.75" x14ac:dyDescent="0.3">
      <c r="B1755" s="267" t="s">
        <v>5285</v>
      </c>
    </row>
    <row r="1756" spans="2:2" ht="18.75" x14ac:dyDescent="0.3">
      <c r="B1756" s="267" t="s">
        <v>6447</v>
      </c>
    </row>
    <row r="1757" spans="2:2" ht="18.75" x14ac:dyDescent="0.3">
      <c r="B1757" s="267" t="s">
        <v>6446</v>
      </c>
    </row>
    <row r="1758" spans="2:2" ht="18.75" x14ac:dyDescent="0.3">
      <c r="B1758" s="267" t="s">
        <v>6448</v>
      </c>
    </row>
    <row r="1759" spans="2:2" ht="18.75" x14ac:dyDescent="0.3">
      <c r="B1759" s="267" t="s">
        <v>6449</v>
      </c>
    </row>
    <row r="1760" spans="2:2" ht="18.75" x14ac:dyDescent="0.3">
      <c r="B1760" s="267" t="s">
        <v>6450</v>
      </c>
    </row>
    <row r="1761" spans="2:2" ht="18.75" x14ac:dyDescent="0.3">
      <c r="B1761" s="267" t="s">
        <v>6451</v>
      </c>
    </row>
    <row r="1762" spans="2:2" ht="18.75" x14ac:dyDescent="0.3">
      <c r="B1762" s="267" t="s">
        <v>6452</v>
      </c>
    </row>
    <row r="1763" spans="2:2" ht="18.75" x14ac:dyDescent="0.3">
      <c r="B1763" s="267" t="s">
        <v>6453</v>
      </c>
    </row>
    <row r="1764" spans="2:2" ht="18.75" x14ac:dyDescent="0.3">
      <c r="B1764" s="267" t="s">
        <v>5951</v>
      </c>
    </row>
    <row r="1765" spans="2:2" ht="18.75" x14ac:dyDescent="0.3">
      <c r="B1765" s="267" t="s">
        <v>6454</v>
      </c>
    </row>
    <row r="1766" spans="2:2" ht="18.75" x14ac:dyDescent="0.3">
      <c r="B1766" s="267" t="s">
        <v>6455</v>
      </c>
    </row>
    <row r="1767" spans="2:2" ht="18.75" x14ac:dyDescent="0.3">
      <c r="B1767" s="267" t="s">
        <v>6456</v>
      </c>
    </row>
    <row r="1768" spans="2:2" ht="18.75" x14ac:dyDescent="0.3">
      <c r="B1768" s="267" t="s">
        <v>6457</v>
      </c>
    </row>
    <row r="1769" spans="2:2" ht="18.75" x14ac:dyDescent="0.3">
      <c r="B1769" s="267" t="s">
        <v>6458</v>
      </c>
    </row>
    <row r="1770" spans="2:2" ht="18.75" x14ac:dyDescent="0.3">
      <c r="B1770" s="267" t="s">
        <v>6459</v>
      </c>
    </row>
    <row r="1771" spans="2:2" ht="18.75" x14ac:dyDescent="0.3">
      <c r="B1771" s="267" t="s">
        <v>6460</v>
      </c>
    </row>
    <row r="1772" spans="2:2" ht="18.75" x14ac:dyDescent="0.3">
      <c r="B1772" s="267" t="s">
        <v>6461</v>
      </c>
    </row>
    <row r="1773" spans="2:2" ht="18.75" x14ac:dyDescent="0.3">
      <c r="B1773" s="267" t="s">
        <v>6462</v>
      </c>
    </row>
    <row r="1774" spans="2:2" ht="18.75" x14ac:dyDescent="0.3">
      <c r="B1774" s="267" t="s">
        <v>6463</v>
      </c>
    </row>
    <row r="1775" spans="2:2" ht="18.75" x14ac:dyDescent="0.3">
      <c r="B1775" s="267" t="s">
        <v>6464</v>
      </c>
    </row>
    <row r="1776" spans="2:2" ht="18.75" x14ac:dyDescent="0.3">
      <c r="B1776" s="267" t="s">
        <v>6465</v>
      </c>
    </row>
    <row r="1777" spans="2:2" ht="18.75" x14ac:dyDescent="0.3">
      <c r="B1777" s="267" t="s">
        <v>6466</v>
      </c>
    </row>
    <row r="1778" spans="2:2" ht="18.75" x14ac:dyDescent="0.3">
      <c r="B1778" s="267" t="s">
        <v>6467</v>
      </c>
    </row>
    <row r="1779" spans="2:2" ht="18.75" x14ac:dyDescent="0.3">
      <c r="B1779" s="267" t="s">
        <v>6468</v>
      </c>
    </row>
    <row r="1780" spans="2:2" ht="18.75" x14ac:dyDescent="0.3">
      <c r="B1780" s="267" t="s">
        <v>6469</v>
      </c>
    </row>
    <row r="1781" spans="2:2" ht="18.75" x14ac:dyDescent="0.3">
      <c r="B1781" s="267" t="s">
        <v>6470</v>
      </c>
    </row>
    <row r="1782" spans="2:2" ht="18.75" x14ac:dyDescent="0.3">
      <c r="B1782" s="267" t="s">
        <v>6471</v>
      </c>
    </row>
    <row r="1783" spans="2:2" ht="18.75" x14ac:dyDescent="0.3">
      <c r="B1783" s="267" t="s">
        <v>6472</v>
      </c>
    </row>
    <row r="1784" spans="2:2" ht="18.75" x14ac:dyDescent="0.3">
      <c r="B1784" s="267" t="s">
        <v>6473</v>
      </c>
    </row>
    <row r="1785" spans="2:2" ht="18.75" x14ac:dyDescent="0.3">
      <c r="B1785" s="267">
        <v>38</v>
      </c>
    </row>
    <row r="1786" spans="2:2" ht="18.75" x14ac:dyDescent="0.3">
      <c r="B1786" s="267" t="s">
        <v>6474</v>
      </c>
    </row>
    <row r="1787" spans="2:2" ht="18.75" x14ac:dyDescent="0.3">
      <c r="B1787" s="267" t="s">
        <v>6475</v>
      </c>
    </row>
    <row r="1788" spans="2:2" ht="18.75" x14ac:dyDescent="0.3">
      <c r="B1788" s="267" t="s">
        <v>6476</v>
      </c>
    </row>
    <row r="1789" spans="2:2" ht="18.75" x14ac:dyDescent="0.3">
      <c r="B1789" s="267" t="s">
        <v>6477</v>
      </c>
    </row>
    <row r="1790" spans="2:2" ht="18.75" x14ac:dyDescent="0.3">
      <c r="B1790" s="267"/>
    </row>
    <row r="1791" spans="2:2" ht="18.75" x14ac:dyDescent="0.3">
      <c r="B1791" s="267" t="s">
        <v>6478</v>
      </c>
    </row>
    <row r="1792" spans="2:2" ht="18.75" x14ac:dyDescent="0.3">
      <c r="B1792" s="267" t="s">
        <v>6479</v>
      </c>
    </row>
    <row r="1793" spans="2:2" ht="18.75" x14ac:dyDescent="0.3">
      <c r="B1793" s="267" t="s">
        <v>6480</v>
      </c>
    </row>
    <row r="1794" spans="2:2" ht="18.75" x14ac:dyDescent="0.3">
      <c r="B1794" s="267" t="s">
        <v>175</v>
      </c>
    </row>
    <row r="1795" spans="2:2" ht="18.75" x14ac:dyDescent="0.3">
      <c r="B1795" s="267" t="s">
        <v>6481</v>
      </c>
    </row>
    <row r="1796" spans="2:2" ht="18.75" x14ac:dyDescent="0.3">
      <c r="B1796" s="267" t="s">
        <v>6482</v>
      </c>
    </row>
    <row r="1797" spans="2:2" ht="18.75" x14ac:dyDescent="0.3">
      <c r="B1797" s="267" t="s">
        <v>6483</v>
      </c>
    </row>
    <row r="1798" spans="2:2" ht="18.75" x14ac:dyDescent="0.3">
      <c r="B1798" s="267" t="s">
        <v>6484</v>
      </c>
    </row>
    <row r="1799" spans="2:2" ht="18.75" x14ac:dyDescent="0.3">
      <c r="B1799" s="267" t="s">
        <v>6485</v>
      </c>
    </row>
    <row r="1800" spans="2:2" ht="18.75" x14ac:dyDescent="0.3">
      <c r="B1800" s="267" t="s">
        <v>6486</v>
      </c>
    </row>
    <row r="1801" spans="2:2" ht="18.75" x14ac:dyDescent="0.3">
      <c r="B1801" s="267" t="s">
        <v>6487</v>
      </c>
    </row>
    <row r="1802" spans="2:2" ht="18.75" x14ac:dyDescent="0.3">
      <c r="B1802" s="267" t="s">
        <v>6488</v>
      </c>
    </row>
    <row r="1803" spans="2:2" ht="18.75" x14ac:dyDescent="0.3">
      <c r="B1803" s="267" t="s">
        <v>6489</v>
      </c>
    </row>
    <row r="1804" spans="2:2" ht="18.75" x14ac:dyDescent="0.3">
      <c r="B1804" s="267" t="s">
        <v>6490</v>
      </c>
    </row>
    <row r="1805" spans="2:2" ht="18.75" x14ac:dyDescent="0.3">
      <c r="B1805" s="267" t="s">
        <v>6491</v>
      </c>
    </row>
    <row r="1806" spans="2:2" ht="18.75" x14ac:dyDescent="0.3">
      <c r="B1806" s="267" t="s">
        <v>6492</v>
      </c>
    </row>
    <row r="1807" spans="2:2" ht="18.75" x14ac:dyDescent="0.3">
      <c r="B1807" s="267" t="s">
        <v>6493</v>
      </c>
    </row>
    <row r="1808" spans="2:2" ht="18.75" x14ac:dyDescent="0.3">
      <c r="B1808" s="267" t="s">
        <v>6494</v>
      </c>
    </row>
    <row r="1809" spans="2:2" ht="18.75" x14ac:dyDescent="0.3">
      <c r="B1809" s="267" t="s">
        <v>6495</v>
      </c>
    </row>
    <row r="1810" spans="2:2" ht="18.75" x14ac:dyDescent="0.3">
      <c r="B1810" s="267" t="s">
        <v>6496</v>
      </c>
    </row>
    <row r="1811" spans="2:2" ht="18.75" x14ac:dyDescent="0.3">
      <c r="B1811" s="267" t="s">
        <v>6497</v>
      </c>
    </row>
    <row r="1812" spans="2:2" ht="18.75" x14ac:dyDescent="0.3">
      <c r="B1812" s="267" t="s">
        <v>6498</v>
      </c>
    </row>
    <row r="1813" spans="2:2" ht="18.75" x14ac:dyDescent="0.3">
      <c r="B1813" s="267" t="s">
        <v>6499</v>
      </c>
    </row>
    <row r="1814" spans="2:2" ht="18.75" x14ac:dyDescent="0.3">
      <c r="B1814" s="267" t="s">
        <v>6500</v>
      </c>
    </row>
    <row r="1815" spans="2:2" ht="18.75" x14ac:dyDescent="0.3">
      <c r="B1815" s="267" t="s">
        <v>6501</v>
      </c>
    </row>
    <row r="1816" spans="2:2" ht="18.75" x14ac:dyDescent="0.3">
      <c r="B1816" s="267" t="s">
        <v>6502</v>
      </c>
    </row>
    <row r="1817" spans="2:2" ht="18.75" x14ac:dyDescent="0.3">
      <c r="B1817" s="267"/>
    </row>
    <row r="1818" spans="2:2" ht="18.75" x14ac:dyDescent="0.3">
      <c r="B1818" s="267" t="s">
        <v>6503</v>
      </c>
    </row>
    <row r="1819" spans="2:2" ht="18.75" x14ac:dyDescent="0.3">
      <c r="B1819" s="267"/>
    </row>
    <row r="1820" spans="2:2" ht="18.75" x14ac:dyDescent="0.3">
      <c r="B1820" s="267" t="s">
        <v>6504</v>
      </c>
    </row>
    <row r="1821" spans="2:2" ht="18.75" x14ac:dyDescent="0.3">
      <c r="B1821" s="267" t="s">
        <v>6505</v>
      </c>
    </row>
    <row r="1822" spans="2:2" ht="18.75" x14ac:dyDescent="0.3">
      <c r="B1822" s="267" t="s">
        <v>6506</v>
      </c>
    </row>
    <row r="1823" spans="2:2" ht="18.75" x14ac:dyDescent="0.3">
      <c r="B1823" s="267" t="s">
        <v>6507</v>
      </c>
    </row>
    <row r="1824" spans="2:2" ht="18.75" x14ac:dyDescent="0.3">
      <c r="B1824" s="267" t="s">
        <v>6508</v>
      </c>
    </row>
    <row r="1825" spans="2:2" ht="18.75" x14ac:dyDescent="0.3">
      <c r="B1825" s="267" t="s">
        <v>5138</v>
      </c>
    </row>
    <row r="1826" spans="2:2" ht="18.75" x14ac:dyDescent="0.3">
      <c r="B1826" s="267" t="s">
        <v>6509</v>
      </c>
    </row>
    <row r="1827" spans="2:2" ht="18.75" x14ac:dyDescent="0.3">
      <c r="B1827" s="267" t="s">
        <v>6510</v>
      </c>
    </row>
    <row r="1828" spans="2:2" ht="18.75" x14ac:dyDescent="0.3">
      <c r="B1828" s="267" t="s">
        <v>6511</v>
      </c>
    </row>
    <row r="1829" spans="2:2" ht="18.75" x14ac:dyDescent="0.3">
      <c r="B1829" s="267" t="s">
        <v>6512</v>
      </c>
    </row>
    <row r="1830" spans="2:2" ht="18.75" x14ac:dyDescent="0.3">
      <c r="B1830" s="267"/>
    </row>
    <row r="1831" spans="2:2" ht="18.75" x14ac:dyDescent="0.3">
      <c r="B1831" s="267">
        <v>39</v>
      </c>
    </row>
    <row r="1832" spans="2:2" ht="18.75" x14ac:dyDescent="0.3">
      <c r="B1832" s="267" t="s">
        <v>6513</v>
      </c>
    </row>
    <row r="1833" spans="2:2" ht="18.75" x14ac:dyDescent="0.3">
      <c r="B1833" s="267" t="s">
        <v>6514</v>
      </c>
    </row>
    <row r="1834" spans="2:2" ht="18.75" x14ac:dyDescent="0.3">
      <c r="B1834" s="267" t="s">
        <v>6515</v>
      </c>
    </row>
    <row r="1835" spans="2:2" ht="18.75" x14ac:dyDescent="0.3">
      <c r="B1835" s="267" t="s">
        <v>6516</v>
      </c>
    </row>
    <row r="1836" spans="2:2" ht="18.75" x14ac:dyDescent="0.3">
      <c r="B1836" s="267" t="s">
        <v>6517</v>
      </c>
    </row>
    <row r="1837" spans="2:2" ht="18.75" x14ac:dyDescent="0.3">
      <c r="B1837" s="267" t="s">
        <v>6518</v>
      </c>
    </row>
    <row r="1838" spans="2:2" ht="18.75" x14ac:dyDescent="0.3">
      <c r="B1838" s="267" t="s">
        <v>6519</v>
      </c>
    </row>
    <row r="1839" spans="2:2" ht="18.75" x14ac:dyDescent="0.3">
      <c r="B1839" s="267" t="s">
        <v>6520</v>
      </c>
    </row>
    <row r="1840" spans="2:2" ht="18.75" x14ac:dyDescent="0.3">
      <c r="B1840" s="267" t="s">
        <v>6521</v>
      </c>
    </row>
    <row r="1841" spans="2:2" ht="18.75" x14ac:dyDescent="0.3">
      <c r="B1841" s="267" t="s">
        <v>6522</v>
      </c>
    </row>
    <row r="1842" spans="2:2" ht="18.75" x14ac:dyDescent="0.3">
      <c r="B1842" s="267" t="s">
        <v>6523</v>
      </c>
    </row>
    <row r="1843" spans="2:2" ht="18.75" x14ac:dyDescent="0.3">
      <c r="B1843" s="267" t="s">
        <v>6524</v>
      </c>
    </row>
    <row r="1844" spans="2:2" ht="18.75" x14ac:dyDescent="0.3">
      <c r="B1844" s="267" t="s">
        <v>6525</v>
      </c>
    </row>
    <row r="1845" spans="2:2" ht="18.75" x14ac:dyDescent="0.3">
      <c r="B1845" s="267" t="s">
        <v>6526</v>
      </c>
    </row>
    <row r="1846" spans="2:2" ht="18.75" x14ac:dyDescent="0.3">
      <c r="B1846" s="267" t="s">
        <v>6527</v>
      </c>
    </row>
    <row r="1847" spans="2:2" ht="18.75" x14ac:dyDescent="0.3">
      <c r="B1847" s="267" t="s">
        <v>6528</v>
      </c>
    </row>
    <row r="1848" spans="2:2" ht="18.75" x14ac:dyDescent="0.3">
      <c r="B1848" s="267" t="s">
        <v>6529</v>
      </c>
    </row>
    <row r="1849" spans="2:2" ht="18.75" x14ac:dyDescent="0.3">
      <c r="B1849" s="267" t="s">
        <v>6530</v>
      </c>
    </row>
    <row r="1850" spans="2:2" ht="18.75" x14ac:dyDescent="0.3">
      <c r="B1850" s="267" t="s">
        <v>6531</v>
      </c>
    </row>
    <row r="1851" spans="2:2" ht="18.75" x14ac:dyDescent="0.3">
      <c r="B1851" s="267" t="s">
        <v>6532</v>
      </c>
    </row>
    <row r="1852" spans="2:2" ht="18.75" x14ac:dyDescent="0.3">
      <c r="B1852" s="267" t="s">
        <v>6533</v>
      </c>
    </row>
    <row r="1853" spans="2:2" ht="18.75" x14ac:dyDescent="0.3">
      <c r="B1853" s="267" t="s">
        <v>6534</v>
      </c>
    </row>
    <row r="1854" spans="2:2" ht="18.75" x14ac:dyDescent="0.3">
      <c r="B1854" s="267" t="s">
        <v>6535</v>
      </c>
    </row>
    <row r="1855" spans="2:2" ht="18.75" x14ac:dyDescent="0.3">
      <c r="B1855" s="267" t="s">
        <v>6536</v>
      </c>
    </row>
    <row r="1856" spans="2:2" ht="18.75" x14ac:dyDescent="0.3">
      <c r="B1856" s="267" t="s">
        <v>6537</v>
      </c>
    </row>
    <row r="1857" spans="2:2" ht="18.75" x14ac:dyDescent="0.3">
      <c r="B1857" s="267" t="s">
        <v>6538</v>
      </c>
    </row>
    <row r="1858" spans="2:2" ht="18.75" x14ac:dyDescent="0.3">
      <c r="B1858" s="267" t="s">
        <v>6539</v>
      </c>
    </row>
    <row r="1859" spans="2:2" ht="18.75" x14ac:dyDescent="0.3">
      <c r="B1859" s="267" t="s">
        <v>6540</v>
      </c>
    </row>
    <row r="1860" spans="2:2" ht="18.75" x14ac:dyDescent="0.3">
      <c r="B1860" s="267" t="s">
        <v>6541</v>
      </c>
    </row>
    <row r="1861" spans="2:2" ht="18.75" x14ac:dyDescent="0.3">
      <c r="B1861" s="267" t="s">
        <v>6542</v>
      </c>
    </row>
    <row r="1862" spans="2:2" ht="18.75" x14ac:dyDescent="0.3">
      <c r="B1862" s="267" t="s">
        <v>6543</v>
      </c>
    </row>
    <row r="1863" spans="2:2" ht="18.75" x14ac:dyDescent="0.3">
      <c r="B1863" s="267" t="s">
        <v>5725</v>
      </c>
    </row>
    <row r="1864" spans="2:2" ht="18.75" x14ac:dyDescent="0.3">
      <c r="B1864" s="267"/>
    </row>
    <row r="1865" spans="2:2" ht="18.75" x14ac:dyDescent="0.3">
      <c r="B1865" s="267" t="s">
        <v>6544</v>
      </c>
    </row>
    <row r="1866" spans="2:2" ht="18.75" x14ac:dyDescent="0.3">
      <c r="B1866" s="267"/>
    </row>
    <row r="1867" spans="2:2" ht="18.75" x14ac:dyDescent="0.3">
      <c r="B1867" s="267" t="s">
        <v>6545</v>
      </c>
    </row>
    <row r="1868" spans="2:2" ht="18.75" x14ac:dyDescent="0.3">
      <c r="B1868" s="267" t="s">
        <v>6546</v>
      </c>
    </row>
    <row r="1869" spans="2:2" ht="18.75" x14ac:dyDescent="0.3">
      <c r="B1869" s="267" t="s">
        <v>6547</v>
      </c>
    </row>
    <row r="1870" spans="2:2" ht="18.75" x14ac:dyDescent="0.3">
      <c r="B1870" s="267" t="s">
        <v>6548</v>
      </c>
    </row>
    <row r="1871" spans="2:2" ht="18.75" x14ac:dyDescent="0.3">
      <c r="B1871" s="267" t="s">
        <v>6549</v>
      </c>
    </row>
    <row r="1872" spans="2:2" ht="18.75" x14ac:dyDescent="0.3">
      <c r="B1872" s="267" t="s">
        <v>6550</v>
      </c>
    </row>
    <row r="1873" spans="2:2" ht="18.75" x14ac:dyDescent="0.3">
      <c r="B1873" s="267" t="s">
        <v>6551</v>
      </c>
    </row>
    <row r="1874" spans="2:2" ht="18.75" x14ac:dyDescent="0.3">
      <c r="B1874" s="267" t="s">
        <v>6552</v>
      </c>
    </row>
    <row r="1875" spans="2:2" ht="18.75" x14ac:dyDescent="0.3">
      <c r="B1875" s="267" t="s">
        <v>6553</v>
      </c>
    </row>
    <row r="1876" spans="2:2" ht="18.75" x14ac:dyDescent="0.3">
      <c r="B1876" s="267" t="s">
        <v>6554</v>
      </c>
    </row>
    <row r="1877" spans="2:2" ht="18.75" x14ac:dyDescent="0.3">
      <c r="B1877" s="267">
        <v>40</v>
      </c>
    </row>
    <row r="1878" spans="2:2" ht="18.75" x14ac:dyDescent="0.3">
      <c r="B1878" s="267" t="s">
        <v>6555</v>
      </c>
    </row>
    <row r="1879" spans="2:2" ht="18.75" x14ac:dyDescent="0.3">
      <c r="B1879" s="267" t="s">
        <v>6556</v>
      </c>
    </row>
    <row r="1880" spans="2:2" ht="18.75" x14ac:dyDescent="0.3">
      <c r="B1880" s="267"/>
    </row>
    <row r="1881" spans="2:2" ht="18.75" x14ac:dyDescent="0.3">
      <c r="B1881" s="267" t="s">
        <v>6557</v>
      </c>
    </row>
    <row r="1882" spans="2:2" ht="18.75" x14ac:dyDescent="0.3">
      <c r="B1882" s="267" t="s">
        <v>6558</v>
      </c>
    </row>
    <row r="1883" spans="2:2" ht="18.75" x14ac:dyDescent="0.3">
      <c r="B1883" s="267" t="s">
        <v>175</v>
      </c>
    </row>
    <row r="1884" spans="2:2" ht="18.75" x14ac:dyDescent="0.3">
      <c r="B1884" s="267" t="s">
        <v>6559</v>
      </c>
    </row>
    <row r="1885" spans="2:2" ht="18.75" x14ac:dyDescent="0.3">
      <c r="B1885" s="267"/>
    </row>
    <row r="1886" spans="2:2" ht="18.75" x14ac:dyDescent="0.3">
      <c r="B1886" s="267" t="s">
        <v>6560</v>
      </c>
    </row>
    <row r="1887" spans="2:2" ht="18.75" x14ac:dyDescent="0.3">
      <c r="B1887" s="267" t="s">
        <v>6561</v>
      </c>
    </row>
    <row r="1888" spans="2:2" ht="18.75" x14ac:dyDescent="0.3">
      <c r="B1888" s="267" t="s">
        <v>6562</v>
      </c>
    </row>
    <row r="1889" spans="2:2" ht="18.75" x14ac:dyDescent="0.3">
      <c r="B1889" s="267" t="s">
        <v>6563</v>
      </c>
    </row>
    <row r="1890" spans="2:2" ht="18.75" x14ac:dyDescent="0.3">
      <c r="B1890" s="267" t="s">
        <v>6564</v>
      </c>
    </row>
    <row r="1891" spans="2:2" ht="18.75" x14ac:dyDescent="0.3">
      <c r="B1891" s="267" t="s">
        <v>6565</v>
      </c>
    </row>
    <row r="1892" spans="2:2" ht="18.75" x14ac:dyDescent="0.3">
      <c r="B1892" s="267" t="s">
        <v>6566</v>
      </c>
    </row>
    <row r="1893" spans="2:2" ht="18.75" x14ac:dyDescent="0.3">
      <c r="B1893" s="267" t="s">
        <v>6567</v>
      </c>
    </row>
    <row r="1894" spans="2:2" ht="18.75" x14ac:dyDescent="0.3">
      <c r="B1894" s="267" t="s">
        <v>6568</v>
      </c>
    </row>
    <row r="1895" spans="2:2" ht="18.75" x14ac:dyDescent="0.3">
      <c r="B1895" s="267" t="s">
        <v>6569</v>
      </c>
    </row>
    <row r="1896" spans="2:2" ht="18.75" x14ac:dyDescent="0.3">
      <c r="B1896" s="267" t="s">
        <v>6570</v>
      </c>
    </row>
    <row r="1897" spans="2:2" ht="18.75" x14ac:dyDescent="0.3">
      <c r="B1897" s="267" t="s">
        <v>6571</v>
      </c>
    </row>
    <row r="1898" spans="2:2" ht="18.75" x14ac:dyDescent="0.3">
      <c r="B1898" s="267" t="s">
        <v>6572</v>
      </c>
    </row>
    <row r="1899" spans="2:2" ht="18.75" x14ac:dyDescent="0.3">
      <c r="B1899" s="267" t="s">
        <v>6573</v>
      </c>
    </row>
    <row r="1900" spans="2:2" ht="18.75" x14ac:dyDescent="0.3">
      <c r="B1900" s="267" t="s">
        <v>6574</v>
      </c>
    </row>
    <row r="1901" spans="2:2" ht="18.75" x14ac:dyDescent="0.3">
      <c r="B1901" s="267" t="s">
        <v>6575</v>
      </c>
    </row>
    <row r="1902" spans="2:2" ht="18.75" x14ac:dyDescent="0.3">
      <c r="B1902" s="267" t="s">
        <v>6576</v>
      </c>
    </row>
    <row r="1903" spans="2:2" ht="18.75" x14ac:dyDescent="0.3">
      <c r="B1903" s="267" t="s">
        <v>6577</v>
      </c>
    </row>
    <row r="1904" spans="2:2" ht="18.75" x14ac:dyDescent="0.3">
      <c r="B1904" s="267"/>
    </row>
    <row r="1905" spans="2:2" ht="18.75" x14ac:dyDescent="0.3">
      <c r="B1905" s="267" t="s">
        <v>6578</v>
      </c>
    </row>
    <row r="1906" spans="2:2" ht="18.75" x14ac:dyDescent="0.3">
      <c r="B1906" s="267"/>
    </row>
    <row r="1907" spans="2:2" ht="18.75" x14ac:dyDescent="0.3">
      <c r="B1907" s="267" t="s">
        <v>6579</v>
      </c>
    </row>
    <row r="1908" spans="2:2" ht="18.75" x14ac:dyDescent="0.3">
      <c r="B1908" s="267" t="s">
        <v>6580</v>
      </c>
    </row>
    <row r="1909" spans="2:2" ht="18.75" x14ac:dyDescent="0.3">
      <c r="B1909" s="267" t="s">
        <v>6581</v>
      </c>
    </row>
    <row r="1910" spans="2:2" ht="18.75" x14ac:dyDescent="0.3">
      <c r="B1910" s="267"/>
    </row>
    <row r="1911" spans="2:2" ht="18.75" x14ac:dyDescent="0.3">
      <c r="B1911" s="267" t="s">
        <v>6582</v>
      </c>
    </row>
    <row r="1912" spans="2:2" ht="18.75" x14ac:dyDescent="0.3">
      <c r="B1912" s="267" t="s">
        <v>6583</v>
      </c>
    </row>
    <row r="1913" spans="2:2" ht="18.75" x14ac:dyDescent="0.3">
      <c r="B1913" s="267"/>
    </row>
    <row r="1914" spans="2:2" ht="18.75" x14ac:dyDescent="0.3">
      <c r="B1914" s="267" t="s">
        <v>6584</v>
      </c>
    </row>
    <row r="1915" spans="2:2" ht="18.75" x14ac:dyDescent="0.3">
      <c r="B1915" s="267" t="s">
        <v>6585</v>
      </c>
    </row>
    <row r="1916" spans="2:2" ht="18.75" x14ac:dyDescent="0.3">
      <c r="B1916" s="267" t="s">
        <v>6586</v>
      </c>
    </row>
    <row r="1917" spans="2:2" ht="18.75" x14ac:dyDescent="0.3">
      <c r="B1917" s="267" t="s">
        <v>6587</v>
      </c>
    </row>
    <row r="1918" spans="2:2" ht="18.75" x14ac:dyDescent="0.3">
      <c r="B1918" s="267" t="s">
        <v>175</v>
      </c>
    </row>
    <row r="1919" spans="2:2" ht="18.75" x14ac:dyDescent="0.3">
      <c r="B1919" s="267" t="s">
        <v>6588</v>
      </c>
    </row>
    <row r="1920" spans="2:2" ht="18.75" x14ac:dyDescent="0.3">
      <c r="B1920" s="267" t="s">
        <v>6589</v>
      </c>
    </row>
    <row r="1921" spans="2:2" ht="18.75" x14ac:dyDescent="0.3">
      <c r="B1921" s="267"/>
    </row>
    <row r="1922" spans="2:2" ht="18.75" x14ac:dyDescent="0.3">
      <c r="B1922" s="267"/>
    </row>
    <row r="1923" spans="2:2" ht="18.75" x14ac:dyDescent="0.3">
      <c r="B1923" s="267">
        <v>41</v>
      </c>
    </row>
    <row r="1924" spans="2:2" ht="18.75" x14ac:dyDescent="0.3">
      <c r="B1924" s="267" t="s">
        <v>6590</v>
      </c>
    </row>
    <row r="1925" spans="2:2" ht="18.75" x14ac:dyDescent="0.3">
      <c r="B1925" s="267" t="s">
        <v>6591</v>
      </c>
    </row>
    <row r="1926" spans="2:2" ht="18.75" x14ac:dyDescent="0.3">
      <c r="B1926" s="267" t="s">
        <v>6592</v>
      </c>
    </row>
    <row r="1927" spans="2:2" ht="18.75" x14ac:dyDescent="0.3">
      <c r="B1927" s="267" t="s">
        <v>6593</v>
      </c>
    </row>
    <row r="1928" spans="2:2" ht="18.75" x14ac:dyDescent="0.3">
      <c r="B1928" s="267" t="s">
        <v>6594</v>
      </c>
    </row>
    <row r="1929" spans="2:2" ht="18.75" x14ac:dyDescent="0.3">
      <c r="B1929" s="267" t="s">
        <v>6595</v>
      </c>
    </row>
    <row r="1930" spans="2:2" ht="18.75" x14ac:dyDescent="0.3">
      <c r="B1930" s="267" t="s">
        <v>6266</v>
      </c>
    </row>
    <row r="1931" spans="2:2" ht="18.75" x14ac:dyDescent="0.3">
      <c r="B1931" s="267"/>
    </row>
    <row r="1932" spans="2:2" ht="18.75" x14ac:dyDescent="0.3">
      <c r="B1932" s="267"/>
    </row>
    <row r="1933" spans="2:2" ht="18.75" x14ac:dyDescent="0.3">
      <c r="B1933" s="267" t="s">
        <v>175</v>
      </c>
    </row>
    <row r="1934" spans="2:2" ht="18.75" x14ac:dyDescent="0.3">
      <c r="B1934" s="267" t="s">
        <v>6596</v>
      </c>
    </row>
    <row r="1935" spans="2:2" ht="18.75" x14ac:dyDescent="0.3">
      <c r="B1935" s="267" t="s">
        <v>6597</v>
      </c>
    </row>
    <row r="1936" spans="2:2" ht="18.75" x14ac:dyDescent="0.3">
      <c r="B1936" s="267" t="s">
        <v>9</v>
      </c>
    </row>
    <row r="1937" spans="2:2" ht="18.75" x14ac:dyDescent="0.3">
      <c r="B1937" s="267" t="s">
        <v>5073</v>
      </c>
    </row>
    <row r="1938" spans="2:2" ht="18.75" x14ac:dyDescent="0.3">
      <c r="B1938" s="267" t="s">
        <v>6629</v>
      </c>
    </row>
    <row r="1939" spans="2:2" ht="18.75" x14ac:dyDescent="0.3">
      <c r="B1939" s="267"/>
    </row>
    <row r="1940" spans="2:2" ht="18.75" x14ac:dyDescent="0.3">
      <c r="B1940" s="267"/>
    </row>
    <row r="1941" spans="2:2" ht="18.75" x14ac:dyDescent="0.3">
      <c r="B1941" s="267"/>
    </row>
    <row r="1942" spans="2:2" ht="18.75" x14ac:dyDescent="0.3">
      <c r="B1942" s="267"/>
    </row>
    <row r="1943" spans="2:2" ht="18.75" x14ac:dyDescent="0.3">
      <c r="B1943" s="267"/>
    </row>
    <row r="1944" spans="2:2" ht="18.75" x14ac:dyDescent="0.3">
      <c r="B1944" s="267"/>
    </row>
    <row r="1945" spans="2:2" ht="18.75" x14ac:dyDescent="0.3">
      <c r="B1945" s="267"/>
    </row>
    <row r="1946" spans="2:2" ht="18.75" x14ac:dyDescent="0.3">
      <c r="B1946" s="267"/>
    </row>
    <row r="1947" spans="2:2" ht="18.75" x14ac:dyDescent="0.3">
      <c r="B1947" s="267"/>
    </row>
    <row r="1948" spans="2:2" ht="18.75" x14ac:dyDescent="0.3">
      <c r="B1948" s="267"/>
    </row>
    <row r="1949" spans="2:2" ht="18.75" x14ac:dyDescent="0.3">
      <c r="B1949" s="267"/>
    </row>
    <row r="1950" spans="2:2" ht="18.75" x14ac:dyDescent="0.3">
      <c r="B1950" s="267"/>
    </row>
    <row r="1951" spans="2:2" ht="18.75" x14ac:dyDescent="0.3">
      <c r="B1951" s="267"/>
    </row>
    <row r="1952" spans="2:2" ht="18.75" x14ac:dyDescent="0.3">
      <c r="B1952" s="267"/>
    </row>
    <row r="1953" spans="2:2" ht="18.75" x14ac:dyDescent="0.3">
      <c r="B1953" s="267"/>
    </row>
    <row r="1954" spans="2:2" ht="18.75" x14ac:dyDescent="0.3">
      <c r="B1954" s="267"/>
    </row>
    <row r="1955" spans="2:2" ht="18.75" x14ac:dyDescent="0.3">
      <c r="B1955" s="267"/>
    </row>
    <row r="1956" spans="2:2" ht="18.75" x14ac:dyDescent="0.3">
      <c r="B1956" s="267"/>
    </row>
    <row r="1957" spans="2:2" ht="18.75" x14ac:dyDescent="0.3">
      <c r="B1957" s="267"/>
    </row>
    <row r="1958" spans="2:2" ht="18.75" x14ac:dyDescent="0.3">
      <c r="B1958" s="267"/>
    </row>
    <row r="1959" spans="2:2" ht="18.75" x14ac:dyDescent="0.3">
      <c r="B1959" s="267"/>
    </row>
    <row r="1960" spans="2:2" ht="18.75" x14ac:dyDescent="0.3">
      <c r="B1960" s="267"/>
    </row>
    <row r="1961" spans="2:2" ht="18.75" x14ac:dyDescent="0.3">
      <c r="B1961" s="267"/>
    </row>
    <row r="1962" spans="2:2" ht="18.75" x14ac:dyDescent="0.3">
      <c r="B1962" s="267"/>
    </row>
    <row r="1963" spans="2:2" ht="18.75" x14ac:dyDescent="0.3">
      <c r="B1963" s="267"/>
    </row>
    <row r="1964" spans="2:2" ht="18.75" x14ac:dyDescent="0.3">
      <c r="B1964" s="267"/>
    </row>
    <row r="1965" spans="2:2" ht="18.75" x14ac:dyDescent="0.3">
      <c r="B1965" s="267"/>
    </row>
    <row r="1966" spans="2:2" ht="18.75" x14ac:dyDescent="0.3">
      <c r="B1966" s="267"/>
    </row>
    <row r="1967" spans="2:2" ht="18.75" x14ac:dyDescent="0.3">
      <c r="B1967" s="267"/>
    </row>
    <row r="1968" spans="2:2" ht="18.75" x14ac:dyDescent="0.3">
      <c r="B1968" s="267" t="s">
        <v>175</v>
      </c>
    </row>
    <row r="1969" spans="2:2" ht="18.75" x14ac:dyDescent="0.3">
      <c r="B1969" s="267" t="s">
        <v>6598</v>
      </c>
    </row>
    <row r="1970" spans="2:2" ht="18.75" x14ac:dyDescent="0.3">
      <c r="B1970" s="267" t="s">
        <v>6599</v>
      </c>
    </row>
    <row r="1971" spans="2:2" ht="18.75" x14ac:dyDescent="0.3">
      <c r="B1971" s="267" t="s">
        <v>5077</v>
      </c>
    </row>
    <row r="1972" spans="2:2" ht="18.75" x14ac:dyDescent="0.3">
      <c r="B1972" s="267" t="s">
        <v>6600</v>
      </c>
    </row>
    <row r="1973" spans="2:2" ht="18.75" x14ac:dyDescent="0.3">
      <c r="B1973" s="267" t="s">
        <v>6601</v>
      </c>
    </row>
    <row r="1974" spans="2:2" ht="18.75" x14ac:dyDescent="0.3">
      <c r="B1974" s="267" t="s">
        <v>6602</v>
      </c>
    </row>
    <row r="1975" spans="2:2" ht="18.75" x14ac:dyDescent="0.3">
      <c r="B1975" s="267" t="s">
        <v>6603</v>
      </c>
    </row>
    <row r="1976" spans="2:2" ht="18.75" x14ac:dyDescent="0.3">
      <c r="B1976" s="267" t="s">
        <v>6604</v>
      </c>
    </row>
    <row r="1977" spans="2:2" ht="18.75" x14ac:dyDescent="0.3">
      <c r="B1977" s="267" t="s">
        <v>5081</v>
      </c>
    </row>
    <row r="1978" spans="2:2" ht="18.75" x14ac:dyDescent="0.3">
      <c r="B1978" s="267"/>
    </row>
    <row r="1979" spans="2:2" ht="18.75" x14ac:dyDescent="0.3">
      <c r="B1979" s="267" t="s">
        <v>6605</v>
      </c>
    </row>
    <row r="1980" spans="2:2" ht="18.75" x14ac:dyDescent="0.3">
      <c r="B1980" s="267" t="s">
        <v>6606</v>
      </c>
    </row>
    <row r="1981" spans="2:2" ht="18.75" x14ac:dyDescent="0.3">
      <c r="B1981" s="267" t="s">
        <v>175</v>
      </c>
    </row>
    <row r="1982" spans="2:2" ht="18.75" x14ac:dyDescent="0.3">
      <c r="B1982" s="267" t="s">
        <v>6607</v>
      </c>
    </row>
    <row r="1983" spans="2:2" ht="18.75" x14ac:dyDescent="0.3">
      <c r="B1983" s="267" t="s">
        <v>175</v>
      </c>
    </row>
    <row r="1984" spans="2:2" ht="18.75" x14ac:dyDescent="0.3">
      <c r="B1984" s="267" t="s">
        <v>175</v>
      </c>
    </row>
    <row r="1985" spans="2:2" ht="18.75" x14ac:dyDescent="0.3">
      <c r="B1985" s="267" t="s">
        <v>175</v>
      </c>
    </row>
    <row r="1986" spans="2:2" ht="18.75" x14ac:dyDescent="0.3">
      <c r="B1986" s="267" t="s">
        <v>175</v>
      </c>
    </row>
    <row r="1987" spans="2:2" ht="18.75" x14ac:dyDescent="0.3">
      <c r="B1987" s="267" t="s">
        <v>175</v>
      </c>
    </row>
    <row r="1988" spans="2:2" ht="18.75" x14ac:dyDescent="0.3">
      <c r="B1988" s="267" t="s">
        <v>6608</v>
      </c>
    </row>
    <row r="1989" spans="2:2" ht="18.75" x14ac:dyDescent="0.3">
      <c r="B1989" s="267" t="s">
        <v>5205</v>
      </c>
    </row>
    <row r="1990" spans="2:2" ht="18.75" x14ac:dyDescent="0.3">
      <c r="B1990" s="267" t="s">
        <v>6609</v>
      </c>
    </row>
    <row r="1991" spans="2:2" ht="18.75" x14ac:dyDescent="0.3">
      <c r="B1991" s="267" t="s">
        <v>5205</v>
      </c>
    </row>
    <row r="1992" spans="2:2" ht="18.75" x14ac:dyDescent="0.3">
      <c r="B1992" s="267" t="s">
        <v>175</v>
      </c>
    </row>
    <row r="1993" spans="2:2" ht="18.75" x14ac:dyDescent="0.3">
      <c r="B1993" s="267" t="s">
        <v>175</v>
      </c>
    </row>
    <row r="1994" spans="2:2" ht="18.75" x14ac:dyDescent="0.3">
      <c r="B1994" s="267" t="s">
        <v>6610</v>
      </c>
    </row>
    <row r="1995" spans="2:2" ht="18.75" x14ac:dyDescent="0.3">
      <c r="B1995" s="267" t="s">
        <v>175</v>
      </c>
    </row>
    <row r="1996" spans="2:2" ht="18.75" x14ac:dyDescent="0.3">
      <c r="B1996" s="267" t="s">
        <v>6611</v>
      </c>
    </row>
    <row r="1997" spans="2:2" ht="18.75" x14ac:dyDescent="0.3">
      <c r="B1997" s="267" t="s">
        <v>175</v>
      </c>
    </row>
    <row r="1998" spans="2:2" ht="18.75" x14ac:dyDescent="0.3">
      <c r="B1998" s="267"/>
    </row>
    <row r="1999" spans="2:2" ht="18.75" x14ac:dyDescent="0.3">
      <c r="B1999" s="267" t="s">
        <v>6612</v>
      </c>
    </row>
    <row r="2000" spans="2:2" ht="18.75" x14ac:dyDescent="0.3">
      <c r="B2000" s="267" t="s">
        <v>6613</v>
      </c>
    </row>
    <row r="2001" spans="2:2" ht="18.75" x14ac:dyDescent="0.3">
      <c r="B2001" s="267" t="s">
        <v>6614</v>
      </c>
    </row>
    <row r="2002" spans="2:2" ht="18.75" x14ac:dyDescent="0.3">
      <c r="B2002" s="267" t="s">
        <v>6615</v>
      </c>
    </row>
    <row r="2003" spans="2:2" ht="18.75" x14ac:dyDescent="0.3">
      <c r="B2003" s="267" t="s">
        <v>6616</v>
      </c>
    </row>
    <row r="2004" spans="2:2" ht="18.75" x14ac:dyDescent="0.3">
      <c r="B2004" s="267" t="s">
        <v>6617</v>
      </c>
    </row>
    <row r="2005" spans="2:2" ht="18.75" x14ac:dyDescent="0.3">
      <c r="B2005" s="267" t="s">
        <v>6618</v>
      </c>
    </row>
    <row r="2006" spans="2:2" ht="18.75" x14ac:dyDescent="0.3">
      <c r="B2006" s="267" t="s">
        <v>6619</v>
      </c>
    </row>
    <row r="2007" spans="2:2" ht="18.75" x14ac:dyDescent="0.3">
      <c r="B2007" s="267" t="s">
        <v>6620</v>
      </c>
    </row>
    <row r="2008" spans="2:2" ht="18.75" x14ac:dyDescent="0.3">
      <c r="B2008" s="267" t="s">
        <v>6621</v>
      </c>
    </row>
    <row r="2009" spans="2:2" ht="18.75" x14ac:dyDescent="0.3">
      <c r="B2009" s="267" t="s">
        <v>6622</v>
      </c>
    </row>
    <row r="2010" spans="2:2" ht="18.75" x14ac:dyDescent="0.3">
      <c r="B2010" s="267" t="s">
        <v>6623</v>
      </c>
    </row>
    <row r="2011" spans="2:2" ht="18.75" x14ac:dyDescent="0.3">
      <c r="B2011" s="267" t="s">
        <v>175</v>
      </c>
    </row>
    <row r="2012" spans="2:2" ht="18.75" x14ac:dyDescent="0.3">
      <c r="B2012" s="267"/>
    </row>
    <row r="2013" spans="2:2" ht="18.75" x14ac:dyDescent="0.3">
      <c r="B2013" s="267" t="s">
        <v>175</v>
      </c>
    </row>
    <row r="2014" spans="2:2" ht="18.75" x14ac:dyDescent="0.3">
      <c r="B2014" s="267" t="s">
        <v>6624</v>
      </c>
    </row>
    <row r="2015" spans="2:2" ht="18.75" x14ac:dyDescent="0.3">
      <c r="B2015" s="267" t="s">
        <v>6625</v>
      </c>
    </row>
    <row r="2016" spans="2:2" ht="18.75" x14ac:dyDescent="0.3">
      <c r="B2016" s="267" t="s">
        <v>6626</v>
      </c>
    </row>
    <row r="2017" spans="2:2" ht="18.75" x14ac:dyDescent="0.3">
      <c r="B2017" s="267" t="s">
        <v>6627</v>
      </c>
    </row>
    <row r="2018" spans="2:2" ht="18.75" x14ac:dyDescent="0.3">
      <c r="B2018" s="267"/>
    </row>
    <row r="2019" spans="2:2" ht="18.75" x14ac:dyDescent="0.3">
      <c r="B2019" s="267" t="s">
        <v>4822</v>
      </c>
    </row>
    <row r="2020" spans="2:2" ht="18.75" x14ac:dyDescent="0.3">
      <c r="B2020" s="267"/>
    </row>
    <row r="2021" spans="2:2" ht="18.75" x14ac:dyDescent="0.3">
      <c r="B2021" s="267" t="s">
        <v>6628</v>
      </c>
    </row>
    <row r="2022" spans="2:2" x14ac:dyDescent="0.25">
      <c r="B2022" s="1"/>
    </row>
  </sheetData>
  <hyperlinks>
    <hyperlink ref="B1" location="'Калькулятор 6'!A1" display="ВЕРНУТЬСЯ К КАЛЬКУЛЯТОРУ"/>
  </hyperlinks>
  <pageMargins left="0.7" right="0.7" top="0.75" bottom="0.75" header="0.3" footer="0.3"/>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0"/>
  <sheetViews>
    <sheetView workbookViewId="0">
      <selection activeCell="B1" sqref="B1"/>
    </sheetView>
  </sheetViews>
  <sheetFormatPr defaultRowHeight="15" x14ac:dyDescent="0.25"/>
  <cols>
    <col min="2" max="2" width="118.5703125" style="1" customWidth="1"/>
  </cols>
  <sheetData>
    <row r="1" spans="2:2" x14ac:dyDescent="0.25">
      <c r="B1" s="4" t="s">
        <v>10</v>
      </c>
    </row>
    <row r="3" spans="2:2" ht="60" x14ac:dyDescent="0.25">
      <c r="B3" s="1" t="s">
        <v>82</v>
      </c>
    </row>
    <row r="4" spans="2:2" ht="225" x14ac:dyDescent="0.25">
      <c r="B4" s="1" t="s">
        <v>83</v>
      </c>
    </row>
    <row r="5" spans="2:2" ht="120" x14ac:dyDescent="0.25">
      <c r="B5" s="1" t="s">
        <v>84</v>
      </c>
    </row>
    <row r="6" spans="2:2" ht="123.75" customHeight="1" x14ac:dyDescent="0.25">
      <c r="B6" s="1" t="s">
        <v>85</v>
      </c>
    </row>
    <row r="7" spans="2:2" ht="90" x14ac:dyDescent="0.25">
      <c r="B7" s="1" t="s">
        <v>86</v>
      </c>
    </row>
    <row r="8" spans="2:2" ht="60" x14ac:dyDescent="0.25">
      <c r="B8" s="1" t="s">
        <v>87</v>
      </c>
    </row>
    <row r="9" spans="2:2" ht="90" x14ac:dyDescent="0.25">
      <c r="B9" s="1" t="s">
        <v>88</v>
      </c>
    </row>
    <row r="10" spans="2:2" ht="75" x14ac:dyDescent="0.25">
      <c r="B10" s="1" t="s">
        <v>89</v>
      </c>
    </row>
    <row r="11" spans="2:2" ht="120" x14ac:dyDescent="0.25">
      <c r="B11" s="1" t="s">
        <v>90</v>
      </c>
    </row>
    <row r="12" spans="2:2" ht="105" x14ac:dyDescent="0.25">
      <c r="B12" s="1" t="s">
        <v>91</v>
      </c>
    </row>
    <row r="13" spans="2:2" x14ac:dyDescent="0.25">
      <c r="B13" s="1" t="s">
        <v>92</v>
      </c>
    </row>
    <row r="14" spans="2:2" x14ac:dyDescent="0.25">
      <c r="B14" s="1" t="s">
        <v>93</v>
      </c>
    </row>
    <row r="15" spans="2:2" x14ac:dyDescent="0.25">
      <c r="B15" s="1" t="s">
        <v>94</v>
      </c>
    </row>
    <row r="16" spans="2:2" x14ac:dyDescent="0.25">
      <c r="B16" s="1" t="s">
        <v>95</v>
      </c>
    </row>
    <row r="17" spans="2:2" x14ac:dyDescent="0.25">
      <c r="B17" s="1" t="s">
        <v>96</v>
      </c>
    </row>
    <row r="18" spans="2:2" ht="61.5" customHeight="1" x14ac:dyDescent="0.25">
      <c r="B18" s="1" t="s">
        <v>97</v>
      </c>
    </row>
    <row r="20" spans="2:2" x14ac:dyDescent="0.25">
      <c r="B20" s="4" t="s">
        <v>10</v>
      </c>
    </row>
  </sheetData>
  <hyperlinks>
    <hyperlink ref="B1" location="'Калькулятор 6'!A1" display="ВЕРНУТЬСЯ К КАЛЬКУЛЯТОРУ"/>
    <hyperlink ref="B20" location="'Калькулятор 6'!A1" display="ВЕРНУТЬСЯ К КАЛЬКУЛЯТОРУ"/>
  </hyperlinks>
  <pageMargins left="0.7" right="0.7" top="0.75" bottom="0.75" header="0.3" footer="0.3"/>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AS788"/>
  <sheetViews>
    <sheetView workbookViewId="0">
      <selection activeCell="B1" sqref="B1"/>
    </sheetView>
  </sheetViews>
  <sheetFormatPr defaultRowHeight="15" x14ac:dyDescent="0.25"/>
  <cols>
    <col min="2" max="2" width="128" style="1" customWidth="1"/>
  </cols>
  <sheetData>
    <row r="1" spans="2:4" x14ac:dyDescent="0.25">
      <c r="B1" s="4" t="s">
        <v>10</v>
      </c>
    </row>
    <row r="2" spans="2:4" ht="22.5" x14ac:dyDescent="0.25">
      <c r="B2" s="229" t="s">
        <v>4014</v>
      </c>
    </row>
    <row r="3" spans="2:4" ht="18.75" x14ac:dyDescent="0.25">
      <c r="B3" s="230" t="s">
        <v>4844</v>
      </c>
      <c r="D3" s="50"/>
    </row>
    <row r="4" spans="2:4" x14ac:dyDescent="0.25">
      <c r="B4" s="44"/>
    </row>
    <row r="5" spans="2:4" ht="18.75" x14ac:dyDescent="0.25">
      <c r="B5" s="22"/>
    </row>
    <row r="6" spans="2:4" ht="18.75" x14ac:dyDescent="0.25">
      <c r="B6" s="22"/>
    </row>
    <row r="7" spans="2:4" ht="56.25" x14ac:dyDescent="0.25">
      <c r="B7" s="17" t="s">
        <v>4835</v>
      </c>
    </row>
    <row r="8" spans="2:4" ht="18.75" x14ac:dyDescent="0.25">
      <c r="B8" s="22"/>
    </row>
    <row r="9" spans="2:4" ht="18.75" x14ac:dyDescent="0.25">
      <c r="B9" s="22"/>
    </row>
    <row r="10" spans="2:4" ht="45" x14ac:dyDescent="0.25">
      <c r="B10" s="262" t="s">
        <v>4836</v>
      </c>
    </row>
    <row r="11" spans="2:4" ht="45" x14ac:dyDescent="0.25">
      <c r="B11" s="262" t="s">
        <v>4837</v>
      </c>
    </row>
    <row r="12" spans="2:4" ht="93.75" x14ac:dyDescent="0.25">
      <c r="B12" s="21" t="s">
        <v>4838</v>
      </c>
      <c r="C12" s="37"/>
    </row>
    <row r="13" spans="2:4" ht="93.75" x14ac:dyDescent="0.25">
      <c r="B13" s="20" t="s">
        <v>4839</v>
      </c>
    </row>
    <row r="14" spans="2:4" ht="18.75" x14ac:dyDescent="0.25">
      <c r="B14" s="20"/>
    </row>
    <row r="15" spans="2:4" ht="18.75" x14ac:dyDescent="0.25">
      <c r="B15" s="20"/>
    </row>
    <row r="16" spans="2:4" ht="18.75" x14ac:dyDescent="0.25">
      <c r="B16" s="20"/>
    </row>
    <row r="18" spans="2:2" ht="18.75" x14ac:dyDescent="0.25">
      <c r="B18" s="19"/>
    </row>
    <row r="19" spans="2:2" ht="18.75" x14ac:dyDescent="0.25">
      <c r="B19" s="19"/>
    </row>
    <row r="20" spans="2:2" ht="18.75" x14ac:dyDescent="0.25">
      <c r="B20" s="20" t="s">
        <v>4840</v>
      </c>
    </row>
    <row r="21" spans="2:2" ht="18.75" x14ac:dyDescent="0.25">
      <c r="B21" s="20" t="s">
        <v>4841</v>
      </c>
    </row>
    <row r="22" spans="2:2" ht="18.75" x14ac:dyDescent="0.25">
      <c r="B22" s="20" t="s">
        <v>4842</v>
      </c>
    </row>
    <row r="23" spans="2:2" ht="18.75" x14ac:dyDescent="0.25">
      <c r="B23" s="191"/>
    </row>
    <row r="24" spans="2:2" ht="18.75" x14ac:dyDescent="0.25">
      <c r="B24" s="191"/>
    </row>
    <row r="25" spans="2:2" ht="18.75" x14ac:dyDescent="0.25">
      <c r="B25" s="21" t="s">
        <v>4217</v>
      </c>
    </row>
    <row r="26" spans="2:2" ht="18.75" x14ac:dyDescent="0.25">
      <c r="B26" s="21" t="s">
        <v>9</v>
      </c>
    </row>
    <row r="27" spans="2:2" ht="18.75" x14ac:dyDescent="0.3">
      <c r="B27" s="6" t="s">
        <v>4843</v>
      </c>
    </row>
    <row r="29" spans="2:2" ht="18.75" x14ac:dyDescent="0.25">
      <c r="B29" s="211" t="s">
        <v>163</v>
      </c>
    </row>
    <row r="30" spans="2:2" ht="18.75" x14ac:dyDescent="0.25">
      <c r="B30" s="25" t="s">
        <v>6</v>
      </c>
    </row>
    <row r="31" spans="2:2" ht="18.75" x14ac:dyDescent="0.25">
      <c r="B31" s="25" t="s">
        <v>4501</v>
      </c>
    </row>
    <row r="32" spans="2:2" ht="18.75" x14ac:dyDescent="0.25">
      <c r="B32" s="25" t="s">
        <v>4845</v>
      </c>
    </row>
    <row r="33" spans="2:2" ht="18.75" x14ac:dyDescent="0.25">
      <c r="B33" s="19" t="s">
        <v>7</v>
      </c>
    </row>
    <row r="34" spans="2:2" ht="56.25" x14ac:dyDescent="0.25">
      <c r="B34" s="19" t="s">
        <v>4846</v>
      </c>
    </row>
    <row r="35" spans="2:2" ht="18.75" x14ac:dyDescent="0.25">
      <c r="B35" s="22"/>
    </row>
    <row r="36" spans="2:2" ht="18.75" x14ac:dyDescent="0.25">
      <c r="B36" s="19" t="s">
        <v>4223</v>
      </c>
    </row>
    <row r="37" spans="2:2" ht="18.75" x14ac:dyDescent="0.25">
      <c r="B37" s="20"/>
    </row>
    <row r="38" spans="2:2" ht="18.75" x14ac:dyDescent="0.25">
      <c r="B38" s="19" t="s">
        <v>4224</v>
      </c>
    </row>
    <row r="39" spans="2:2" ht="18.75" x14ac:dyDescent="0.25">
      <c r="B39" s="19" t="s">
        <v>172</v>
      </c>
    </row>
    <row r="40" spans="2:2" ht="18.75" x14ac:dyDescent="0.25">
      <c r="B40" s="19"/>
    </row>
    <row r="41" spans="2:2" ht="131.25" x14ac:dyDescent="0.25">
      <c r="B41" s="20" t="s">
        <v>4847</v>
      </c>
    </row>
    <row r="42" spans="2:2" ht="18.75" x14ac:dyDescent="0.25">
      <c r="B42" s="20"/>
    </row>
    <row r="43" spans="2:2" ht="18.75" x14ac:dyDescent="0.25">
      <c r="B43" s="19" t="s">
        <v>4226</v>
      </c>
    </row>
    <row r="44" spans="2:2" ht="18.75" x14ac:dyDescent="0.25">
      <c r="B44" s="20"/>
    </row>
    <row r="45" spans="2:2" ht="112.5" x14ac:dyDescent="0.25">
      <c r="B45" s="20" t="s">
        <v>4848</v>
      </c>
    </row>
    <row r="46" spans="2:2" ht="18.75" x14ac:dyDescent="0.25">
      <c r="B46" s="20"/>
    </row>
    <row r="47" spans="2:2" ht="18.75" x14ac:dyDescent="0.25">
      <c r="B47" s="19"/>
    </row>
    <row r="48" spans="2:2" ht="18.75" x14ac:dyDescent="0.25">
      <c r="B48" s="19" t="s">
        <v>4505</v>
      </c>
    </row>
    <row r="49" spans="2:2" ht="18.75" x14ac:dyDescent="0.25">
      <c r="B49" s="19"/>
    </row>
    <row r="50" spans="2:2" ht="18.75" x14ac:dyDescent="0.25">
      <c r="B50" s="19"/>
    </row>
    <row r="51" spans="2:2" ht="18.75" x14ac:dyDescent="0.25">
      <c r="B51" s="19"/>
    </row>
    <row r="52" spans="2:2" ht="18.75" x14ac:dyDescent="0.25">
      <c r="B52" s="19" t="s">
        <v>4849</v>
      </c>
    </row>
    <row r="53" spans="2:2" ht="18.75" x14ac:dyDescent="0.25">
      <c r="B53" s="19"/>
    </row>
    <row r="54" spans="2:2" ht="18.75" x14ac:dyDescent="0.25">
      <c r="B54" s="20" t="s">
        <v>3668</v>
      </c>
    </row>
    <row r="55" spans="2:2" ht="37.5" x14ac:dyDescent="0.25">
      <c r="B55" s="20" t="s">
        <v>4850</v>
      </c>
    </row>
    <row r="56" spans="2:2" ht="18.75" x14ac:dyDescent="0.25">
      <c r="B56" s="20" t="s">
        <v>3568</v>
      </c>
    </row>
    <row r="57" spans="2:2" ht="18.75" x14ac:dyDescent="0.25">
      <c r="B57" s="20" t="s">
        <v>3569</v>
      </c>
    </row>
    <row r="58" spans="2:2" ht="18.75" x14ac:dyDescent="0.25">
      <c r="B58" s="20" t="s">
        <v>3670</v>
      </c>
    </row>
    <row r="59" spans="2:2" ht="18.75" x14ac:dyDescent="0.25">
      <c r="B59" s="20" t="s">
        <v>3671</v>
      </c>
    </row>
    <row r="60" spans="2:2" ht="37.5" x14ac:dyDescent="0.25">
      <c r="B60" s="20" t="s">
        <v>4851</v>
      </c>
    </row>
    <row r="61" spans="2:2" ht="18.75" x14ac:dyDescent="0.25">
      <c r="B61" s="20" t="s">
        <v>3570</v>
      </c>
    </row>
    <row r="62" spans="2:2" ht="37.5" x14ac:dyDescent="0.25">
      <c r="B62" s="20" t="s">
        <v>4852</v>
      </c>
    </row>
    <row r="63" spans="2:2" ht="37.5" x14ac:dyDescent="0.25">
      <c r="B63" s="20" t="s">
        <v>4853</v>
      </c>
    </row>
    <row r="64" spans="2:2" ht="56.25" x14ac:dyDescent="0.25">
      <c r="B64" s="20" t="s">
        <v>3673</v>
      </c>
    </row>
    <row r="65" spans="2:2" ht="18.75" x14ac:dyDescent="0.25">
      <c r="B65" s="20" t="s">
        <v>3674</v>
      </c>
    </row>
    <row r="66" spans="2:2" ht="18.75" x14ac:dyDescent="0.25">
      <c r="B66" s="20" t="s">
        <v>4854</v>
      </c>
    </row>
    <row r="67" spans="2:2" ht="18.75" x14ac:dyDescent="0.25">
      <c r="B67" s="20" t="s">
        <v>4238</v>
      </c>
    </row>
    <row r="68" spans="2:2" ht="18.75" x14ac:dyDescent="0.25">
      <c r="B68" s="20" t="s">
        <v>3676</v>
      </c>
    </row>
    <row r="69" spans="2:2" ht="37.5" x14ac:dyDescent="0.25">
      <c r="B69" s="20" t="s">
        <v>3571</v>
      </c>
    </row>
    <row r="70" spans="2:2" ht="56.25" x14ac:dyDescent="0.25">
      <c r="B70" s="20" t="s">
        <v>3572</v>
      </c>
    </row>
    <row r="71" spans="2:2" ht="56.25" x14ac:dyDescent="0.25">
      <c r="B71" s="20" t="s">
        <v>3677</v>
      </c>
    </row>
    <row r="72" spans="2:2" ht="37.5" x14ac:dyDescent="0.25">
      <c r="B72" s="20" t="s">
        <v>3678</v>
      </c>
    </row>
    <row r="73" spans="2:2" ht="18.75" x14ac:dyDescent="0.25">
      <c r="B73" s="20"/>
    </row>
    <row r="74" spans="2:2" ht="18.75" x14ac:dyDescent="0.25">
      <c r="B74" s="20"/>
    </row>
    <row r="75" spans="2:2" ht="18.75" x14ac:dyDescent="0.25">
      <c r="B75" s="19"/>
    </row>
    <row r="76" spans="2:2" ht="18.75" x14ac:dyDescent="0.25">
      <c r="B76" s="19"/>
    </row>
    <row r="77" spans="2:2" ht="18.75" x14ac:dyDescent="0.25">
      <c r="B77" s="19"/>
    </row>
    <row r="78" spans="2:2" ht="56.25" x14ac:dyDescent="0.25">
      <c r="B78" s="20" t="s">
        <v>3679</v>
      </c>
    </row>
    <row r="79" spans="2:2" ht="37.5" x14ac:dyDescent="0.25">
      <c r="B79" s="20" t="s">
        <v>3680</v>
      </c>
    </row>
    <row r="80" spans="2:2" ht="18.75" x14ac:dyDescent="0.25">
      <c r="B80" s="20" t="s">
        <v>3681</v>
      </c>
    </row>
    <row r="81" spans="2:2" ht="18.75" x14ac:dyDescent="0.25">
      <c r="B81" s="20" t="s">
        <v>3573</v>
      </c>
    </row>
    <row r="82" spans="2:2" ht="37.5" x14ac:dyDescent="0.25">
      <c r="B82" s="20" t="s">
        <v>4855</v>
      </c>
    </row>
    <row r="83" spans="2:2" ht="18.75" x14ac:dyDescent="0.25">
      <c r="B83" s="20" t="s">
        <v>3683</v>
      </c>
    </row>
    <row r="84" spans="2:2" ht="18.75" x14ac:dyDescent="0.25">
      <c r="B84" s="20" t="s">
        <v>3684</v>
      </c>
    </row>
    <row r="85" spans="2:2" ht="18.75" x14ac:dyDescent="0.25">
      <c r="B85" s="20" t="s">
        <v>3685</v>
      </c>
    </row>
    <row r="86" spans="2:2" ht="18.75" x14ac:dyDescent="0.25">
      <c r="B86" s="20" t="s">
        <v>3686</v>
      </c>
    </row>
    <row r="87" spans="2:2" ht="18.75" x14ac:dyDescent="0.25">
      <c r="B87" s="20" t="s">
        <v>3687</v>
      </c>
    </row>
    <row r="88" spans="2:2" ht="18.75" x14ac:dyDescent="0.25">
      <c r="B88" s="20" t="s">
        <v>3688</v>
      </c>
    </row>
    <row r="89" spans="2:2" ht="18.75" x14ac:dyDescent="0.25">
      <c r="B89" s="20" t="s">
        <v>3689</v>
      </c>
    </row>
    <row r="90" spans="2:2" ht="37.5" x14ac:dyDescent="0.25">
      <c r="B90" s="20" t="s">
        <v>3574</v>
      </c>
    </row>
    <row r="91" spans="2:2" ht="18.75" x14ac:dyDescent="0.25">
      <c r="B91" s="20" t="s">
        <v>3690</v>
      </c>
    </row>
    <row r="92" spans="2:2" ht="37.5" x14ac:dyDescent="0.25">
      <c r="B92" s="20" t="s">
        <v>4856</v>
      </c>
    </row>
    <row r="93" spans="2:2" ht="37.5" x14ac:dyDescent="0.25">
      <c r="B93" s="20" t="s">
        <v>3692</v>
      </c>
    </row>
    <row r="94" spans="2:2" ht="18.75" x14ac:dyDescent="0.25">
      <c r="B94" s="20" t="s">
        <v>3693</v>
      </c>
    </row>
    <row r="95" spans="2:2" ht="18.75" x14ac:dyDescent="0.25">
      <c r="B95" s="20" t="s">
        <v>3693</v>
      </c>
    </row>
    <row r="96" spans="2:2" ht="18.75" x14ac:dyDescent="0.25">
      <c r="B96" s="20" t="s">
        <v>4241</v>
      </c>
    </row>
    <row r="97" spans="2:2" ht="18.75" x14ac:dyDescent="0.25">
      <c r="B97" s="20" t="s">
        <v>4242</v>
      </c>
    </row>
    <row r="98" spans="2:2" ht="18.75" x14ac:dyDescent="0.25">
      <c r="B98" s="20" t="s">
        <v>4243</v>
      </c>
    </row>
    <row r="99" spans="2:2" ht="37.5" x14ac:dyDescent="0.25">
      <c r="B99" s="20" t="s">
        <v>4857</v>
      </c>
    </row>
    <row r="100" spans="2:2" ht="18.75" x14ac:dyDescent="0.25">
      <c r="B100" s="20" t="s">
        <v>4245</v>
      </c>
    </row>
    <row r="101" spans="2:2" ht="56.25" x14ac:dyDescent="0.25">
      <c r="B101" s="20" t="s">
        <v>4858</v>
      </c>
    </row>
    <row r="102" spans="2:2" ht="18.75" x14ac:dyDescent="0.25">
      <c r="B102" s="19"/>
    </row>
    <row r="103" spans="2:2" ht="18.75" x14ac:dyDescent="0.25">
      <c r="B103" s="19"/>
    </row>
    <row r="104" spans="2:2" ht="18.75" x14ac:dyDescent="0.25">
      <c r="B104" s="19"/>
    </row>
    <row r="105" spans="2:2" ht="18.75" x14ac:dyDescent="0.25">
      <c r="B105" s="20" t="s">
        <v>4247</v>
      </c>
    </row>
    <row r="106" spans="2:2" ht="18.75" x14ac:dyDescent="0.25">
      <c r="B106" s="20" t="s">
        <v>4248</v>
      </c>
    </row>
    <row r="107" spans="2:2" ht="18.75" x14ac:dyDescent="0.25">
      <c r="B107" s="20" t="s">
        <v>4249</v>
      </c>
    </row>
    <row r="108" spans="2:2" ht="18.75" x14ac:dyDescent="0.25">
      <c r="B108" s="20" t="s">
        <v>4250</v>
      </c>
    </row>
    <row r="109" spans="2:2" ht="18.75" x14ac:dyDescent="0.25">
      <c r="B109" s="20" t="s">
        <v>4251</v>
      </c>
    </row>
    <row r="110" spans="2:2" ht="18.75" x14ac:dyDescent="0.25">
      <c r="B110" s="20" t="s">
        <v>4252</v>
      </c>
    </row>
    <row r="111" spans="2:2" ht="75" x14ac:dyDescent="0.25">
      <c r="B111" s="20" t="s">
        <v>4253</v>
      </c>
    </row>
    <row r="112" spans="2:2" ht="30" x14ac:dyDescent="0.25">
      <c r="B112" s="262" t="s">
        <v>4254</v>
      </c>
    </row>
    <row r="113" spans="2:2" ht="18.75" x14ac:dyDescent="0.25">
      <c r="B113" s="220"/>
    </row>
    <row r="114" spans="2:2" ht="18.75" x14ac:dyDescent="0.25">
      <c r="B114" s="21"/>
    </row>
    <row r="115" spans="2:2" ht="18.75" x14ac:dyDescent="0.25">
      <c r="B115" s="19" t="s">
        <v>4255</v>
      </c>
    </row>
    <row r="116" spans="2:2" ht="18.75" x14ac:dyDescent="0.25">
      <c r="B116" s="20"/>
    </row>
    <row r="117" spans="2:2" ht="18.75" x14ac:dyDescent="0.25">
      <c r="B117" s="19" t="s">
        <v>4256</v>
      </c>
    </row>
    <row r="118" spans="2:2" ht="18.75" x14ac:dyDescent="0.25">
      <c r="B118" s="19"/>
    </row>
    <row r="119" spans="2:2" ht="37.5" x14ac:dyDescent="0.25">
      <c r="B119" s="20" t="s">
        <v>4859</v>
      </c>
    </row>
    <row r="120" spans="2:2" ht="18.75" x14ac:dyDescent="0.25">
      <c r="B120" s="20"/>
    </row>
    <row r="121" spans="2:2" ht="18.75" x14ac:dyDescent="0.25">
      <c r="B121" s="19" t="s">
        <v>4258</v>
      </c>
    </row>
    <row r="122" spans="2:2" ht="18.75" x14ac:dyDescent="0.25">
      <c r="B122" s="20"/>
    </row>
    <row r="123" spans="2:2" ht="18.75" x14ac:dyDescent="0.25">
      <c r="B123" s="20" t="s">
        <v>3705</v>
      </c>
    </row>
    <row r="124" spans="2:2" ht="18.75" x14ac:dyDescent="0.25">
      <c r="B124" s="20" t="s">
        <v>3706</v>
      </c>
    </row>
    <row r="125" spans="2:2" ht="37.5" x14ac:dyDescent="0.25">
      <c r="B125" s="21" t="s">
        <v>4260</v>
      </c>
    </row>
    <row r="126" spans="2:2" ht="18.75" x14ac:dyDescent="0.25">
      <c r="B126" s="21" t="s">
        <v>4860</v>
      </c>
    </row>
    <row r="127" spans="2:2" ht="18.75" x14ac:dyDescent="0.25">
      <c r="B127" s="21" t="s">
        <v>4262</v>
      </c>
    </row>
    <row r="128" spans="2:2" ht="75" x14ac:dyDescent="0.25">
      <c r="B128" s="21" t="s">
        <v>4861</v>
      </c>
    </row>
    <row r="129" spans="2:2" ht="37.5" x14ac:dyDescent="0.25">
      <c r="B129" s="21" t="s">
        <v>4862</v>
      </c>
    </row>
    <row r="130" spans="2:2" ht="18.75" x14ac:dyDescent="0.25">
      <c r="B130" s="239"/>
    </row>
    <row r="131" spans="2:2" ht="18.75" x14ac:dyDescent="0.25">
      <c r="B131" s="239"/>
    </row>
    <row r="132" spans="2:2" ht="18.75" x14ac:dyDescent="0.25">
      <c r="B132" s="21"/>
    </row>
    <row r="133" spans="2:2" ht="37.5" x14ac:dyDescent="0.25">
      <c r="B133" s="21" t="s">
        <v>4863</v>
      </c>
    </row>
    <row r="134" spans="2:2" ht="150" x14ac:dyDescent="0.25">
      <c r="B134" s="20" t="s">
        <v>4266</v>
      </c>
    </row>
    <row r="135" spans="2:2" ht="18.75" x14ac:dyDescent="0.25">
      <c r="B135" s="20"/>
    </row>
    <row r="136" spans="2:2" ht="18.75" x14ac:dyDescent="0.25">
      <c r="B136" s="19" t="s">
        <v>4267</v>
      </c>
    </row>
    <row r="137" spans="2:2" ht="18.75" x14ac:dyDescent="0.25">
      <c r="B137" s="19" t="s">
        <v>4268</v>
      </c>
    </row>
    <row r="138" spans="2:2" ht="18.75" x14ac:dyDescent="0.25">
      <c r="B138" s="20"/>
    </row>
    <row r="139" spans="2:2" ht="18.75" x14ac:dyDescent="0.25">
      <c r="B139" s="20" t="s">
        <v>3710</v>
      </c>
    </row>
    <row r="140" spans="2:2" ht="37.5" x14ac:dyDescent="0.25">
      <c r="B140" s="20" t="s">
        <v>4864</v>
      </c>
    </row>
    <row r="141" spans="2:2" ht="18.75" x14ac:dyDescent="0.25">
      <c r="B141" s="220" t="s">
        <v>4865</v>
      </c>
    </row>
    <row r="142" spans="2:2" ht="18.75" x14ac:dyDescent="0.25">
      <c r="B142" s="19"/>
    </row>
    <row r="143" spans="2:2" ht="37.5" x14ac:dyDescent="0.25">
      <c r="B143" s="19" t="s">
        <v>4271</v>
      </c>
    </row>
    <row r="144" spans="2:2" ht="18.75" x14ac:dyDescent="0.25">
      <c r="B144" s="19" t="s">
        <v>4272</v>
      </c>
    </row>
    <row r="145" spans="2:2" ht="37.5" x14ac:dyDescent="0.25">
      <c r="B145" s="19" t="s">
        <v>4273</v>
      </c>
    </row>
    <row r="146" spans="2:2" ht="18.75" x14ac:dyDescent="0.25">
      <c r="B146" s="19" t="s">
        <v>4268</v>
      </c>
    </row>
    <row r="147" spans="2:2" ht="18.75" x14ac:dyDescent="0.25">
      <c r="B147" s="20"/>
    </row>
    <row r="148" spans="2:2" ht="56.25" x14ac:dyDescent="0.25">
      <c r="B148" s="20" t="s">
        <v>4866</v>
      </c>
    </row>
    <row r="149" spans="2:2" ht="37.5" x14ac:dyDescent="0.25">
      <c r="B149" s="20" t="s">
        <v>3719</v>
      </c>
    </row>
    <row r="150" spans="2:2" ht="18.75" x14ac:dyDescent="0.25">
      <c r="B150" s="22"/>
    </row>
    <row r="151" spans="2:2" ht="18.75" x14ac:dyDescent="0.25">
      <c r="B151" s="19" t="s">
        <v>4275</v>
      </c>
    </row>
    <row r="152" spans="2:2" ht="18.75" x14ac:dyDescent="0.25">
      <c r="B152" s="19" t="s">
        <v>4276</v>
      </c>
    </row>
    <row r="153" spans="2:2" ht="18.75" x14ac:dyDescent="0.25">
      <c r="B153" s="19" t="s">
        <v>4277</v>
      </c>
    </row>
    <row r="154" spans="2:2" ht="18.75" x14ac:dyDescent="0.25">
      <c r="B154" s="19"/>
    </row>
    <row r="155" spans="2:2" ht="18.75" x14ac:dyDescent="0.25">
      <c r="B155" s="19"/>
    </row>
    <row r="156" spans="2:2" ht="56.25" x14ac:dyDescent="0.25">
      <c r="B156" s="20" t="s">
        <v>4867</v>
      </c>
    </row>
    <row r="157" spans="2:2" ht="18.75" x14ac:dyDescent="0.25">
      <c r="B157" s="239"/>
    </row>
    <row r="158" spans="2:2" ht="18.75" x14ac:dyDescent="0.25">
      <c r="B158" s="239"/>
    </row>
    <row r="159" spans="2:2" ht="18.75" x14ac:dyDescent="0.25">
      <c r="B159" s="239"/>
    </row>
    <row r="160" spans="2:2" x14ac:dyDescent="0.25">
      <c r="B160" s="262" t="s">
        <v>4868</v>
      </c>
    </row>
    <row r="161" spans="2:2" ht="45" x14ac:dyDescent="0.25">
      <c r="B161" s="262" t="s">
        <v>4869</v>
      </c>
    </row>
    <row r="162" spans="2:2" ht="75" x14ac:dyDescent="0.25">
      <c r="B162" s="20" t="s">
        <v>4870</v>
      </c>
    </row>
    <row r="163" spans="2:2" ht="45" x14ac:dyDescent="0.25">
      <c r="B163" s="262" t="s">
        <v>4871</v>
      </c>
    </row>
    <row r="164" spans="2:2" ht="75" x14ac:dyDescent="0.25">
      <c r="B164" s="20" t="s">
        <v>4872</v>
      </c>
    </row>
    <row r="165" spans="2:2" ht="93.75" x14ac:dyDescent="0.25">
      <c r="B165" s="20" t="s">
        <v>4873</v>
      </c>
    </row>
    <row r="166" spans="2:2" ht="56.25" x14ac:dyDescent="0.25">
      <c r="B166" s="20" t="s">
        <v>4874</v>
      </c>
    </row>
    <row r="167" spans="2:2" ht="56.25" x14ac:dyDescent="0.25">
      <c r="B167" s="20" t="s">
        <v>3579</v>
      </c>
    </row>
    <row r="168" spans="2:2" ht="37.5" x14ac:dyDescent="0.25">
      <c r="B168" s="20" t="s">
        <v>4875</v>
      </c>
    </row>
    <row r="169" spans="2:2" ht="45" x14ac:dyDescent="0.25">
      <c r="B169" s="262" t="s">
        <v>3580</v>
      </c>
    </row>
    <row r="170" spans="2:2" ht="18.75" x14ac:dyDescent="0.25">
      <c r="B170" s="19"/>
    </row>
    <row r="173" spans="2:2" ht="18.75" x14ac:dyDescent="0.25">
      <c r="B173" s="19"/>
    </row>
    <row r="174" spans="2:2" ht="18.75" x14ac:dyDescent="0.25">
      <c r="B174" s="19"/>
    </row>
    <row r="175" spans="2:2" ht="18.75" x14ac:dyDescent="0.25">
      <c r="B175" s="19"/>
    </row>
    <row r="176" spans="2:2" ht="18.75" x14ac:dyDescent="0.25">
      <c r="B176" s="20"/>
    </row>
    <row r="177" spans="2:2" ht="93.75" x14ac:dyDescent="0.25">
      <c r="B177" s="20" t="s">
        <v>4876</v>
      </c>
    </row>
    <row r="178" spans="2:2" ht="93.75" x14ac:dyDescent="0.25">
      <c r="B178" s="20" t="s">
        <v>4877</v>
      </c>
    </row>
    <row r="179" spans="2:2" ht="75" x14ac:dyDescent="0.25">
      <c r="B179" s="20" t="s">
        <v>4052</v>
      </c>
    </row>
    <row r="180" spans="2:2" ht="93.75" x14ac:dyDescent="0.25">
      <c r="B180" s="20" t="s">
        <v>4053</v>
      </c>
    </row>
    <row r="181" spans="2:2" ht="75" x14ac:dyDescent="0.25">
      <c r="B181" s="20" t="s">
        <v>4054</v>
      </c>
    </row>
    <row r="182" spans="2:2" ht="45" x14ac:dyDescent="0.25">
      <c r="B182" s="262" t="s">
        <v>4878</v>
      </c>
    </row>
    <row r="183" spans="2:2" ht="45" x14ac:dyDescent="0.25">
      <c r="B183" s="262" t="s">
        <v>4879</v>
      </c>
    </row>
    <row r="184" spans="2:2" ht="56.25" x14ac:dyDescent="0.25">
      <c r="B184" s="20" t="s">
        <v>3731</v>
      </c>
    </row>
    <row r="185" spans="2:2" ht="56.25" x14ac:dyDescent="0.25">
      <c r="B185" s="20" t="s">
        <v>4880</v>
      </c>
    </row>
    <row r="186" spans="2:2" ht="37.5" x14ac:dyDescent="0.25">
      <c r="B186" s="20" t="s">
        <v>4881</v>
      </c>
    </row>
    <row r="187" spans="2:2" ht="18.75" x14ac:dyDescent="0.25">
      <c r="B187" s="239"/>
    </row>
    <row r="188" spans="2:2" ht="18.75" x14ac:dyDescent="0.25">
      <c r="B188" s="239"/>
    </row>
    <row r="189" spans="2:2" ht="18.75" x14ac:dyDescent="0.25">
      <c r="B189" s="239"/>
    </row>
    <row r="190" spans="2:2" ht="75" x14ac:dyDescent="0.25">
      <c r="B190" s="21" t="s">
        <v>4882</v>
      </c>
    </row>
    <row r="191" spans="2:2" ht="75" x14ac:dyDescent="0.25">
      <c r="B191" s="20" t="s">
        <v>4883</v>
      </c>
    </row>
    <row r="192" spans="2:2" ht="18.75" x14ac:dyDescent="0.25">
      <c r="B192" s="20"/>
    </row>
    <row r="193" spans="2:2" ht="18.75" x14ac:dyDescent="0.25">
      <c r="B193" s="20"/>
    </row>
    <row r="194" spans="2:2" ht="18.75" x14ac:dyDescent="0.25">
      <c r="B194" s="20"/>
    </row>
    <row r="195" spans="2:2" ht="18.75" x14ac:dyDescent="0.25">
      <c r="B195" s="19" t="s">
        <v>4307</v>
      </c>
    </row>
    <row r="196" spans="2:2" ht="18.75" x14ac:dyDescent="0.25">
      <c r="B196" s="19" t="s">
        <v>4308</v>
      </c>
    </row>
    <row r="197" spans="2:2" ht="18.75" x14ac:dyDescent="0.25">
      <c r="B197" s="19" t="s">
        <v>4309</v>
      </c>
    </row>
    <row r="198" spans="2:2" ht="18.75" x14ac:dyDescent="0.25">
      <c r="B198" s="19" t="s">
        <v>4310</v>
      </c>
    </row>
    <row r="199" spans="2:2" ht="37.5" x14ac:dyDescent="0.25">
      <c r="B199" s="19" t="s">
        <v>4311</v>
      </c>
    </row>
    <row r="200" spans="2:2" ht="37.5" x14ac:dyDescent="0.25">
      <c r="B200" s="19" t="s">
        <v>4312</v>
      </c>
    </row>
    <row r="201" spans="2:2" ht="18.75" x14ac:dyDescent="0.25">
      <c r="B201" s="20"/>
    </row>
    <row r="202" spans="2:2" ht="18.75" x14ac:dyDescent="0.25">
      <c r="B202" s="20" t="s">
        <v>3741</v>
      </c>
    </row>
    <row r="203" spans="2:2" ht="37.5" x14ac:dyDescent="0.25">
      <c r="B203" s="20" t="s">
        <v>4884</v>
      </c>
    </row>
    <row r="204" spans="2:2" ht="56.25" x14ac:dyDescent="0.25">
      <c r="B204" s="20" t="s">
        <v>4885</v>
      </c>
    </row>
    <row r="205" spans="2:2" ht="37.5" x14ac:dyDescent="0.25">
      <c r="B205" s="20" t="s">
        <v>4886</v>
      </c>
    </row>
    <row r="206" spans="2:2" ht="56.25" x14ac:dyDescent="0.25">
      <c r="B206" s="20" t="s">
        <v>4887</v>
      </c>
    </row>
    <row r="207" spans="2:2" ht="75" x14ac:dyDescent="0.25">
      <c r="B207" s="262" t="s">
        <v>4888</v>
      </c>
    </row>
    <row r="208" spans="2:2" ht="18.75" x14ac:dyDescent="0.25">
      <c r="B208" s="19"/>
    </row>
    <row r="209" spans="2:2" ht="18.75" x14ac:dyDescent="0.25">
      <c r="B209" s="19"/>
    </row>
    <row r="210" spans="2:2" ht="18.75" x14ac:dyDescent="0.25">
      <c r="B210" s="19"/>
    </row>
    <row r="211" spans="2:2" ht="56.25" x14ac:dyDescent="0.25">
      <c r="B211" s="20" t="s">
        <v>4889</v>
      </c>
    </row>
    <row r="212" spans="2:2" ht="75" x14ac:dyDescent="0.25">
      <c r="B212" s="20" t="s">
        <v>4890</v>
      </c>
    </row>
    <row r="213" spans="2:2" ht="112.5" x14ac:dyDescent="0.25">
      <c r="B213" s="20" t="s">
        <v>4891</v>
      </c>
    </row>
    <row r="214" spans="2:2" ht="60" x14ac:dyDescent="0.25">
      <c r="B214" s="262" t="s">
        <v>4892</v>
      </c>
    </row>
    <row r="215" spans="2:2" ht="60" x14ac:dyDescent="0.25">
      <c r="B215" s="262" t="s">
        <v>4893</v>
      </c>
    </row>
    <row r="216" spans="2:2" ht="30" x14ac:dyDescent="0.25">
      <c r="B216" s="262" t="s">
        <v>4894</v>
      </c>
    </row>
    <row r="217" spans="2:2" ht="18.75" x14ac:dyDescent="0.25">
      <c r="B217" s="20"/>
    </row>
    <row r="218" spans="2:2" x14ac:dyDescent="0.25">
      <c r="B218" s="257" t="s">
        <v>175</v>
      </c>
    </row>
    <row r="219" spans="2:2" ht="18.75" x14ac:dyDescent="0.25">
      <c r="B219" s="20"/>
    </row>
    <row r="220" spans="2:2" ht="18.75" x14ac:dyDescent="0.25">
      <c r="B220" s="20"/>
    </row>
    <row r="221" spans="2:2" ht="18.75" x14ac:dyDescent="0.25">
      <c r="B221" s="19" t="s">
        <v>4316</v>
      </c>
    </row>
    <row r="222" spans="2:2" ht="18.75" x14ac:dyDescent="0.25">
      <c r="B222" s="19" t="s">
        <v>4590</v>
      </c>
    </row>
    <row r="223" spans="2:2" ht="18.75" x14ac:dyDescent="0.25">
      <c r="B223" s="19" t="s">
        <v>4309</v>
      </c>
    </row>
    <row r="224" spans="2:2" ht="18.75" x14ac:dyDescent="0.25">
      <c r="B224" s="19" t="s">
        <v>4317</v>
      </c>
    </row>
    <row r="225" spans="2:2" ht="18.75" x14ac:dyDescent="0.25">
      <c r="B225" s="19"/>
    </row>
    <row r="226" spans="2:2" ht="18.75" x14ac:dyDescent="0.25">
      <c r="B226" s="19"/>
    </row>
    <row r="227" spans="2:2" ht="18.75" x14ac:dyDescent="0.25">
      <c r="B227" s="19"/>
    </row>
    <row r="228" spans="2:2" ht="18.75" x14ac:dyDescent="0.25">
      <c r="B228" s="19"/>
    </row>
    <row r="229" spans="2:2" ht="37.5" x14ac:dyDescent="0.25">
      <c r="B229" s="19" t="s">
        <v>4318</v>
      </c>
    </row>
    <row r="230" spans="2:2" ht="37.5" x14ac:dyDescent="0.25">
      <c r="B230" s="19" t="s">
        <v>4319</v>
      </c>
    </row>
    <row r="231" spans="2:2" ht="56.25" x14ac:dyDescent="0.25">
      <c r="B231" s="19" t="s">
        <v>4320</v>
      </c>
    </row>
    <row r="232" spans="2:2" ht="18.75" x14ac:dyDescent="0.25">
      <c r="B232" s="19"/>
    </row>
    <row r="233" spans="2:2" ht="75" x14ac:dyDescent="0.25">
      <c r="B233" s="20" t="s">
        <v>4895</v>
      </c>
    </row>
    <row r="234" spans="2:2" ht="37.5" x14ac:dyDescent="0.25">
      <c r="B234" s="20" t="s">
        <v>4896</v>
      </c>
    </row>
    <row r="235" spans="2:2" ht="18.75" x14ac:dyDescent="0.25">
      <c r="B235" s="20" t="s">
        <v>4897</v>
      </c>
    </row>
    <row r="236" spans="2:2" ht="30" x14ac:dyDescent="0.25">
      <c r="B236" s="262" t="s">
        <v>4898</v>
      </c>
    </row>
    <row r="237" spans="2:2" ht="18.75" x14ac:dyDescent="0.25">
      <c r="B237" s="20" t="s">
        <v>4899</v>
      </c>
    </row>
    <row r="238" spans="2:2" ht="37.5" x14ac:dyDescent="0.25">
      <c r="B238" s="20" t="s">
        <v>4900</v>
      </c>
    </row>
    <row r="239" spans="2:2" ht="37.5" x14ac:dyDescent="0.25">
      <c r="B239" s="20" t="s">
        <v>4901</v>
      </c>
    </row>
    <row r="240" spans="2:2" ht="30" x14ac:dyDescent="0.25">
      <c r="B240" s="262" t="s">
        <v>4902</v>
      </c>
    </row>
    <row r="241" spans="2:2" ht="56.25" x14ac:dyDescent="0.25">
      <c r="B241" s="20" t="s">
        <v>4597</v>
      </c>
    </row>
    <row r="242" spans="2:2" ht="37.5" x14ac:dyDescent="0.25">
      <c r="B242" s="20" t="s">
        <v>4903</v>
      </c>
    </row>
    <row r="243" spans="2:2" ht="18.75" x14ac:dyDescent="0.25">
      <c r="B243" s="22"/>
    </row>
    <row r="244" spans="2:2" ht="18.75" x14ac:dyDescent="0.25">
      <c r="B244" s="19" t="s">
        <v>4329</v>
      </c>
    </row>
    <row r="245" spans="2:2" ht="18.75" x14ac:dyDescent="0.25">
      <c r="B245" s="19"/>
    </row>
    <row r="246" spans="2:2" ht="56.25" x14ac:dyDescent="0.25">
      <c r="B246" s="20" t="s">
        <v>3757</v>
      </c>
    </row>
    <row r="247" spans="2:2" ht="18.75" x14ac:dyDescent="0.25">
      <c r="B247" s="20"/>
    </row>
    <row r="248" spans="2:2" ht="18.75" x14ac:dyDescent="0.25">
      <c r="B248" s="20"/>
    </row>
    <row r="249" spans="2:2" ht="18.75" x14ac:dyDescent="0.25">
      <c r="B249" s="19"/>
    </row>
    <row r="250" spans="2:2" ht="18.75" x14ac:dyDescent="0.25">
      <c r="B250" s="19"/>
    </row>
    <row r="251" spans="2:2" ht="18.75" x14ac:dyDescent="0.25">
      <c r="B251" s="19"/>
    </row>
    <row r="252" spans="2:2" ht="18.75" x14ac:dyDescent="0.25">
      <c r="B252" s="19"/>
    </row>
    <row r="253" spans="2:2" ht="112.5" x14ac:dyDescent="0.25">
      <c r="B253" s="20" t="s">
        <v>3758</v>
      </c>
    </row>
    <row r="254" spans="2:2" ht="18.75" x14ac:dyDescent="0.25">
      <c r="B254" s="20"/>
    </row>
    <row r="255" spans="2:2" ht="37.5" x14ac:dyDescent="0.25">
      <c r="B255" s="19" t="s">
        <v>4330</v>
      </c>
    </row>
    <row r="256" spans="2:2" ht="18.75" x14ac:dyDescent="0.25">
      <c r="B256" s="19" t="s">
        <v>4268</v>
      </c>
    </row>
    <row r="257" spans="2:2" ht="18.75" x14ac:dyDescent="0.25">
      <c r="B257" s="20"/>
    </row>
    <row r="258" spans="2:2" ht="37.5" x14ac:dyDescent="0.25">
      <c r="B258" s="20" t="s">
        <v>3761</v>
      </c>
    </row>
    <row r="259" spans="2:2" ht="18.75" x14ac:dyDescent="0.25">
      <c r="B259" s="20" t="s">
        <v>3762</v>
      </c>
    </row>
    <row r="260" spans="2:2" ht="56.25" x14ac:dyDescent="0.25">
      <c r="B260" s="20" t="s">
        <v>3584</v>
      </c>
    </row>
    <row r="261" spans="2:2" ht="18.75" x14ac:dyDescent="0.25">
      <c r="B261" s="20" t="s">
        <v>3763</v>
      </c>
    </row>
    <row r="262" spans="2:2" ht="75" x14ac:dyDescent="0.25">
      <c r="B262" s="20" t="s">
        <v>3764</v>
      </c>
    </row>
    <row r="263" spans="2:2" ht="75" x14ac:dyDescent="0.25">
      <c r="B263" s="20" t="s">
        <v>3765</v>
      </c>
    </row>
    <row r="264" spans="2:2" ht="37.5" x14ac:dyDescent="0.25">
      <c r="B264" s="20" t="s">
        <v>3585</v>
      </c>
    </row>
    <row r="265" spans="2:2" ht="75" x14ac:dyDescent="0.25">
      <c r="B265" s="20" t="s">
        <v>3766</v>
      </c>
    </row>
    <row r="266" spans="2:2" ht="37.5" x14ac:dyDescent="0.25">
      <c r="B266" s="20" t="s">
        <v>3767</v>
      </c>
    </row>
    <row r="267" spans="2:2" ht="18.75" x14ac:dyDescent="0.25">
      <c r="B267" s="20"/>
    </row>
    <row r="268" spans="2:2" ht="18.75" x14ac:dyDescent="0.25">
      <c r="B268" s="19"/>
    </row>
    <row r="269" spans="2:2" ht="18.75" x14ac:dyDescent="0.25">
      <c r="B269" s="19"/>
    </row>
    <row r="270" spans="2:2" ht="18.75" x14ac:dyDescent="0.25">
      <c r="B270" s="19">
        <v>12</v>
      </c>
    </row>
    <row r="271" spans="2:2" ht="18.75" x14ac:dyDescent="0.25">
      <c r="B271" s="19"/>
    </row>
    <row r="272" spans="2:2" ht="37.5" x14ac:dyDescent="0.25">
      <c r="B272" s="19" t="s">
        <v>4333</v>
      </c>
    </row>
    <row r="273" spans="2:2" ht="18.75" x14ac:dyDescent="0.25">
      <c r="B273" s="19" t="s">
        <v>4334</v>
      </c>
    </row>
    <row r="274" spans="2:2" ht="18.75" x14ac:dyDescent="0.25">
      <c r="B274" s="20"/>
    </row>
    <row r="275" spans="2:2" ht="37.5" x14ac:dyDescent="0.25">
      <c r="B275" s="20" t="s">
        <v>4067</v>
      </c>
    </row>
    <row r="276" spans="2:2" ht="18.75" x14ac:dyDescent="0.25">
      <c r="B276" s="20" t="s">
        <v>3771</v>
      </c>
    </row>
    <row r="277" spans="2:2" ht="37.5" x14ac:dyDescent="0.25">
      <c r="B277" s="20" t="s">
        <v>4904</v>
      </c>
    </row>
    <row r="278" spans="2:2" ht="18.75" x14ac:dyDescent="0.25">
      <c r="B278" s="20" t="s">
        <v>4905</v>
      </c>
    </row>
    <row r="279" spans="2:2" ht="18.75" x14ac:dyDescent="0.25">
      <c r="B279" s="20" t="s">
        <v>4906</v>
      </c>
    </row>
    <row r="280" spans="2:2" ht="37.5" x14ac:dyDescent="0.25">
      <c r="B280" s="20" t="s">
        <v>4907</v>
      </c>
    </row>
    <row r="281" spans="2:2" ht="93.75" x14ac:dyDescent="0.25">
      <c r="B281" s="20" t="s">
        <v>4908</v>
      </c>
    </row>
    <row r="282" spans="2:2" ht="37.5" x14ac:dyDescent="0.25">
      <c r="B282" s="20" t="s">
        <v>4909</v>
      </c>
    </row>
    <row r="283" spans="2:2" ht="56.25" x14ac:dyDescent="0.25">
      <c r="B283" s="20" t="s">
        <v>4910</v>
      </c>
    </row>
    <row r="284" spans="2:2" ht="45" x14ac:dyDescent="0.25">
      <c r="B284" s="262" t="s">
        <v>4911</v>
      </c>
    </row>
    <row r="285" spans="2:2" ht="30" x14ac:dyDescent="0.25">
      <c r="B285" s="262" t="s">
        <v>4912</v>
      </c>
    </row>
    <row r="286" spans="2:2" ht="150" x14ac:dyDescent="0.25">
      <c r="B286" s="20" t="s">
        <v>4913</v>
      </c>
    </row>
    <row r="287" spans="2:2" ht="18.75" x14ac:dyDescent="0.25">
      <c r="B287" s="20"/>
    </row>
    <row r="288" spans="2:2" ht="18.75" x14ac:dyDescent="0.25">
      <c r="B288" s="19"/>
    </row>
    <row r="289" spans="2:2" ht="18.75" x14ac:dyDescent="0.25">
      <c r="B289" s="19">
        <v>13</v>
      </c>
    </row>
    <row r="290" spans="2:2" ht="18.75" x14ac:dyDescent="0.25">
      <c r="B290" s="19"/>
    </row>
    <row r="291" spans="2:2" ht="243.75" x14ac:dyDescent="0.25">
      <c r="B291" s="20" t="s">
        <v>4914</v>
      </c>
    </row>
    <row r="292" spans="2:2" ht="30" x14ac:dyDescent="0.25">
      <c r="B292" s="262" t="s">
        <v>4915</v>
      </c>
    </row>
    <row r="293" spans="2:2" ht="18.75" x14ac:dyDescent="0.25">
      <c r="B293" s="20" t="s">
        <v>4916</v>
      </c>
    </row>
    <row r="294" spans="2:2" ht="56.25" x14ac:dyDescent="0.25">
      <c r="B294" s="20" t="s">
        <v>4917</v>
      </c>
    </row>
    <row r="295" spans="2:2" ht="56.25" x14ac:dyDescent="0.25">
      <c r="B295" s="20" t="s">
        <v>3779</v>
      </c>
    </row>
    <row r="296" spans="2:2" ht="37.5" x14ac:dyDescent="0.25">
      <c r="B296" s="20" t="s">
        <v>3780</v>
      </c>
    </row>
    <row r="297" spans="2:2" x14ac:dyDescent="0.25">
      <c r="B297" s="225"/>
    </row>
    <row r="298" spans="2:2" ht="18.75" x14ac:dyDescent="0.25">
      <c r="B298" s="22"/>
    </row>
    <row r="299" spans="2:2" ht="75" x14ac:dyDescent="0.25">
      <c r="B299" s="19" t="s">
        <v>4618</v>
      </c>
    </row>
    <row r="300" spans="2:2" ht="18.75" x14ac:dyDescent="0.25">
      <c r="B300" s="20"/>
    </row>
    <row r="301" spans="2:2" ht="93.75" x14ac:dyDescent="0.25">
      <c r="B301" s="20" t="s">
        <v>4918</v>
      </c>
    </row>
    <row r="302" spans="2:2" ht="18.75" x14ac:dyDescent="0.25">
      <c r="B302" s="19">
        <v>14</v>
      </c>
    </row>
    <row r="303" spans="2:2" ht="18.75" x14ac:dyDescent="0.25">
      <c r="B303" s="19"/>
    </row>
    <row r="304" spans="2:2" ht="56.25" x14ac:dyDescent="0.25">
      <c r="B304" s="20" t="s">
        <v>4919</v>
      </c>
    </row>
    <row r="305" spans="2:2" ht="45" x14ac:dyDescent="0.25">
      <c r="B305" s="262" t="s">
        <v>4920</v>
      </c>
    </row>
    <row r="306" spans="2:2" ht="30" x14ac:dyDescent="0.25">
      <c r="B306" s="262" t="s">
        <v>4921</v>
      </c>
    </row>
    <row r="307" spans="2:2" ht="18.75" x14ac:dyDescent="0.25">
      <c r="B307" s="20"/>
    </row>
    <row r="308" spans="2:2" ht="37.5" x14ac:dyDescent="0.25">
      <c r="B308" s="19" t="s">
        <v>4642</v>
      </c>
    </row>
    <row r="309" spans="2:2" ht="18.75" x14ac:dyDescent="0.25">
      <c r="B309" s="22"/>
    </row>
    <row r="310" spans="2:2" ht="37.5" x14ac:dyDescent="0.25">
      <c r="B310" s="20" t="s">
        <v>3787</v>
      </c>
    </row>
    <row r="311" spans="2:2" ht="18.75" x14ac:dyDescent="0.25">
      <c r="B311" s="19"/>
    </row>
    <row r="312" spans="2:2" ht="37.5" x14ac:dyDescent="0.25">
      <c r="B312" s="19" t="s">
        <v>4644</v>
      </c>
    </row>
    <row r="313" spans="2:2" ht="37.5" x14ac:dyDescent="0.25">
      <c r="B313" s="19" t="s">
        <v>4341</v>
      </c>
    </row>
    <row r="314" spans="2:2" x14ac:dyDescent="0.25">
      <c r="B314" s="199"/>
    </row>
    <row r="315" spans="2:2" ht="56.25" x14ac:dyDescent="0.25">
      <c r="B315" s="20" t="s">
        <v>4922</v>
      </c>
    </row>
    <row r="316" spans="2:2" ht="18.75" x14ac:dyDescent="0.25">
      <c r="B316" s="191"/>
    </row>
    <row r="317" spans="2:2" ht="75" x14ac:dyDescent="0.25">
      <c r="B317" s="19" t="s">
        <v>4342</v>
      </c>
    </row>
    <row r="318" spans="2:2" x14ac:dyDescent="0.25">
      <c r="B318" s="199"/>
    </row>
    <row r="319" spans="2:2" ht="56.25" x14ac:dyDescent="0.25">
      <c r="B319" s="20" t="s">
        <v>3798</v>
      </c>
    </row>
    <row r="320" spans="2:2" ht="18.75" x14ac:dyDescent="0.25">
      <c r="B320" s="22"/>
    </row>
    <row r="321" spans="2:2" ht="18.75" x14ac:dyDescent="0.25">
      <c r="B321" s="19" t="s">
        <v>4343</v>
      </c>
    </row>
    <row r="322" spans="2:2" ht="18.75" x14ac:dyDescent="0.25">
      <c r="B322" s="19" t="s">
        <v>4344</v>
      </c>
    </row>
    <row r="323" spans="2:2" ht="18.75" x14ac:dyDescent="0.25">
      <c r="B323" s="19" t="s">
        <v>4345</v>
      </c>
    </row>
    <row r="324" spans="2:2" ht="18.75" x14ac:dyDescent="0.25">
      <c r="B324" s="19" t="s">
        <v>4923</v>
      </c>
    </row>
    <row r="325" spans="2:2" ht="18.75" x14ac:dyDescent="0.25">
      <c r="B325" s="19"/>
    </row>
    <row r="326" spans="2:2" ht="18.75" x14ac:dyDescent="0.25">
      <c r="B326" s="19"/>
    </row>
    <row r="327" spans="2:2" ht="18.75" x14ac:dyDescent="0.25">
      <c r="B327" s="19" t="s">
        <v>4924</v>
      </c>
    </row>
    <row r="328" spans="2:2" ht="18.75" x14ac:dyDescent="0.25">
      <c r="B328" s="20"/>
    </row>
    <row r="329" spans="2:2" ht="56.25" x14ac:dyDescent="0.25">
      <c r="B329" s="20" t="s">
        <v>3800</v>
      </c>
    </row>
    <row r="330" spans="2:2" ht="56.25" x14ac:dyDescent="0.25">
      <c r="B330" s="20" t="s">
        <v>3801</v>
      </c>
    </row>
    <row r="331" spans="2:2" ht="37.5" x14ac:dyDescent="0.25">
      <c r="B331" s="20" t="s">
        <v>3802</v>
      </c>
    </row>
    <row r="332" spans="2:2" ht="18.75" x14ac:dyDescent="0.25">
      <c r="B332" s="19"/>
    </row>
    <row r="333" spans="2:2" ht="18.75" x14ac:dyDescent="0.25">
      <c r="B333" s="19"/>
    </row>
    <row r="334" spans="2:2" ht="18.75" x14ac:dyDescent="0.25">
      <c r="B334" s="19" t="s">
        <v>4347</v>
      </c>
    </row>
    <row r="335" spans="2:2" ht="18.75" x14ac:dyDescent="0.25">
      <c r="B335" s="19" t="s">
        <v>4348</v>
      </c>
    </row>
    <row r="336" spans="2:2" ht="18.75" x14ac:dyDescent="0.25">
      <c r="B336" s="19" t="s">
        <v>4349</v>
      </c>
    </row>
    <row r="337" spans="2:2" ht="18.75" x14ac:dyDescent="0.25">
      <c r="B337" s="19" t="s">
        <v>4350</v>
      </c>
    </row>
    <row r="338" spans="2:2" ht="18.75" x14ac:dyDescent="0.25">
      <c r="B338" s="19" t="s">
        <v>4351</v>
      </c>
    </row>
    <row r="339" spans="2:2" ht="56.25" x14ac:dyDescent="0.25">
      <c r="B339" s="19" t="s">
        <v>4352</v>
      </c>
    </row>
    <row r="340" spans="2:2" x14ac:dyDescent="0.25">
      <c r="B340" s="66" t="s">
        <v>4353</v>
      </c>
    </row>
    <row r="341" spans="2:2" ht="18.75" x14ac:dyDescent="0.25">
      <c r="B341" s="22"/>
    </row>
    <row r="342" spans="2:2" ht="37.5" x14ac:dyDescent="0.25">
      <c r="B342" s="20" t="s">
        <v>3807</v>
      </c>
    </row>
    <row r="343" spans="2:2" ht="37.5" x14ac:dyDescent="0.25">
      <c r="B343" s="20" t="s">
        <v>3808</v>
      </c>
    </row>
    <row r="344" spans="2:2" ht="75" x14ac:dyDescent="0.25">
      <c r="B344" s="20" t="s">
        <v>3809</v>
      </c>
    </row>
    <row r="345" spans="2:2" ht="56.25" x14ac:dyDescent="0.25">
      <c r="B345" s="20" t="s">
        <v>3810</v>
      </c>
    </row>
    <row r="346" spans="2:2" ht="37.5" x14ac:dyDescent="0.25">
      <c r="B346" s="20" t="s">
        <v>3589</v>
      </c>
    </row>
    <row r="347" spans="2:2" ht="56.25" x14ac:dyDescent="0.25">
      <c r="B347" s="20" t="s">
        <v>3811</v>
      </c>
    </row>
    <row r="348" spans="2:2" ht="18.75" x14ac:dyDescent="0.25">
      <c r="B348" s="20"/>
    </row>
    <row r="349" spans="2:2" ht="18.75" x14ac:dyDescent="0.25">
      <c r="B349" s="19"/>
    </row>
    <row r="350" spans="2:2" ht="18.75" x14ac:dyDescent="0.25">
      <c r="B350" s="19">
        <v>16</v>
      </c>
    </row>
    <row r="351" spans="2:2" ht="18.75" x14ac:dyDescent="0.25">
      <c r="B351" s="19"/>
    </row>
    <row r="352" spans="2:2" ht="37.5" x14ac:dyDescent="0.25">
      <c r="B352" s="20" t="s">
        <v>3590</v>
      </c>
    </row>
    <row r="353" spans="2:2" ht="56.25" x14ac:dyDescent="0.25">
      <c r="B353" s="20" t="s">
        <v>3591</v>
      </c>
    </row>
    <row r="354" spans="2:2" ht="56.25" x14ac:dyDescent="0.25">
      <c r="B354" s="20" t="s">
        <v>3592</v>
      </c>
    </row>
    <row r="355" spans="2:2" ht="56.25" x14ac:dyDescent="0.25">
      <c r="B355" s="20" t="s">
        <v>3812</v>
      </c>
    </row>
    <row r="356" spans="2:2" ht="37.5" x14ac:dyDescent="0.25">
      <c r="B356" s="20" t="s">
        <v>3813</v>
      </c>
    </row>
    <row r="357" spans="2:2" ht="112.5" x14ac:dyDescent="0.25">
      <c r="B357" s="20" t="s">
        <v>3593</v>
      </c>
    </row>
    <row r="358" spans="2:2" ht="75" x14ac:dyDescent="0.25">
      <c r="B358" s="20" t="s">
        <v>4925</v>
      </c>
    </row>
    <row r="359" spans="2:2" ht="37.5" x14ac:dyDescent="0.25">
      <c r="B359" s="20" t="s">
        <v>3815</v>
      </c>
    </row>
    <row r="360" spans="2:2" ht="37.5" x14ac:dyDescent="0.25">
      <c r="B360" s="20" t="s">
        <v>4086</v>
      </c>
    </row>
    <row r="361" spans="2:2" ht="18.75" x14ac:dyDescent="0.25">
      <c r="B361" s="20" t="s">
        <v>3594</v>
      </c>
    </row>
    <row r="362" spans="2:2" ht="131.25" x14ac:dyDescent="0.25">
      <c r="B362" s="20" t="s">
        <v>4355</v>
      </c>
    </row>
    <row r="363" spans="2:2" ht="18.75" x14ac:dyDescent="0.25">
      <c r="B363" s="20"/>
    </row>
    <row r="364" spans="2:2" ht="18.75" x14ac:dyDescent="0.25">
      <c r="B364" s="20"/>
    </row>
    <row r="365" spans="2:2" ht="18.75" x14ac:dyDescent="0.25">
      <c r="B365" s="19"/>
    </row>
    <row r="366" spans="2:2" ht="18.75" x14ac:dyDescent="0.25">
      <c r="B366" s="19">
        <v>17</v>
      </c>
    </row>
    <row r="367" spans="2:2" ht="18.75" x14ac:dyDescent="0.25">
      <c r="B367" s="19"/>
    </row>
    <row r="368" spans="2:2" ht="37.5" x14ac:dyDescent="0.25">
      <c r="B368" s="20" t="s">
        <v>3818</v>
      </c>
    </row>
    <row r="369" spans="2:2" ht="18.75" x14ac:dyDescent="0.25">
      <c r="B369" s="20" t="s">
        <v>3595</v>
      </c>
    </row>
    <row r="370" spans="2:2" ht="18.75" x14ac:dyDescent="0.25">
      <c r="B370" s="20" t="s">
        <v>3596</v>
      </c>
    </row>
    <row r="371" spans="2:2" ht="18.75" x14ac:dyDescent="0.25">
      <c r="B371" s="20" t="s">
        <v>3597</v>
      </c>
    </row>
    <row r="372" spans="2:2" ht="18.75" x14ac:dyDescent="0.25">
      <c r="B372" s="20" t="s">
        <v>3598</v>
      </c>
    </row>
    <row r="373" spans="2:2" ht="18.75" x14ac:dyDescent="0.25">
      <c r="B373" s="20" t="s">
        <v>3599</v>
      </c>
    </row>
    <row r="374" spans="2:2" ht="18.75" x14ac:dyDescent="0.25">
      <c r="B374" s="20" t="s">
        <v>3600</v>
      </c>
    </row>
    <row r="375" spans="2:2" ht="75" x14ac:dyDescent="0.25">
      <c r="B375" s="20" t="s">
        <v>3819</v>
      </c>
    </row>
    <row r="376" spans="2:2" ht="56.25" x14ac:dyDescent="0.25">
      <c r="B376" s="20" t="s">
        <v>4926</v>
      </c>
    </row>
    <row r="377" spans="2:2" ht="56.25" x14ac:dyDescent="0.25">
      <c r="B377" s="20" t="s">
        <v>3821</v>
      </c>
    </row>
    <row r="378" spans="2:2" ht="37.5" x14ac:dyDescent="0.25">
      <c r="B378" s="20" t="s">
        <v>3601</v>
      </c>
    </row>
    <row r="379" spans="2:2" ht="37.5" x14ac:dyDescent="0.25">
      <c r="B379" s="20" t="s">
        <v>3602</v>
      </c>
    </row>
    <row r="380" spans="2:2" ht="18.75" x14ac:dyDescent="0.25">
      <c r="B380" s="20"/>
    </row>
    <row r="381" spans="2:2" ht="18.75" x14ac:dyDescent="0.25">
      <c r="B381" s="19" t="s">
        <v>4657</v>
      </c>
    </row>
    <row r="382" spans="2:2" ht="18.75" x14ac:dyDescent="0.25">
      <c r="B382" s="19" t="s">
        <v>4357</v>
      </c>
    </row>
    <row r="383" spans="2:2" ht="18.75" x14ac:dyDescent="0.25">
      <c r="B383" s="19" t="s">
        <v>4358</v>
      </c>
    </row>
    <row r="384" spans="2:2" ht="18.75" x14ac:dyDescent="0.25">
      <c r="B384" s="19" t="s">
        <v>4359</v>
      </c>
    </row>
    <row r="385" spans="2:2" ht="18.75" x14ac:dyDescent="0.25">
      <c r="B385" s="19" t="s">
        <v>4360</v>
      </c>
    </row>
    <row r="386" spans="2:2" ht="75" x14ac:dyDescent="0.25">
      <c r="B386" s="19" t="s">
        <v>4361</v>
      </c>
    </row>
    <row r="387" spans="2:2" ht="18.75" x14ac:dyDescent="0.25">
      <c r="B387" s="184"/>
    </row>
    <row r="388" spans="2:2" ht="18.75" x14ac:dyDescent="0.25">
      <c r="B388" s="20" t="s">
        <v>3827</v>
      </c>
    </row>
    <row r="389" spans="2:2" ht="18.75" x14ac:dyDescent="0.25">
      <c r="B389" s="20"/>
    </row>
    <row r="390" spans="2:2" ht="18.75" x14ac:dyDescent="0.25">
      <c r="B390" s="19"/>
    </row>
    <row r="391" spans="2:2" ht="18.75" x14ac:dyDescent="0.25">
      <c r="B391" s="19">
        <v>18</v>
      </c>
    </row>
    <row r="392" spans="2:2" ht="18.75" x14ac:dyDescent="0.25">
      <c r="B392" s="20"/>
    </row>
    <row r="393" spans="2:2" ht="75" x14ac:dyDescent="0.25">
      <c r="B393" s="20" t="s">
        <v>3828</v>
      </c>
    </row>
    <row r="394" spans="2:2" ht="37.5" x14ac:dyDescent="0.25">
      <c r="B394" s="20" t="s">
        <v>3829</v>
      </c>
    </row>
    <row r="395" spans="2:2" ht="37.5" x14ac:dyDescent="0.25">
      <c r="B395" s="20" t="s">
        <v>3830</v>
      </c>
    </row>
    <row r="396" spans="2:2" ht="18.75" x14ac:dyDescent="0.25">
      <c r="B396" s="20" t="s">
        <v>3831</v>
      </c>
    </row>
    <row r="397" spans="2:2" ht="18.75" x14ac:dyDescent="0.25">
      <c r="B397" s="20" t="s">
        <v>3603</v>
      </c>
    </row>
    <row r="398" spans="2:2" ht="37.5" x14ac:dyDescent="0.25">
      <c r="B398" s="20" t="s">
        <v>3832</v>
      </c>
    </row>
    <row r="399" spans="2:2" ht="37.5" x14ac:dyDescent="0.25">
      <c r="B399" s="20" t="s">
        <v>3833</v>
      </c>
    </row>
    <row r="400" spans="2:2" ht="18.75" x14ac:dyDescent="0.25">
      <c r="B400" s="20"/>
    </row>
    <row r="401" spans="2:2" ht="18.75" x14ac:dyDescent="0.25">
      <c r="B401" s="191"/>
    </row>
    <row r="402" spans="2:2" ht="75" x14ac:dyDescent="0.25">
      <c r="B402" s="19" t="s">
        <v>4364</v>
      </c>
    </row>
    <row r="403" spans="2:2" ht="18.75" x14ac:dyDescent="0.25">
      <c r="B403" s="19"/>
    </row>
    <row r="404" spans="2:2" ht="56.25" x14ac:dyDescent="0.25">
      <c r="B404" s="20" t="s">
        <v>3838</v>
      </c>
    </row>
    <row r="405" spans="2:2" ht="18.75" x14ac:dyDescent="0.25">
      <c r="B405" s="20" t="s">
        <v>3604</v>
      </c>
    </row>
    <row r="406" spans="2:2" ht="18.75" x14ac:dyDescent="0.25">
      <c r="B406" s="20" t="s">
        <v>3605</v>
      </c>
    </row>
    <row r="407" spans="2:2" ht="93.75" x14ac:dyDescent="0.25">
      <c r="B407" s="20" t="s">
        <v>3839</v>
      </c>
    </row>
    <row r="408" spans="2:2" ht="75" x14ac:dyDescent="0.25">
      <c r="B408" s="20" t="s">
        <v>4927</v>
      </c>
    </row>
    <row r="409" spans="2:2" ht="18.75" x14ac:dyDescent="0.25">
      <c r="B409" s="19"/>
    </row>
    <row r="410" spans="2:2" ht="18.75" x14ac:dyDescent="0.25">
      <c r="B410" s="19">
        <v>19</v>
      </c>
    </row>
    <row r="411" spans="2:2" ht="18.75" x14ac:dyDescent="0.25">
      <c r="B411" s="19"/>
    </row>
    <row r="412" spans="2:2" ht="18.75" x14ac:dyDescent="0.25">
      <c r="B412" s="20" t="s">
        <v>4928</v>
      </c>
    </row>
    <row r="413" spans="2:2" ht="37.5" x14ac:dyDescent="0.25">
      <c r="B413" s="20" t="s">
        <v>3840</v>
      </c>
    </row>
    <row r="414" spans="2:2" ht="37.5" x14ac:dyDescent="0.25">
      <c r="B414" s="20" t="s">
        <v>3841</v>
      </c>
    </row>
    <row r="415" spans="2:2" ht="112.5" x14ac:dyDescent="0.25">
      <c r="B415" s="20" t="s">
        <v>4094</v>
      </c>
    </row>
    <row r="416" spans="2:2" ht="75" x14ac:dyDescent="0.25">
      <c r="B416" s="20" t="s">
        <v>3843</v>
      </c>
    </row>
    <row r="417" spans="2:2" ht="37.5" x14ac:dyDescent="0.25">
      <c r="B417" s="20" t="s">
        <v>3844</v>
      </c>
    </row>
    <row r="418" spans="2:2" ht="37.5" x14ac:dyDescent="0.25">
      <c r="B418" s="20" t="s">
        <v>3845</v>
      </c>
    </row>
    <row r="419" spans="2:2" ht="37.5" x14ac:dyDescent="0.25">
      <c r="B419" s="20" t="s">
        <v>3607</v>
      </c>
    </row>
    <row r="420" spans="2:2" ht="56.25" x14ac:dyDescent="0.25">
      <c r="B420" s="20" t="s">
        <v>3846</v>
      </c>
    </row>
    <row r="421" spans="2:2" ht="56.25" x14ac:dyDescent="0.25">
      <c r="B421" s="20" t="s">
        <v>3847</v>
      </c>
    </row>
    <row r="422" spans="2:2" ht="75" x14ac:dyDescent="0.25">
      <c r="B422" s="20" t="s">
        <v>3848</v>
      </c>
    </row>
    <row r="423" spans="2:2" ht="37.5" x14ac:dyDescent="0.25">
      <c r="B423" s="20" t="s">
        <v>3849</v>
      </c>
    </row>
    <row r="424" spans="2:2" ht="56.25" x14ac:dyDescent="0.25">
      <c r="B424" s="20" t="s">
        <v>3850</v>
      </c>
    </row>
    <row r="425" spans="2:2" ht="18.75" x14ac:dyDescent="0.25">
      <c r="B425" s="19"/>
    </row>
    <row r="426" spans="2:2" ht="18.75" x14ac:dyDescent="0.25">
      <c r="B426" s="19">
        <v>20</v>
      </c>
    </row>
    <row r="427" spans="2:2" ht="18.75" x14ac:dyDescent="0.25">
      <c r="B427" s="20"/>
    </row>
    <row r="428" spans="2:2" ht="75" x14ac:dyDescent="0.25">
      <c r="B428" s="20" t="s">
        <v>3851</v>
      </c>
    </row>
    <row r="429" spans="2:2" ht="93.75" x14ac:dyDescent="0.25">
      <c r="B429" s="20" t="s">
        <v>3852</v>
      </c>
    </row>
    <row r="430" spans="2:2" ht="93.75" x14ac:dyDescent="0.25">
      <c r="B430" s="20" t="s">
        <v>3853</v>
      </c>
    </row>
    <row r="431" spans="2:2" ht="18.75" x14ac:dyDescent="0.25">
      <c r="B431" s="19"/>
    </row>
    <row r="432" spans="2:2" ht="18.75" x14ac:dyDescent="0.25">
      <c r="B432" s="19" t="s">
        <v>4367</v>
      </c>
    </row>
    <row r="433" spans="2:2" ht="18.75" x14ac:dyDescent="0.25">
      <c r="B433" s="19" t="s">
        <v>4368</v>
      </c>
    </row>
    <row r="434" spans="2:2" ht="37.5" x14ac:dyDescent="0.25">
      <c r="B434" s="19" t="s">
        <v>4929</v>
      </c>
    </row>
    <row r="435" spans="2:2" ht="18.75" x14ac:dyDescent="0.25">
      <c r="B435" s="19" t="s">
        <v>4930</v>
      </c>
    </row>
    <row r="436" spans="2:2" ht="18.75" x14ac:dyDescent="0.25">
      <c r="B436" s="19" t="s">
        <v>4931</v>
      </c>
    </row>
    <row r="437" spans="2:2" ht="18.75" x14ac:dyDescent="0.25">
      <c r="B437" s="19" t="s">
        <v>4932</v>
      </c>
    </row>
    <row r="438" spans="2:2" ht="18.75" x14ac:dyDescent="0.25">
      <c r="B438" s="20"/>
    </row>
    <row r="439" spans="2:2" ht="18.75" x14ac:dyDescent="0.25">
      <c r="B439" s="19" t="s">
        <v>4370</v>
      </c>
    </row>
    <row r="440" spans="2:2" ht="18.75" x14ac:dyDescent="0.25">
      <c r="B440" s="19" t="s">
        <v>4371</v>
      </c>
    </row>
    <row r="441" spans="2:2" x14ac:dyDescent="0.25">
      <c r="B441" s="200"/>
    </row>
    <row r="442" spans="2:2" ht="18.75" x14ac:dyDescent="0.25">
      <c r="B442" s="20" t="s">
        <v>4372</v>
      </c>
    </row>
    <row r="443" spans="2:2" ht="37.5" x14ac:dyDescent="0.25">
      <c r="B443" s="20" t="s">
        <v>4373</v>
      </c>
    </row>
    <row r="444" spans="2:2" ht="18.75" x14ac:dyDescent="0.25">
      <c r="B444" s="20" t="s">
        <v>4374</v>
      </c>
    </row>
    <row r="445" spans="2:2" ht="18.75" x14ac:dyDescent="0.25">
      <c r="B445" s="20" t="s">
        <v>4375</v>
      </c>
    </row>
    <row r="446" spans="2:2" ht="37.5" x14ac:dyDescent="0.25">
      <c r="B446" s="20" t="s">
        <v>4376</v>
      </c>
    </row>
    <row r="447" spans="2:2" ht="18.75" x14ac:dyDescent="0.25">
      <c r="B447" s="20" t="s">
        <v>4377</v>
      </c>
    </row>
    <row r="448" spans="2:2" ht="18.75" x14ac:dyDescent="0.25">
      <c r="B448" s="20" t="s">
        <v>4378</v>
      </c>
    </row>
    <row r="449" spans="2:2" ht="18.75" x14ac:dyDescent="0.25">
      <c r="B449" s="20" t="s">
        <v>4379</v>
      </c>
    </row>
    <row r="450" spans="2:2" ht="18.75" x14ac:dyDescent="0.25">
      <c r="B450" s="20"/>
    </row>
    <row r="451" spans="2:2" ht="18.75" x14ac:dyDescent="0.25">
      <c r="B451" s="19">
        <v>21</v>
      </c>
    </row>
    <row r="452" spans="2:2" ht="18.75" x14ac:dyDescent="0.25">
      <c r="B452" s="19"/>
    </row>
    <row r="453" spans="2:2" ht="37.5" x14ac:dyDescent="0.25">
      <c r="B453" s="20" t="s">
        <v>3863</v>
      </c>
    </row>
    <row r="454" spans="2:2" ht="56.25" x14ac:dyDescent="0.25">
      <c r="B454" s="20" t="s">
        <v>3613</v>
      </c>
    </row>
    <row r="455" spans="2:2" ht="18.75" x14ac:dyDescent="0.25">
      <c r="B455" s="20"/>
    </row>
    <row r="456" spans="2:2" ht="18.75" x14ac:dyDescent="0.25">
      <c r="B456" s="19" t="s">
        <v>4380</v>
      </c>
    </row>
    <row r="457" spans="2:2" ht="18.75" x14ac:dyDescent="0.25">
      <c r="B457" s="19" t="s">
        <v>4371</v>
      </c>
    </row>
    <row r="458" spans="2:2" ht="18.75" x14ac:dyDescent="0.25">
      <c r="B458" s="22"/>
    </row>
    <row r="459" spans="2:2" ht="37.5" x14ac:dyDescent="0.25">
      <c r="B459" s="20" t="s">
        <v>3865</v>
      </c>
    </row>
    <row r="460" spans="2:2" ht="75" x14ac:dyDescent="0.25">
      <c r="B460" s="20" t="s">
        <v>3866</v>
      </c>
    </row>
    <row r="461" spans="2:2" ht="18.75" x14ac:dyDescent="0.25">
      <c r="B461" s="20" t="s">
        <v>3867</v>
      </c>
    </row>
    <row r="462" spans="2:2" ht="18.75" x14ac:dyDescent="0.25">
      <c r="B462" s="20" t="s">
        <v>3614</v>
      </c>
    </row>
    <row r="463" spans="2:2" ht="37.5" x14ac:dyDescent="0.25">
      <c r="B463" s="20" t="s">
        <v>3615</v>
      </c>
    </row>
    <row r="464" spans="2:2" ht="37.5" x14ac:dyDescent="0.25">
      <c r="B464" s="20" t="s">
        <v>3616</v>
      </c>
    </row>
    <row r="465" spans="2:2" ht="18.75" x14ac:dyDescent="0.25">
      <c r="B465" s="20" t="s">
        <v>3868</v>
      </c>
    </row>
    <row r="466" spans="2:2" ht="56.25" x14ac:dyDescent="0.25">
      <c r="B466" s="20" t="s">
        <v>3869</v>
      </c>
    </row>
    <row r="467" spans="2:2" ht="18.75" x14ac:dyDescent="0.25">
      <c r="B467" s="20" t="s">
        <v>3870</v>
      </c>
    </row>
    <row r="468" spans="2:2" ht="18.75" x14ac:dyDescent="0.25">
      <c r="B468" s="20" t="s">
        <v>3617</v>
      </c>
    </row>
    <row r="469" spans="2:2" ht="18.75" x14ac:dyDescent="0.25">
      <c r="B469" s="20" t="s">
        <v>3618</v>
      </c>
    </row>
    <row r="470" spans="2:2" ht="18.75" x14ac:dyDescent="0.25">
      <c r="B470" s="20" t="s">
        <v>3619</v>
      </c>
    </row>
    <row r="471" spans="2:2" ht="37.5" x14ac:dyDescent="0.25">
      <c r="B471" s="20" t="s">
        <v>3871</v>
      </c>
    </row>
    <row r="472" spans="2:2" ht="18.75" x14ac:dyDescent="0.25">
      <c r="B472" s="20" t="s">
        <v>3872</v>
      </c>
    </row>
    <row r="473" spans="2:2" ht="37.5" x14ac:dyDescent="0.25">
      <c r="B473" s="20" t="s">
        <v>3873</v>
      </c>
    </row>
    <row r="474" spans="2:2" ht="18.75" x14ac:dyDescent="0.25">
      <c r="B474" s="20" t="s">
        <v>3874</v>
      </c>
    </row>
    <row r="475" spans="2:2" ht="56.25" x14ac:dyDescent="0.25">
      <c r="B475" s="20" t="s">
        <v>3875</v>
      </c>
    </row>
    <row r="476" spans="2:2" ht="18.75" x14ac:dyDescent="0.25">
      <c r="B476" s="19"/>
    </row>
    <row r="477" spans="2:2" ht="18.75" x14ac:dyDescent="0.25">
      <c r="B477" s="19">
        <v>22</v>
      </c>
    </row>
    <row r="478" spans="2:2" ht="18.75" x14ac:dyDescent="0.25">
      <c r="B478" s="19"/>
    </row>
    <row r="479" spans="2:2" ht="37.5" x14ac:dyDescent="0.25">
      <c r="B479" s="20" t="s">
        <v>3876</v>
      </c>
    </row>
    <row r="480" spans="2:2" ht="18.75" x14ac:dyDescent="0.25">
      <c r="B480" s="20" t="s">
        <v>3877</v>
      </c>
    </row>
    <row r="481" spans="2:2" ht="18.75" x14ac:dyDescent="0.25">
      <c r="B481" s="20" t="s">
        <v>3878</v>
      </c>
    </row>
    <row r="482" spans="2:2" ht="56.25" x14ac:dyDescent="0.25">
      <c r="B482" s="20" t="s">
        <v>4101</v>
      </c>
    </row>
    <row r="483" spans="2:2" ht="56.25" x14ac:dyDescent="0.25">
      <c r="B483" s="20" t="s">
        <v>4102</v>
      </c>
    </row>
    <row r="484" spans="2:2" ht="37.5" x14ac:dyDescent="0.25">
      <c r="B484" s="20" t="s">
        <v>3880</v>
      </c>
    </row>
    <row r="485" spans="2:2" ht="131.25" x14ac:dyDescent="0.25">
      <c r="B485" s="20" t="s">
        <v>4103</v>
      </c>
    </row>
    <row r="486" spans="2:2" ht="206.25" x14ac:dyDescent="0.25">
      <c r="B486" s="20" t="s">
        <v>4104</v>
      </c>
    </row>
    <row r="487" spans="2:2" ht="37.5" x14ac:dyDescent="0.25">
      <c r="B487" s="20" t="s">
        <v>3882</v>
      </c>
    </row>
    <row r="488" spans="2:2" ht="18.75" x14ac:dyDescent="0.25">
      <c r="B488" s="20" t="s">
        <v>3620</v>
      </c>
    </row>
    <row r="489" spans="2:2" ht="37.5" x14ac:dyDescent="0.25">
      <c r="B489" s="20" t="s">
        <v>3883</v>
      </c>
    </row>
    <row r="490" spans="2:2" ht="37.5" x14ac:dyDescent="0.25">
      <c r="B490" s="20" t="s">
        <v>3884</v>
      </c>
    </row>
    <row r="491" spans="2:2" ht="18.75" x14ac:dyDescent="0.25">
      <c r="B491" s="20"/>
    </row>
    <row r="492" spans="2:2" ht="18.75" x14ac:dyDescent="0.25">
      <c r="B492" s="20"/>
    </row>
    <row r="493" spans="2:2" ht="18.75" x14ac:dyDescent="0.25">
      <c r="B493" s="19"/>
    </row>
    <row r="494" spans="2:2" ht="18.75" x14ac:dyDescent="0.25">
      <c r="B494" s="19">
        <v>23</v>
      </c>
    </row>
    <row r="495" spans="2:2" ht="18.75" x14ac:dyDescent="0.25">
      <c r="B495" s="20"/>
    </row>
    <row r="496" spans="2:2" ht="93.75" x14ac:dyDescent="0.25">
      <c r="B496" s="20" t="s">
        <v>3885</v>
      </c>
    </row>
    <row r="497" spans="2:2" ht="18.75" x14ac:dyDescent="0.25">
      <c r="B497" s="20" t="s">
        <v>4933</v>
      </c>
    </row>
    <row r="498" spans="2:2" ht="37.5" x14ac:dyDescent="0.25">
      <c r="B498" s="20" t="s">
        <v>3887</v>
      </c>
    </row>
    <row r="499" spans="2:2" ht="56.25" x14ac:dyDescent="0.25">
      <c r="B499" s="20" t="s">
        <v>4934</v>
      </c>
    </row>
    <row r="500" spans="2:2" ht="75" x14ac:dyDescent="0.25">
      <c r="B500" s="20" t="s">
        <v>4935</v>
      </c>
    </row>
    <row r="501" spans="2:2" ht="37.5" x14ac:dyDescent="0.25">
      <c r="B501" s="20" t="s">
        <v>4936</v>
      </c>
    </row>
    <row r="502" spans="2:2" ht="18.75" x14ac:dyDescent="0.25">
      <c r="B502" s="20" t="s">
        <v>4937</v>
      </c>
    </row>
    <row r="503" spans="2:2" ht="56.25" x14ac:dyDescent="0.25">
      <c r="B503" s="20" t="s">
        <v>4938</v>
      </c>
    </row>
    <row r="504" spans="2:2" ht="37.5" x14ac:dyDescent="0.25">
      <c r="B504" s="20" t="s">
        <v>4109</v>
      </c>
    </row>
    <row r="505" spans="2:2" ht="18.75" x14ac:dyDescent="0.25">
      <c r="B505" s="20" t="s">
        <v>4939</v>
      </c>
    </row>
    <row r="506" spans="2:2" ht="112.5" x14ac:dyDescent="0.25">
      <c r="B506" s="20" t="s">
        <v>4940</v>
      </c>
    </row>
    <row r="507" spans="2:2" ht="56.25" x14ac:dyDescent="0.25">
      <c r="B507" s="20" t="s">
        <v>4941</v>
      </c>
    </row>
    <row r="508" spans="2:2" ht="18.75" x14ac:dyDescent="0.25">
      <c r="B508" s="20"/>
    </row>
    <row r="509" spans="2:2" ht="18.75" x14ac:dyDescent="0.25">
      <c r="B509" s="19"/>
    </row>
    <row r="510" spans="2:2" ht="18.75" x14ac:dyDescent="0.25">
      <c r="B510" s="19">
        <v>24</v>
      </c>
    </row>
    <row r="511" spans="2:2" ht="18.75" x14ac:dyDescent="0.25">
      <c r="B511" s="19"/>
    </row>
    <row r="512" spans="2:2" ht="75" x14ac:dyDescent="0.25">
      <c r="B512" s="20" t="s">
        <v>4942</v>
      </c>
    </row>
    <row r="513" spans="2:2" ht="37.5" x14ac:dyDescent="0.25">
      <c r="B513" s="20" t="s">
        <v>4943</v>
      </c>
    </row>
    <row r="514" spans="2:2" ht="56.25" x14ac:dyDescent="0.25">
      <c r="B514" s="20" t="s">
        <v>4944</v>
      </c>
    </row>
    <row r="515" spans="2:2" ht="56.25" x14ac:dyDescent="0.25">
      <c r="B515" s="20" t="s">
        <v>4945</v>
      </c>
    </row>
    <row r="516" spans="2:2" ht="18.75" x14ac:dyDescent="0.25">
      <c r="B516" s="20" t="s">
        <v>4946</v>
      </c>
    </row>
    <row r="517" spans="2:2" ht="37.5" x14ac:dyDescent="0.25">
      <c r="B517" s="20" t="s">
        <v>4947</v>
      </c>
    </row>
    <row r="518" spans="2:2" ht="93.75" x14ac:dyDescent="0.25">
      <c r="B518" s="20" t="s">
        <v>4948</v>
      </c>
    </row>
    <row r="519" spans="2:2" ht="56.25" x14ac:dyDescent="0.25">
      <c r="B519" s="20" t="s">
        <v>4949</v>
      </c>
    </row>
    <row r="520" spans="2:2" ht="75" x14ac:dyDescent="0.25">
      <c r="B520" s="20" t="s">
        <v>4950</v>
      </c>
    </row>
    <row r="521" spans="2:2" ht="18.75" x14ac:dyDescent="0.25">
      <c r="B521" s="20" t="s">
        <v>4693</v>
      </c>
    </row>
    <row r="522" spans="2:2" ht="37.5" x14ac:dyDescent="0.25">
      <c r="B522" s="20" t="s">
        <v>3916</v>
      </c>
    </row>
    <row r="523" spans="2:2" ht="37.5" x14ac:dyDescent="0.25">
      <c r="B523" s="20" t="s">
        <v>3899</v>
      </c>
    </row>
    <row r="524" spans="2:2" ht="18.75" x14ac:dyDescent="0.25">
      <c r="B524" s="20" t="s">
        <v>3623</v>
      </c>
    </row>
    <row r="525" spans="2:2" ht="56.25" x14ac:dyDescent="0.25">
      <c r="B525" s="20" t="s">
        <v>3624</v>
      </c>
    </row>
    <row r="526" spans="2:2" ht="18.75" x14ac:dyDescent="0.25">
      <c r="B526" s="20" t="s">
        <v>3625</v>
      </c>
    </row>
    <row r="527" spans="2:2" ht="18.75" x14ac:dyDescent="0.25">
      <c r="B527" s="19"/>
    </row>
    <row r="528" spans="2:2" ht="18.75" x14ac:dyDescent="0.25">
      <c r="B528" s="19">
        <v>25</v>
      </c>
    </row>
    <row r="529" spans="2:2" ht="18.75" x14ac:dyDescent="0.25">
      <c r="B529" s="20"/>
    </row>
    <row r="530" spans="2:2" ht="75" x14ac:dyDescent="0.25">
      <c r="B530" s="20" t="s">
        <v>4951</v>
      </c>
    </row>
    <row r="531" spans="2:2" ht="37.5" x14ac:dyDescent="0.25">
      <c r="B531" s="20" t="s">
        <v>3632</v>
      </c>
    </row>
    <row r="532" spans="2:2" ht="75" x14ac:dyDescent="0.25">
      <c r="B532" s="20" t="s">
        <v>3918</v>
      </c>
    </row>
    <row r="533" spans="2:2" ht="18.75" x14ac:dyDescent="0.25">
      <c r="B533" s="19"/>
    </row>
    <row r="534" spans="2:2" ht="18.75" x14ac:dyDescent="0.25">
      <c r="B534" s="20" t="s">
        <v>4399</v>
      </c>
    </row>
    <row r="535" spans="2:2" ht="18.75" x14ac:dyDescent="0.25">
      <c r="B535" s="20" t="s">
        <v>4334</v>
      </c>
    </row>
    <row r="536" spans="2:2" ht="18.75" x14ac:dyDescent="0.25">
      <c r="B536" s="20" t="s">
        <v>4400</v>
      </c>
    </row>
    <row r="537" spans="2:2" ht="37.5" x14ac:dyDescent="0.25">
      <c r="B537" s="20" t="s">
        <v>4401</v>
      </c>
    </row>
    <row r="538" spans="2:2" ht="18.75" x14ac:dyDescent="0.25">
      <c r="B538" s="20" t="s">
        <v>4402</v>
      </c>
    </row>
    <row r="539" spans="2:2" ht="18.75" x14ac:dyDescent="0.25">
      <c r="B539" s="20" t="s">
        <v>4403</v>
      </c>
    </row>
    <row r="540" spans="2:2" ht="18.75" x14ac:dyDescent="0.25">
      <c r="B540" s="20" t="s">
        <v>4404</v>
      </c>
    </row>
    <row r="541" spans="2:2" ht="18.75" x14ac:dyDescent="0.25">
      <c r="B541" s="20"/>
    </row>
    <row r="542" spans="2:2" ht="37.5" x14ac:dyDescent="0.25">
      <c r="B542" s="20" t="s">
        <v>3924</v>
      </c>
    </row>
    <row r="543" spans="2:2" ht="56.25" x14ac:dyDescent="0.25">
      <c r="B543" s="20" t="s">
        <v>3925</v>
      </c>
    </row>
    <row r="544" spans="2:2" ht="93.75" x14ac:dyDescent="0.25">
      <c r="B544" s="20" t="s">
        <v>3926</v>
      </c>
    </row>
    <row r="545" spans="2:2" ht="75" x14ac:dyDescent="0.25">
      <c r="B545" s="20" t="s">
        <v>3927</v>
      </c>
    </row>
    <row r="546" spans="2:2" ht="18.75" x14ac:dyDescent="0.25">
      <c r="B546" s="20"/>
    </row>
    <row r="547" spans="2:2" ht="18.75" x14ac:dyDescent="0.25">
      <c r="B547" s="19"/>
    </row>
    <row r="548" spans="2:2" ht="18.75" x14ac:dyDescent="0.25">
      <c r="B548" s="19">
        <v>26</v>
      </c>
    </row>
    <row r="549" spans="2:2" ht="18.75" x14ac:dyDescent="0.25">
      <c r="B549" s="20"/>
    </row>
    <row r="550" spans="2:2" ht="75" x14ac:dyDescent="0.25">
      <c r="B550" s="20" t="s">
        <v>3928</v>
      </c>
    </row>
    <row r="551" spans="2:2" ht="18.75" x14ac:dyDescent="0.25">
      <c r="B551" s="20"/>
    </row>
    <row r="552" spans="2:2" ht="56.25" x14ac:dyDescent="0.25">
      <c r="B552" s="20" t="s">
        <v>4406</v>
      </c>
    </row>
    <row r="553" spans="2:2" ht="18.75" x14ac:dyDescent="0.25">
      <c r="B553" s="20" t="s">
        <v>4707</v>
      </c>
    </row>
    <row r="554" spans="2:2" ht="18.75" x14ac:dyDescent="0.25">
      <c r="B554" s="20" t="s">
        <v>4268</v>
      </c>
    </row>
    <row r="555" spans="2:2" ht="18.75" x14ac:dyDescent="0.25">
      <c r="B555" s="184"/>
    </row>
    <row r="556" spans="2:2" ht="37.5" x14ac:dyDescent="0.25">
      <c r="B556" s="20" t="s">
        <v>3634</v>
      </c>
    </row>
    <row r="557" spans="2:2" ht="75" x14ac:dyDescent="0.25">
      <c r="B557" s="20" t="s">
        <v>4408</v>
      </c>
    </row>
    <row r="558" spans="2:2" ht="37.5" x14ac:dyDescent="0.25">
      <c r="B558" s="20" t="s">
        <v>3635</v>
      </c>
    </row>
    <row r="559" spans="2:2" ht="75" x14ac:dyDescent="0.25">
      <c r="B559" s="20" t="s">
        <v>3636</v>
      </c>
    </row>
    <row r="560" spans="2:2" ht="18.75" x14ac:dyDescent="0.25">
      <c r="B560" s="20" t="s">
        <v>3637</v>
      </c>
    </row>
    <row r="561" spans="2:2" ht="37.5" x14ac:dyDescent="0.25">
      <c r="B561" s="20" t="s">
        <v>3638</v>
      </c>
    </row>
    <row r="562" spans="2:2" ht="18.75" x14ac:dyDescent="0.25">
      <c r="B562" s="20" t="s">
        <v>3639</v>
      </c>
    </row>
    <row r="563" spans="2:2" ht="37.5" x14ac:dyDescent="0.25">
      <c r="B563" s="20" t="s">
        <v>3640</v>
      </c>
    </row>
    <row r="564" spans="2:2" ht="18.75" x14ac:dyDescent="0.25">
      <c r="B564" s="20"/>
    </row>
    <row r="565" spans="2:2" ht="37.5" x14ac:dyDescent="0.25">
      <c r="B565" s="20" t="s">
        <v>4409</v>
      </c>
    </row>
    <row r="566" spans="2:2" ht="37.5" x14ac:dyDescent="0.25">
      <c r="B566" s="20" t="s">
        <v>4709</v>
      </c>
    </row>
    <row r="567" spans="2:2" ht="18.75" x14ac:dyDescent="0.25">
      <c r="B567" s="20"/>
    </row>
    <row r="568" spans="2:2" ht="18.75" x14ac:dyDescent="0.25">
      <c r="B568" s="20"/>
    </row>
    <row r="569" spans="2:2" ht="18.75" x14ac:dyDescent="0.25">
      <c r="B569" s="20"/>
    </row>
    <row r="570" spans="2:2" ht="18.75" x14ac:dyDescent="0.25">
      <c r="B570" s="19"/>
    </row>
    <row r="571" spans="2:2" ht="18.75" x14ac:dyDescent="0.25">
      <c r="B571" s="19">
        <v>27</v>
      </c>
    </row>
    <row r="572" spans="2:2" ht="18.75" x14ac:dyDescent="0.25">
      <c r="B572" s="20"/>
    </row>
    <row r="573" spans="2:2" ht="56.25" x14ac:dyDescent="0.25">
      <c r="B573" s="20" t="s">
        <v>3936</v>
      </c>
    </row>
    <row r="574" spans="2:2" ht="56.25" x14ac:dyDescent="0.25">
      <c r="B574" s="20" t="s">
        <v>3937</v>
      </c>
    </row>
    <row r="575" spans="2:2" ht="37.5" x14ac:dyDescent="0.25">
      <c r="B575" s="20" t="s">
        <v>3938</v>
      </c>
    </row>
    <row r="576" spans="2:2" ht="18.75" x14ac:dyDescent="0.25">
      <c r="B576" s="20"/>
    </row>
    <row r="577" spans="2:2" ht="18.75" x14ac:dyDescent="0.25">
      <c r="B577" s="20" t="s">
        <v>4411</v>
      </c>
    </row>
    <row r="578" spans="2:2" ht="18.75" x14ac:dyDescent="0.25">
      <c r="B578" s="20" t="s">
        <v>4412</v>
      </c>
    </row>
    <row r="579" spans="2:2" ht="18.75" x14ac:dyDescent="0.25">
      <c r="B579" s="20" t="s">
        <v>4413</v>
      </c>
    </row>
    <row r="580" spans="2:2" ht="18.75" x14ac:dyDescent="0.25">
      <c r="B580" s="20" t="s">
        <v>4414</v>
      </c>
    </row>
    <row r="581" spans="2:2" ht="18.75" x14ac:dyDescent="0.25">
      <c r="B581" s="20"/>
    </row>
    <row r="582" spans="2:2" ht="93.75" x14ac:dyDescent="0.25">
      <c r="B582" s="20" t="s">
        <v>3942</v>
      </c>
    </row>
    <row r="583" spans="2:2" ht="18.75" x14ac:dyDescent="0.25">
      <c r="B583" s="20" t="s">
        <v>3642</v>
      </c>
    </row>
    <row r="584" spans="2:2" ht="37.5" x14ac:dyDescent="0.25">
      <c r="B584" s="20" t="s">
        <v>3943</v>
      </c>
    </row>
    <row r="585" spans="2:2" ht="56.25" x14ac:dyDescent="0.25">
      <c r="B585" s="20" t="s">
        <v>3643</v>
      </c>
    </row>
    <row r="586" spans="2:2" ht="18.75" x14ac:dyDescent="0.25">
      <c r="B586" s="20"/>
    </row>
    <row r="587" spans="2:2" ht="37.5" x14ac:dyDescent="0.25">
      <c r="B587" s="221" t="s">
        <v>4415</v>
      </c>
    </row>
    <row r="588" spans="2:2" ht="18.75" x14ac:dyDescent="0.25">
      <c r="B588" s="221" t="s">
        <v>4416</v>
      </c>
    </row>
    <row r="589" spans="2:2" ht="18.75" x14ac:dyDescent="0.25">
      <c r="B589" s="221" t="s">
        <v>4417</v>
      </c>
    </row>
    <row r="590" spans="2:2" ht="18.75" x14ac:dyDescent="0.25">
      <c r="B590" s="221"/>
    </row>
    <row r="591" spans="2:2" ht="56.25" x14ac:dyDescent="0.25">
      <c r="B591" s="221" t="s">
        <v>4418</v>
      </c>
    </row>
    <row r="592" spans="2:2" ht="18.75" x14ac:dyDescent="0.25">
      <c r="B592" s="222"/>
    </row>
    <row r="593" spans="2:2" ht="75" x14ac:dyDescent="0.25">
      <c r="B593" s="222" t="s">
        <v>4952</v>
      </c>
    </row>
    <row r="594" spans="2:2" ht="18.75" x14ac:dyDescent="0.25">
      <c r="B594" s="221"/>
    </row>
    <row r="595" spans="2:2" ht="18.75" x14ac:dyDescent="0.25">
      <c r="B595" s="221">
        <v>28</v>
      </c>
    </row>
    <row r="596" spans="2:2" ht="18.75" x14ac:dyDescent="0.25">
      <c r="B596" s="222"/>
    </row>
    <row r="597" spans="2:2" ht="18.75" x14ac:dyDescent="0.25">
      <c r="B597" s="222" t="s">
        <v>4953</v>
      </c>
    </row>
    <row r="598" spans="2:2" ht="18.75" x14ac:dyDescent="0.25">
      <c r="B598" s="222"/>
    </row>
    <row r="599" spans="2:2" ht="18.75" x14ac:dyDescent="0.25">
      <c r="B599" s="221" t="s">
        <v>4420</v>
      </c>
    </row>
    <row r="600" spans="2:2" ht="18.75" x14ac:dyDescent="0.25">
      <c r="B600" s="222"/>
    </row>
    <row r="601" spans="2:2" ht="75" x14ac:dyDescent="0.25">
      <c r="B601" s="222" t="s">
        <v>4954</v>
      </c>
    </row>
    <row r="602" spans="2:2" ht="56.25" x14ac:dyDescent="0.25">
      <c r="B602" s="222" t="s">
        <v>4422</v>
      </c>
    </row>
    <row r="603" spans="2:2" ht="18.75" x14ac:dyDescent="0.25">
      <c r="B603" s="222" t="s">
        <v>4423</v>
      </c>
    </row>
    <row r="604" spans="2:2" ht="18.75" x14ac:dyDescent="0.25">
      <c r="B604" s="222" t="s">
        <v>4424</v>
      </c>
    </row>
    <row r="605" spans="2:2" ht="37.5" x14ac:dyDescent="0.25">
      <c r="B605" s="222" t="s">
        <v>4425</v>
      </c>
    </row>
    <row r="606" spans="2:2" ht="37.5" x14ac:dyDescent="0.25">
      <c r="B606" s="222" t="s">
        <v>4426</v>
      </c>
    </row>
    <row r="607" spans="2:2" ht="56.25" x14ac:dyDescent="0.25">
      <c r="B607" s="222" t="s">
        <v>4427</v>
      </c>
    </row>
    <row r="608" spans="2:2" ht="37.5" x14ac:dyDescent="0.25">
      <c r="B608" s="222" t="s">
        <v>4428</v>
      </c>
    </row>
    <row r="609" spans="2:2" ht="75" x14ac:dyDescent="0.25">
      <c r="B609" s="222" t="s">
        <v>4429</v>
      </c>
    </row>
    <row r="610" spans="2:2" ht="18.75" x14ac:dyDescent="0.25">
      <c r="B610" s="222" t="s">
        <v>4430</v>
      </c>
    </row>
    <row r="611" spans="2:2" ht="75" x14ac:dyDescent="0.25">
      <c r="B611" s="222" t="s">
        <v>4431</v>
      </c>
    </row>
    <row r="612" spans="2:2" ht="56.25" x14ac:dyDescent="0.25">
      <c r="B612" s="222" t="s">
        <v>4432</v>
      </c>
    </row>
    <row r="613" spans="2:2" ht="18.75" x14ac:dyDescent="0.25">
      <c r="B613" s="222"/>
    </row>
    <row r="614" spans="2:2" ht="18.75" x14ac:dyDescent="0.25">
      <c r="B614" s="221"/>
    </row>
    <row r="615" spans="2:2" ht="18.75" x14ac:dyDescent="0.25">
      <c r="B615" s="221">
        <v>29</v>
      </c>
    </row>
    <row r="616" spans="2:2" ht="18.75" x14ac:dyDescent="0.25">
      <c r="B616" s="222"/>
    </row>
    <row r="617" spans="2:2" ht="56.25" x14ac:dyDescent="0.25">
      <c r="B617" s="222" t="s">
        <v>4433</v>
      </c>
    </row>
    <row r="618" spans="2:2" ht="37.5" x14ac:dyDescent="0.25">
      <c r="B618" s="222" t="s">
        <v>4434</v>
      </c>
    </row>
    <row r="619" spans="2:2" ht="37.5" x14ac:dyDescent="0.25">
      <c r="B619" s="222" t="s">
        <v>4955</v>
      </c>
    </row>
    <row r="620" spans="2:2" ht="18.75" x14ac:dyDescent="0.25">
      <c r="B620" s="218"/>
    </row>
    <row r="621" spans="2:2" ht="56.25" x14ac:dyDescent="0.25">
      <c r="B621" s="221" t="s">
        <v>4436</v>
      </c>
    </row>
    <row r="622" spans="2:2" ht="18.75" x14ac:dyDescent="0.25">
      <c r="B622" s="222"/>
    </row>
    <row r="623" spans="2:2" ht="37.5" x14ac:dyDescent="0.25">
      <c r="B623" s="222" t="s">
        <v>4437</v>
      </c>
    </row>
    <row r="624" spans="2:2" ht="75" x14ac:dyDescent="0.25">
      <c r="B624" s="222" t="s">
        <v>4956</v>
      </c>
    </row>
    <row r="625" spans="2:3" ht="18.75" x14ac:dyDescent="0.25">
      <c r="B625" s="222" t="s">
        <v>4439</v>
      </c>
    </row>
    <row r="626" spans="2:3" ht="18.75" x14ac:dyDescent="0.25">
      <c r="B626" s="222" t="s">
        <v>4440</v>
      </c>
    </row>
    <row r="627" spans="2:3" ht="37.5" x14ac:dyDescent="0.25">
      <c r="B627" s="222" t="s">
        <v>4441</v>
      </c>
    </row>
    <row r="628" spans="2:3" ht="56.25" x14ac:dyDescent="0.25">
      <c r="B628" s="222" t="s">
        <v>4442</v>
      </c>
    </row>
    <row r="629" spans="2:3" ht="56.25" x14ac:dyDescent="0.25">
      <c r="B629" s="222" t="s">
        <v>4443</v>
      </c>
      <c r="C629" s="214"/>
    </row>
    <row r="630" spans="2:3" ht="37.5" x14ac:dyDescent="0.25">
      <c r="B630" s="222" t="s">
        <v>4444</v>
      </c>
      <c r="C630" s="214"/>
    </row>
    <row r="631" spans="2:3" ht="37.5" x14ac:dyDescent="0.25">
      <c r="B631" s="222" t="s">
        <v>4445</v>
      </c>
      <c r="C631" s="214"/>
    </row>
    <row r="632" spans="2:3" ht="18.75" x14ac:dyDescent="0.25">
      <c r="B632" s="221"/>
    </row>
    <row r="633" spans="2:3" ht="18.75" x14ac:dyDescent="0.25">
      <c r="B633" s="221" t="s">
        <v>4446</v>
      </c>
    </row>
    <row r="634" spans="2:3" ht="18.75" x14ac:dyDescent="0.25">
      <c r="B634" s="219"/>
    </row>
    <row r="635" spans="2:3" ht="37.5" x14ac:dyDescent="0.25">
      <c r="B635" s="222" t="s">
        <v>4957</v>
      </c>
    </row>
    <row r="636" spans="2:3" ht="18.75" x14ac:dyDescent="0.25">
      <c r="B636" s="221"/>
    </row>
    <row r="637" spans="2:3" ht="18.75" x14ac:dyDescent="0.25">
      <c r="B637" s="221"/>
    </row>
    <row r="638" spans="2:3" ht="18.75" x14ac:dyDescent="0.25">
      <c r="B638" s="221"/>
    </row>
    <row r="639" spans="2:3" ht="18.75" x14ac:dyDescent="0.25">
      <c r="B639" s="221">
        <v>30</v>
      </c>
    </row>
    <row r="640" spans="2:3" ht="18.75" x14ac:dyDescent="0.25">
      <c r="B640" s="221"/>
    </row>
    <row r="641" spans="2:3" ht="112.5" x14ac:dyDescent="0.25">
      <c r="B641" s="222" t="s">
        <v>4958</v>
      </c>
    </row>
    <row r="642" spans="2:3" ht="18.75" x14ac:dyDescent="0.25">
      <c r="B642" s="222" t="s">
        <v>4448</v>
      </c>
      <c r="C642" s="214"/>
    </row>
    <row r="643" spans="2:3" ht="18.75" x14ac:dyDescent="0.25">
      <c r="B643" s="222" t="s">
        <v>4449</v>
      </c>
    </row>
    <row r="644" spans="2:3" ht="18.75" x14ac:dyDescent="0.25">
      <c r="B644" s="222" t="s">
        <v>4450</v>
      </c>
    </row>
    <row r="645" spans="2:3" ht="37.5" x14ac:dyDescent="0.25">
      <c r="B645" s="222" t="s">
        <v>4451</v>
      </c>
    </row>
    <row r="646" spans="2:3" ht="75" x14ac:dyDescent="0.25">
      <c r="B646" s="222" t="s">
        <v>4452</v>
      </c>
    </row>
    <row r="647" spans="2:3" ht="37.5" x14ac:dyDescent="0.25">
      <c r="B647" s="222" t="s">
        <v>4453</v>
      </c>
    </row>
    <row r="648" spans="2:3" ht="56.25" x14ac:dyDescent="0.25">
      <c r="B648" s="222" t="s">
        <v>1057</v>
      </c>
    </row>
    <row r="649" spans="2:3" ht="56.25" x14ac:dyDescent="0.25">
      <c r="B649" s="222" t="s">
        <v>1058</v>
      </c>
    </row>
    <row r="650" spans="2:3" ht="93.75" x14ac:dyDescent="0.25">
      <c r="B650" s="222" t="s">
        <v>4454</v>
      </c>
    </row>
    <row r="651" spans="2:3" ht="56.25" x14ac:dyDescent="0.25">
      <c r="B651" s="222" t="s">
        <v>4455</v>
      </c>
    </row>
    <row r="652" spans="2:3" ht="18.75" x14ac:dyDescent="0.25">
      <c r="B652" s="221"/>
    </row>
    <row r="653" spans="2:3" ht="18.75" x14ac:dyDescent="0.25">
      <c r="B653" s="221" t="s">
        <v>4456</v>
      </c>
    </row>
    <row r="654" spans="2:3" ht="18.75" x14ac:dyDescent="0.25">
      <c r="B654" s="222"/>
    </row>
    <row r="655" spans="2:3" ht="75" x14ac:dyDescent="0.25">
      <c r="B655" s="222" t="s">
        <v>4959</v>
      </c>
    </row>
    <row r="656" spans="2:3" ht="18.75" x14ac:dyDescent="0.25">
      <c r="B656" s="222"/>
    </row>
    <row r="657" spans="2:3" ht="18.75" x14ac:dyDescent="0.25">
      <c r="B657" s="221">
        <v>31</v>
      </c>
    </row>
    <row r="658" spans="2:3" ht="18.75" x14ac:dyDescent="0.25">
      <c r="B658" s="221"/>
    </row>
    <row r="659" spans="2:3" ht="56.25" x14ac:dyDescent="0.25">
      <c r="B659" s="222" t="s">
        <v>4960</v>
      </c>
    </row>
    <row r="660" spans="2:3" ht="18.75" x14ac:dyDescent="0.25">
      <c r="B660" s="221"/>
    </row>
    <row r="661" spans="2:3" ht="18.75" x14ac:dyDescent="0.25">
      <c r="B661" s="221" t="s">
        <v>4458</v>
      </c>
    </row>
    <row r="662" spans="2:3" ht="18.75" x14ac:dyDescent="0.25">
      <c r="B662" s="222"/>
    </row>
    <row r="663" spans="2:3" ht="37.5" x14ac:dyDescent="0.25">
      <c r="B663" s="222" t="s">
        <v>4459</v>
      </c>
    </row>
    <row r="664" spans="2:3" ht="18.75" x14ac:dyDescent="0.25">
      <c r="B664" s="222"/>
    </row>
    <row r="665" spans="2:3" ht="18.75" x14ac:dyDescent="0.25">
      <c r="B665" s="221" t="s">
        <v>4460</v>
      </c>
    </row>
    <row r="666" spans="2:3" ht="18.75" x14ac:dyDescent="0.25">
      <c r="B666" s="222"/>
    </row>
    <row r="667" spans="2:3" ht="37.5" x14ac:dyDescent="0.25">
      <c r="B667" s="222" t="s">
        <v>4749</v>
      </c>
    </row>
    <row r="668" spans="2:3" ht="112.5" x14ac:dyDescent="0.25">
      <c r="B668" s="222" t="s">
        <v>4462</v>
      </c>
      <c r="C668" s="214"/>
    </row>
    <row r="669" spans="2:3" ht="18.75" x14ac:dyDescent="0.25">
      <c r="B669" s="222" t="s">
        <v>3986</v>
      </c>
      <c r="C669" s="214"/>
    </row>
    <row r="670" spans="2:3" ht="56.25" x14ac:dyDescent="0.25">
      <c r="B670" s="222" t="s">
        <v>4463</v>
      </c>
      <c r="C670" s="214"/>
    </row>
    <row r="671" spans="2:3" ht="56.25" x14ac:dyDescent="0.25">
      <c r="B671" s="222" t="s">
        <v>4464</v>
      </c>
      <c r="C671" s="214"/>
    </row>
    <row r="672" spans="2:3" ht="18.75" x14ac:dyDescent="0.25">
      <c r="B672" s="222"/>
    </row>
    <row r="673" spans="2:2" ht="18.75" x14ac:dyDescent="0.25">
      <c r="B673" s="221" t="s">
        <v>4465</v>
      </c>
    </row>
    <row r="674" spans="2:2" ht="18.75" x14ac:dyDescent="0.25">
      <c r="B674" s="218"/>
    </row>
    <row r="675" spans="2:2" ht="37.5" x14ac:dyDescent="0.25">
      <c r="B675" s="222" t="s">
        <v>4466</v>
      </c>
    </row>
    <row r="676" spans="2:2" ht="18.75" x14ac:dyDescent="0.25">
      <c r="B676" s="222"/>
    </row>
    <row r="677" spans="2:2" ht="37.5" x14ac:dyDescent="0.25">
      <c r="B677" s="221" t="s">
        <v>4961</v>
      </c>
    </row>
    <row r="678" spans="2:2" ht="18.75" x14ac:dyDescent="0.25">
      <c r="B678" s="218"/>
    </row>
    <row r="679" spans="2:2" ht="37.5" x14ac:dyDescent="0.25">
      <c r="B679" s="222" t="s">
        <v>4468</v>
      </c>
    </row>
    <row r="680" spans="2:2" ht="18.75" x14ac:dyDescent="0.25">
      <c r="B680" s="221">
        <v>32</v>
      </c>
    </row>
    <row r="681" spans="2:2" ht="18.75" x14ac:dyDescent="0.25">
      <c r="B681" s="222"/>
    </row>
    <row r="682" spans="2:2" ht="37.5" x14ac:dyDescent="0.25">
      <c r="B682" s="222" t="s">
        <v>4469</v>
      </c>
    </row>
    <row r="683" spans="2:2" ht="18.75" x14ac:dyDescent="0.25">
      <c r="B683" s="221"/>
    </row>
    <row r="684" spans="2:2" ht="37.5" x14ac:dyDescent="0.25">
      <c r="B684" s="221" t="s">
        <v>4470</v>
      </c>
    </row>
    <row r="685" spans="2:2" ht="18.75" x14ac:dyDescent="0.25">
      <c r="B685" s="222"/>
    </row>
    <row r="686" spans="2:2" ht="75" x14ac:dyDescent="0.25">
      <c r="B686" s="222" t="s">
        <v>4962</v>
      </c>
    </row>
    <row r="687" spans="2:2" ht="18.75" x14ac:dyDescent="0.25">
      <c r="B687" s="222"/>
    </row>
    <row r="688" spans="2:2" ht="18.75" x14ac:dyDescent="0.25">
      <c r="B688" s="191"/>
    </row>
    <row r="689" spans="2:45" ht="18.75" x14ac:dyDescent="0.25">
      <c r="B689" s="191"/>
    </row>
    <row r="690" spans="2:45" ht="18.75" x14ac:dyDescent="0.25">
      <c r="B690" s="191"/>
    </row>
    <row r="691" spans="2:45" ht="18.75" x14ac:dyDescent="0.25">
      <c r="B691" s="220" t="s">
        <v>4473</v>
      </c>
    </row>
    <row r="692" spans="2:45" ht="18.75" x14ac:dyDescent="0.25">
      <c r="B692" s="220" t="s">
        <v>4474</v>
      </c>
    </row>
    <row r="693" spans="2:45" ht="18.75" x14ac:dyDescent="0.25">
      <c r="B693" s="220" t="s">
        <v>9</v>
      </c>
    </row>
    <row r="694" spans="2:45" ht="18.75" x14ac:dyDescent="0.25">
      <c r="B694" s="220" t="s">
        <v>4475</v>
      </c>
    </row>
    <row r="695" spans="2:45" ht="18.75" x14ac:dyDescent="0.3">
      <c r="B695" s="258" t="s">
        <v>4963</v>
      </c>
    </row>
    <row r="697" spans="2:45" ht="18.75" x14ac:dyDescent="0.25">
      <c r="B697" s="256" t="s">
        <v>173</v>
      </c>
    </row>
    <row r="698" spans="2:45" ht="18.75" x14ac:dyDescent="0.25">
      <c r="B698" s="256" t="s">
        <v>4969</v>
      </c>
    </row>
    <row r="699" spans="2:45" ht="18.75" x14ac:dyDescent="0.25">
      <c r="B699" s="256" t="s">
        <v>4964</v>
      </c>
    </row>
    <row r="700" spans="2:45" ht="18.75" x14ac:dyDescent="0.25">
      <c r="B700" s="259" t="s">
        <v>4965</v>
      </c>
    </row>
    <row r="701" spans="2:45" ht="18.75" x14ac:dyDescent="0.25">
      <c r="B701" s="256" t="s">
        <v>4966</v>
      </c>
    </row>
    <row r="702" spans="2:45" ht="18.75" x14ac:dyDescent="0.25">
      <c r="B702" s="256" t="s">
        <v>4967</v>
      </c>
    </row>
    <row r="703" spans="2:45" ht="18.75" x14ac:dyDescent="0.25">
      <c r="B703" s="256" t="s">
        <v>4968</v>
      </c>
    </row>
    <row r="704" spans="2:45" x14ac:dyDescent="0.25">
      <c r="B704" s="344" t="s">
        <v>4970</v>
      </c>
      <c r="C704" s="344"/>
      <c r="D704" s="344"/>
      <c r="E704" s="344"/>
      <c r="F704" s="344"/>
      <c r="G704" s="344"/>
      <c r="H704" s="344"/>
      <c r="I704" s="344"/>
      <c r="J704" s="344"/>
      <c r="K704" s="344"/>
      <c r="L704" s="344"/>
      <c r="M704" s="344"/>
      <c r="N704" s="344"/>
      <c r="O704" s="344"/>
      <c r="P704" s="344"/>
      <c r="Q704" s="344"/>
      <c r="R704" s="344"/>
      <c r="S704" s="344"/>
      <c r="T704" s="344"/>
      <c r="U704" s="344"/>
      <c r="V704" s="344"/>
      <c r="W704" s="344"/>
      <c r="X704" s="344"/>
      <c r="Y704" s="344"/>
      <c r="Z704" s="344"/>
      <c r="AA704" s="344"/>
      <c r="AB704" s="344"/>
      <c r="AC704" s="344"/>
      <c r="AD704" s="344"/>
      <c r="AE704" s="344"/>
      <c r="AF704" s="344"/>
      <c r="AG704" s="344"/>
      <c r="AH704" s="344"/>
      <c r="AI704" s="344"/>
      <c r="AJ704" s="344"/>
      <c r="AK704" s="344"/>
      <c r="AL704" s="344"/>
      <c r="AM704" s="344"/>
      <c r="AN704" s="344"/>
      <c r="AO704" s="344"/>
      <c r="AP704" s="344"/>
      <c r="AQ704" s="344"/>
      <c r="AR704" s="344"/>
      <c r="AS704" s="344"/>
    </row>
    <row r="705" spans="2:45" x14ac:dyDescent="0.25">
      <c r="B705" s="337"/>
      <c r="C705" s="337"/>
      <c r="D705" s="337"/>
      <c r="E705" s="337"/>
      <c r="F705" s="337"/>
      <c r="G705" s="337"/>
      <c r="H705" s="337"/>
      <c r="I705" s="337"/>
      <c r="J705" s="337"/>
      <c r="K705" s="337"/>
      <c r="L705" s="337"/>
      <c r="M705" s="337"/>
      <c r="N705" s="337"/>
      <c r="O705" s="337"/>
      <c r="P705" s="337"/>
      <c r="Q705" s="337"/>
      <c r="R705" s="337"/>
      <c r="S705" s="337"/>
      <c r="T705" s="337"/>
      <c r="U705" s="337"/>
      <c r="V705" s="337"/>
      <c r="W705" s="337"/>
      <c r="X705" s="337"/>
      <c r="Y705" s="337"/>
      <c r="Z705" s="337"/>
      <c r="AA705" s="337"/>
      <c r="AB705" s="337"/>
      <c r="AC705" s="337"/>
      <c r="AD705" s="337"/>
      <c r="AE705" s="337"/>
      <c r="AF705" s="337"/>
      <c r="AG705" s="337"/>
      <c r="AH705" s="337"/>
      <c r="AI705" s="337"/>
      <c r="AJ705" s="337"/>
      <c r="AK705" s="337"/>
      <c r="AL705" s="337"/>
      <c r="AM705" s="337"/>
      <c r="AN705" s="337"/>
      <c r="AO705" s="337"/>
      <c r="AP705" s="337"/>
      <c r="AQ705" s="337"/>
      <c r="AR705" s="337"/>
      <c r="AS705" s="337"/>
    </row>
    <row r="706" spans="2:45" x14ac:dyDescent="0.25">
      <c r="B706" s="337"/>
      <c r="C706" s="337"/>
      <c r="D706" s="337"/>
      <c r="E706" s="337"/>
      <c r="F706" s="337"/>
      <c r="G706" s="337"/>
      <c r="H706" s="337"/>
      <c r="I706" s="337"/>
      <c r="J706" s="337"/>
      <c r="K706" s="337"/>
      <c r="L706" s="337"/>
      <c r="M706" s="337"/>
      <c r="N706" s="337"/>
      <c r="O706" s="337"/>
      <c r="P706" s="337"/>
      <c r="Q706" s="337"/>
      <c r="R706" s="337"/>
      <c r="S706" s="337"/>
      <c r="T706" s="337"/>
      <c r="U706" s="337"/>
      <c r="V706" s="337"/>
      <c r="W706" s="337"/>
      <c r="X706" s="337"/>
      <c r="Y706" s="337" t="s">
        <v>4971</v>
      </c>
      <c r="Z706" s="337"/>
      <c r="AA706" s="337"/>
      <c r="AB706" s="337"/>
      <c r="AC706" s="337"/>
      <c r="AD706" s="337"/>
      <c r="AE706" s="337"/>
      <c r="AF706" s="337"/>
      <c r="AG706" s="337"/>
      <c r="AH706" s="337"/>
      <c r="AI706" s="337"/>
      <c r="AJ706" s="337"/>
      <c r="AK706" s="337"/>
      <c r="AL706" s="337"/>
      <c r="AM706" s="337"/>
      <c r="AN706" s="337"/>
      <c r="AO706" s="337"/>
      <c r="AP706" s="337"/>
      <c r="AQ706" s="337"/>
      <c r="AR706" s="337"/>
      <c r="AS706" s="337"/>
    </row>
    <row r="707" spans="2:45" x14ac:dyDescent="0.25">
      <c r="B707" s="337"/>
      <c r="C707" s="337"/>
      <c r="D707" s="337"/>
      <c r="E707" s="337"/>
      <c r="F707" s="337"/>
      <c r="G707" s="337"/>
      <c r="H707" s="337"/>
      <c r="I707" s="337"/>
      <c r="J707" s="337"/>
      <c r="K707" s="337"/>
      <c r="L707" s="337"/>
      <c r="M707" s="337"/>
      <c r="N707" s="337"/>
      <c r="O707" s="337"/>
      <c r="P707" s="337"/>
      <c r="Q707" s="337"/>
      <c r="R707" s="337"/>
      <c r="S707" s="337"/>
      <c r="T707" s="337"/>
      <c r="U707" s="337"/>
      <c r="V707" s="337"/>
      <c r="W707" s="337"/>
      <c r="X707" s="337"/>
      <c r="Y707" s="346" t="s">
        <v>4478</v>
      </c>
      <c r="Z707" s="346"/>
      <c r="AA707" s="346"/>
      <c r="AB707" s="346"/>
      <c r="AC707" s="346"/>
      <c r="AD707" s="346"/>
      <c r="AE707" s="346"/>
      <c r="AF707" s="346"/>
      <c r="AG707" s="346"/>
      <c r="AH707" s="346"/>
      <c r="AI707" s="346"/>
      <c r="AJ707" s="346"/>
      <c r="AK707" s="346"/>
      <c r="AL707" s="346"/>
      <c r="AM707" s="346"/>
      <c r="AN707" s="346"/>
      <c r="AO707" s="346"/>
      <c r="AP707" s="346"/>
      <c r="AQ707" s="346"/>
      <c r="AR707" s="346"/>
      <c r="AS707" s="346"/>
    </row>
    <row r="708" spans="2:45" ht="15.75" thickBot="1" x14ac:dyDescent="0.3">
      <c r="B708" s="337"/>
      <c r="C708" s="337"/>
      <c r="D708" s="337"/>
      <c r="E708" s="337"/>
      <c r="F708" s="337"/>
      <c r="G708" s="337"/>
      <c r="H708" s="337"/>
      <c r="I708" s="337"/>
      <c r="J708" s="337"/>
      <c r="K708" s="337"/>
      <c r="L708" s="337"/>
      <c r="M708" s="337"/>
      <c r="N708" s="337"/>
      <c r="O708" s="337"/>
      <c r="P708" s="337"/>
      <c r="Q708" s="337"/>
      <c r="R708" s="337"/>
      <c r="S708" s="337"/>
      <c r="T708" s="337"/>
      <c r="U708" s="337"/>
      <c r="V708" s="337"/>
      <c r="W708" s="337"/>
      <c r="X708" s="337"/>
      <c r="Y708" s="339"/>
      <c r="Z708" s="339"/>
      <c r="AA708" s="339"/>
      <c r="AB708" s="339"/>
      <c r="AC708" s="339"/>
      <c r="AD708" s="339"/>
      <c r="AE708" s="339"/>
      <c r="AF708" s="339"/>
      <c r="AG708" s="339"/>
      <c r="AH708" s="339"/>
      <c r="AI708" s="339"/>
      <c r="AJ708" s="339"/>
      <c r="AK708" s="339"/>
      <c r="AL708" s="339"/>
      <c r="AM708" s="339"/>
      <c r="AN708" s="339"/>
      <c r="AO708" s="339"/>
      <c r="AP708" s="339"/>
      <c r="AQ708" s="339"/>
      <c r="AR708" s="339"/>
      <c r="AS708" s="339"/>
    </row>
    <row r="709" spans="2:45" ht="15.75" thickBot="1" x14ac:dyDescent="0.3">
      <c r="B709" s="337"/>
      <c r="C709" s="337"/>
      <c r="D709" s="337"/>
      <c r="E709" s="337"/>
      <c r="F709" s="337"/>
      <c r="G709" s="337"/>
      <c r="H709" s="337"/>
      <c r="I709" s="337"/>
      <c r="J709" s="337"/>
      <c r="K709" s="337"/>
      <c r="L709" s="337"/>
      <c r="M709" s="337"/>
      <c r="N709" s="337"/>
      <c r="O709" s="337"/>
      <c r="P709" s="337"/>
      <c r="Q709" s="337"/>
      <c r="R709" s="337"/>
      <c r="S709" s="337"/>
      <c r="T709" s="337"/>
      <c r="U709" s="337"/>
      <c r="V709" s="337"/>
      <c r="W709" s="337"/>
      <c r="X709" s="337"/>
      <c r="Y709" s="342" t="s">
        <v>4972</v>
      </c>
      <c r="Z709" s="342"/>
      <c r="AA709" s="342"/>
      <c r="AB709" s="342"/>
      <c r="AC709" s="342"/>
      <c r="AD709" s="342"/>
      <c r="AE709" s="340"/>
      <c r="AF709" s="340"/>
      <c r="AG709" s="340"/>
      <c r="AH709" s="340"/>
      <c r="AI709" s="340"/>
      <c r="AJ709" s="340"/>
      <c r="AK709" s="340"/>
      <c r="AL709" s="340"/>
      <c r="AM709" s="340"/>
      <c r="AN709" s="340"/>
      <c r="AO709" s="340"/>
      <c r="AP709" s="340"/>
      <c r="AQ709" s="340"/>
      <c r="AR709" s="340"/>
      <c r="AS709" s="340"/>
    </row>
    <row r="710" spans="2:45" x14ac:dyDescent="0.25">
      <c r="B710" s="337"/>
      <c r="C710" s="337"/>
      <c r="D710" s="337"/>
      <c r="E710" s="337"/>
      <c r="F710" s="337"/>
      <c r="G710" s="337"/>
      <c r="H710" s="337"/>
      <c r="I710" s="337"/>
      <c r="J710" s="337"/>
      <c r="K710" s="337"/>
      <c r="L710" s="337"/>
      <c r="M710" s="337"/>
      <c r="N710" s="337"/>
      <c r="O710" s="337"/>
      <c r="P710" s="337"/>
      <c r="Q710" s="337"/>
      <c r="R710" s="337"/>
      <c r="S710" s="337"/>
      <c r="T710" s="337"/>
      <c r="U710" s="337"/>
      <c r="V710" s="337"/>
      <c r="W710" s="337"/>
      <c r="X710" s="337"/>
      <c r="Y710" s="338" t="s">
        <v>4973</v>
      </c>
      <c r="Z710" s="338"/>
      <c r="AA710" s="338"/>
      <c r="AB710" s="338"/>
      <c r="AC710" s="338"/>
      <c r="AD710" s="338"/>
      <c r="AE710" s="338"/>
      <c r="AF710" s="338"/>
      <c r="AG710" s="338"/>
      <c r="AH710" s="338"/>
      <c r="AI710" s="338"/>
      <c r="AJ710" s="338"/>
      <c r="AK710" s="338"/>
      <c r="AL710" s="338"/>
      <c r="AM710" s="338"/>
      <c r="AN710" s="338"/>
      <c r="AO710" s="338"/>
      <c r="AP710" s="338"/>
      <c r="AQ710" s="338"/>
      <c r="AR710" s="338"/>
      <c r="AS710" s="338"/>
    </row>
    <row r="711" spans="2:45" ht="15.75" thickBot="1" x14ac:dyDescent="0.3">
      <c r="B711" s="337"/>
      <c r="C711" s="337"/>
      <c r="D711" s="337"/>
      <c r="E711" s="337"/>
      <c r="F711" s="337"/>
      <c r="G711" s="337"/>
      <c r="H711" s="337"/>
      <c r="I711" s="337"/>
      <c r="J711" s="337"/>
      <c r="K711" s="337"/>
      <c r="L711" s="337"/>
      <c r="M711" s="337"/>
      <c r="N711" s="337"/>
      <c r="O711" s="337"/>
      <c r="P711" s="337"/>
      <c r="Q711" s="337"/>
      <c r="R711" s="337"/>
      <c r="S711" s="337"/>
      <c r="T711" s="337"/>
      <c r="U711" s="337"/>
      <c r="V711" s="337"/>
      <c r="W711" s="337"/>
      <c r="X711" s="337"/>
      <c r="Y711" s="339"/>
      <c r="Z711" s="339"/>
      <c r="AA711" s="339"/>
      <c r="AB711" s="339"/>
      <c r="AC711" s="339"/>
      <c r="AD711" s="339"/>
      <c r="AE711" s="339"/>
      <c r="AF711" s="339"/>
      <c r="AG711" s="339"/>
      <c r="AH711" s="339"/>
      <c r="AI711" s="339"/>
      <c r="AJ711" s="339"/>
      <c r="AK711" s="339"/>
      <c r="AL711" s="339"/>
      <c r="AM711" s="339"/>
      <c r="AN711" s="339"/>
      <c r="AO711" s="339"/>
      <c r="AP711" s="339"/>
      <c r="AQ711" s="339"/>
      <c r="AR711" s="339"/>
      <c r="AS711" s="339"/>
    </row>
    <row r="712" spans="2:45" x14ac:dyDescent="0.25">
      <c r="B712" s="337"/>
      <c r="C712" s="337"/>
      <c r="D712" s="337"/>
      <c r="E712" s="337"/>
      <c r="F712" s="337"/>
      <c r="G712" s="337"/>
      <c r="H712" s="337"/>
      <c r="I712" s="337"/>
      <c r="J712" s="337"/>
      <c r="K712" s="337"/>
      <c r="L712" s="337"/>
      <c r="M712" s="337"/>
      <c r="N712" s="337"/>
      <c r="O712" s="337"/>
      <c r="P712" s="337"/>
      <c r="Q712" s="337"/>
      <c r="R712" s="337"/>
      <c r="S712" s="337"/>
      <c r="T712" s="337"/>
      <c r="U712" s="337"/>
      <c r="V712" s="337"/>
      <c r="W712" s="337"/>
      <c r="X712" s="337"/>
      <c r="Y712" s="343" t="s">
        <v>4974</v>
      </c>
      <c r="Z712" s="343"/>
      <c r="AA712" s="343"/>
      <c r="AB712" s="343"/>
      <c r="AC712" s="343"/>
      <c r="AD712" s="343"/>
      <c r="AE712" s="343"/>
      <c r="AF712" s="343"/>
      <c r="AG712" s="343"/>
      <c r="AH712" s="343"/>
      <c r="AI712" s="343"/>
      <c r="AJ712" s="343"/>
      <c r="AK712" s="343"/>
      <c r="AL712" s="343"/>
      <c r="AM712" s="343"/>
      <c r="AN712" s="343"/>
      <c r="AO712" s="343"/>
      <c r="AP712" s="343"/>
      <c r="AQ712" s="343"/>
      <c r="AR712" s="343"/>
      <c r="AS712" s="343"/>
    </row>
    <row r="713" spans="2:45" ht="15.75" thickBot="1" x14ac:dyDescent="0.3">
      <c r="B713" s="337"/>
      <c r="C713" s="337"/>
      <c r="D713" s="337"/>
      <c r="E713" s="337"/>
      <c r="F713" s="337"/>
      <c r="G713" s="337"/>
      <c r="H713" s="337"/>
      <c r="I713" s="337"/>
      <c r="J713" s="337"/>
      <c r="K713" s="337"/>
      <c r="L713" s="337"/>
      <c r="M713" s="337"/>
      <c r="N713" s="337"/>
      <c r="O713" s="337"/>
      <c r="P713" s="337"/>
      <c r="Q713" s="337"/>
      <c r="R713" s="337"/>
      <c r="S713" s="337"/>
      <c r="T713" s="337"/>
      <c r="U713" s="337"/>
      <c r="V713" s="337"/>
      <c r="W713" s="337"/>
      <c r="X713" s="337"/>
      <c r="Y713" s="339"/>
      <c r="Z713" s="339"/>
      <c r="AA713" s="339"/>
      <c r="AB713" s="339"/>
      <c r="AC713" s="339"/>
      <c r="AD713" s="339"/>
      <c r="AE713" s="339"/>
      <c r="AF713" s="339"/>
      <c r="AG713" s="339"/>
      <c r="AH713" s="339"/>
      <c r="AI713" s="339"/>
      <c r="AJ713" s="339"/>
      <c r="AK713" s="339"/>
      <c r="AL713" s="339"/>
      <c r="AM713" s="339"/>
      <c r="AN713" s="339"/>
      <c r="AO713" s="339"/>
      <c r="AP713" s="339"/>
      <c r="AQ713" s="339"/>
      <c r="AR713" s="339"/>
      <c r="AS713" s="339"/>
    </row>
    <row r="714" spans="2:45" x14ac:dyDescent="0.25">
      <c r="B714" s="337"/>
      <c r="C714" s="337"/>
      <c r="D714" s="337"/>
      <c r="E714" s="337"/>
      <c r="F714" s="337"/>
      <c r="G714" s="337"/>
      <c r="H714" s="337"/>
      <c r="I714" s="337"/>
      <c r="J714" s="337"/>
      <c r="K714" s="337"/>
      <c r="L714" s="337"/>
      <c r="M714" s="337"/>
      <c r="N714" s="337"/>
      <c r="O714" s="337"/>
      <c r="P714" s="337"/>
      <c r="Q714" s="337"/>
      <c r="R714" s="337"/>
      <c r="S714" s="337"/>
      <c r="T714" s="337"/>
      <c r="U714" s="337"/>
      <c r="V714" s="337"/>
      <c r="W714" s="337"/>
      <c r="X714" s="337"/>
      <c r="Y714" s="343" t="s">
        <v>4975</v>
      </c>
      <c r="Z714" s="343"/>
      <c r="AA714" s="343"/>
      <c r="AB714" s="343"/>
      <c r="AC714" s="343"/>
      <c r="AD714" s="343"/>
      <c r="AE714" s="343"/>
      <c r="AF714" s="343"/>
      <c r="AG714" s="343"/>
      <c r="AH714" s="343"/>
      <c r="AI714" s="343"/>
      <c r="AJ714" s="343"/>
      <c r="AK714" s="343"/>
      <c r="AL714" s="343"/>
      <c r="AM714" s="343"/>
      <c r="AN714" s="343"/>
      <c r="AO714" s="343"/>
      <c r="AP714" s="343"/>
      <c r="AQ714" s="343"/>
      <c r="AR714" s="343"/>
      <c r="AS714" s="343"/>
    </row>
    <row r="715" spans="2:45" ht="15.75" thickBot="1" x14ac:dyDescent="0.3">
      <c r="B715" s="337"/>
      <c r="C715" s="337"/>
      <c r="D715" s="337"/>
      <c r="E715" s="337"/>
      <c r="F715" s="337"/>
      <c r="G715" s="337"/>
      <c r="H715" s="337"/>
      <c r="I715" s="337"/>
      <c r="J715" s="337"/>
      <c r="K715" s="337"/>
      <c r="L715" s="337"/>
      <c r="M715" s="337"/>
      <c r="N715" s="337"/>
      <c r="O715" s="337"/>
      <c r="P715" s="337"/>
      <c r="Q715" s="337"/>
      <c r="R715" s="337"/>
      <c r="S715" s="337"/>
      <c r="T715" s="337"/>
      <c r="U715" s="337"/>
      <c r="V715" s="337"/>
      <c r="W715" s="337"/>
      <c r="X715" s="337"/>
      <c r="Y715" s="339"/>
      <c r="Z715" s="339"/>
      <c r="AA715" s="339"/>
      <c r="AB715" s="339"/>
      <c r="AC715" s="339"/>
      <c r="AD715" s="339"/>
      <c r="AE715" s="339"/>
      <c r="AF715" s="339"/>
      <c r="AG715" s="339"/>
      <c r="AH715" s="339"/>
      <c r="AI715" s="339"/>
      <c r="AJ715" s="339"/>
      <c r="AK715" s="339"/>
      <c r="AL715" s="339"/>
      <c r="AM715" s="339"/>
      <c r="AN715" s="339"/>
      <c r="AO715" s="339"/>
      <c r="AP715" s="339"/>
      <c r="AQ715" s="339"/>
      <c r="AR715" s="339"/>
      <c r="AS715" s="339"/>
    </row>
    <row r="716" spans="2:45" x14ac:dyDescent="0.25">
      <c r="B716" s="337"/>
      <c r="C716" s="337"/>
      <c r="D716" s="337"/>
      <c r="E716" s="337"/>
      <c r="F716" s="337"/>
      <c r="G716" s="337"/>
      <c r="H716" s="337"/>
      <c r="I716" s="337"/>
      <c r="J716" s="337"/>
      <c r="K716" s="337"/>
      <c r="L716" s="337"/>
      <c r="M716" s="337"/>
      <c r="N716" s="337"/>
      <c r="O716" s="337"/>
      <c r="P716" s="337"/>
      <c r="Q716" s="337"/>
      <c r="R716" s="337"/>
      <c r="S716" s="337"/>
      <c r="T716" s="337"/>
      <c r="U716" s="337"/>
      <c r="V716" s="337"/>
      <c r="W716" s="337"/>
      <c r="X716" s="337"/>
      <c r="Y716" s="343" t="s">
        <v>4976</v>
      </c>
      <c r="Z716" s="343"/>
      <c r="AA716" s="343"/>
      <c r="AB716" s="343"/>
      <c r="AC716" s="343"/>
      <c r="AD716" s="343"/>
      <c r="AE716" s="343"/>
      <c r="AF716" s="343"/>
      <c r="AG716" s="343"/>
      <c r="AH716" s="343"/>
      <c r="AI716" s="343"/>
      <c r="AJ716" s="343"/>
      <c r="AK716" s="343"/>
      <c r="AL716" s="343"/>
      <c r="AM716" s="343"/>
      <c r="AN716" s="343"/>
      <c r="AO716" s="343"/>
      <c r="AP716" s="343"/>
      <c r="AQ716" s="343"/>
      <c r="AR716" s="343"/>
      <c r="AS716" s="343"/>
    </row>
    <row r="717" spans="2:45" ht="15.75" thickBot="1" x14ac:dyDescent="0.3">
      <c r="B717" s="337"/>
      <c r="C717" s="337"/>
      <c r="D717" s="337"/>
      <c r="E717" s="337"/>
      <c r="F717" s="337"/>
      <c r="G717" s="337"/>
      <c r="H717" s="337"/>
      <c r="I717" s="337"/>
      <c r="J717" s="337"/>
      <c r="K717" s="337"/>
      <c r="L717" s="337"/>
      <c r="M717" s="337"/>
      <c r="N717" s="337"/>
      <c r="O717" s="337"/>
      <c r="P717" s="337"/>
      <c r="Q717" s="337"/>
      <c r="R717" s="337"/>
      <c r="S717" s="337"/>
      <c r="T717" s="337"/>
      <c r="U717" s="337"/>
      <c r="V717" s="337"/>
      <c r="W717" s="337"/>
      <c r="X717" s="337"/>
      <c r="Y717" s="339"/>
      <c r="Z717" s="339"/>
      <c r="AA717" s="339"/>
      <c r="AB717" s="339"/>
      <c r="AC717" s="339"/>
      <c r="AD717" s="339"/>
      <c r="AE717" s="339"/>
      <c r="AF717" s="339"/>
      <c r="AG717" s="339"/>
      <c r="AH717" s="339"/>
      <c r="AI717" s="339"/>
      <c r="AJ717" s="339"/>
      <c r="AK717" s="339"/>
      <c r="AL717" s="339"/>
      <c r="AM717" s="339"/>
      <c r="AN717" s="339"/>
      <c r="AO717" s="339"/>
      <c r="AP717" s="339"/>
      <c r="AQ717" s="339"/>
      <c r="AR717" s="339"/>
      <c r="AS717" s="339"/>
    </row>
    <row r="718" spans="2:45" x14ac:dyDescent="0.25">
      <c r="B718" s="337"/>
      <c r="C718" s="337"/>
      <c r="D718" s="337"/>
      <c r="E718" s="337"/>
      <c r="F718" s="337"/>
      <c r="G718" s="337"/>
      <c r="H718" s="337"/>
      <c r="I718" s="337"/>
      <c r="J718" s="337"/>
      <c r="K718" s="337"/>
      <c r="L718" s="337"/>
      <c r="M718" s="337"/>
      <c r="N718" s="337"/>
      <c r="O718" s="337"/>
      <c r="P718" s="337"/>
      <c r="Q718" s="337"/>
      <c r="R718" s="337"/>
      <c r="S718" s="337"/>
      <c r="T718" s="337"/>
      <c r="U718" s="337"/>
      <c r="V718" s="337"/>
      <c r="W718" s="337"/>
      <c r="X718" s="337"/>
      <c r="Y718" s="343" t="s">
        <v>4977</v>
      </c>
      <c r="Z718" s="343"/>
      <c r="AA718" s="343"/>
      <c r="AB718" s="343"/>
      <c r="AC718" s="343"/>
      <c r="AD718" s="343"/>
      <c r="AE718" s="343"/>
      <c r="AF718" s="343"/>
      <c r="AG718" s="343"/>
      <c r="AH718" s="343"/>
      <c r="AI718" s="343"/>
      <c r="AJ718" s="343"/>
      <c r="AK718" s="343"/>
      <c r="AL718" s="343"/>
      <c r="AM718" s="343"/>
      <c r="AN718" s="343"/>
      <c r="AO718" s="343"/>
      <c r="AP718" s="343"/>
      <c r="AQ718" s="343"/>
      <c r="AR718" s="343"/>
      <c r="AS718" s="343"/>
    </row>
    <row r="719" spans="2:45" x14ac:dyDescent="0.25">
      <c r="B719" s="337"/>
      <c r="C719" s="337"/>
      <c r="D719" s="337"/>
      <c r="E719" s="337"/>
      <c r="F719" s="337"/>
      <c r="G719" s="337"/>
      <c r="H719" s="337"/>
      <c r="I719" s="337"/>
      <c r="J719" s="337"/>
      <c r="K719" s="337"/>
      <c r="L719" s="337"/>
      <c r="M719" s="337"/>
      <c r="N719" s="337"/>
      <c r="O719" s="337"/>
      <c r="P719" s="337"/>
      <c r="Q719" s="337"/>
      <c r="R719" s="337"/>
      <c r="S719" s="337"/>
      <c r="T719" s="337"/>
      <c r="U719" s="337"/>
      <c r="V719" s="337"/>
      <c r="W719" s="337"/>
      <c r="X719" s="337"/>
      <c r="Y719" s="337"/>
      <c r="Z719" s="337"/>
      <c r="AA719" s="337"/>
      <c r="AB719" s="337"/>
      <c r="AC719" s="337"/>
      <c r="AD719" s="337"/>
      <c r="AE719" s="337"/>
      <c r="AF719" s="337"/>
      <c r="AG719" s="337"/>
      <c r="AH719" s="337"/>
      <c r="AI719" s="337"/>
      <c r="AJ719" s="337"/>
      <c r="AK719" s="337"/>
      <c r="AL719" s="337"/>
      <c r="AM719" s="337"/>
      <c r="AN719" s="337"/>
      <c r="AO719" s="337"/>
      <c r="AP719" s="337"/>
      <c r="AQ719" s="337"/>
      <c r="AR719" s="337"/>
      <c r="AS719" s="337"/>
    </row>
    <row r="720" spans="2:45" x14ac:dyDescent="0.25">
      <c r="B720" s="345" t="s">
        <v>4152</v>
      </c>
      <c r="C720" s="345"/>
      <c r="D720" s="345"/>
      <c r="E720" s="345"/>
      <c r="F720" s="345"/>
      <c r="G720" s="345"/>
      <c r="H720" s="345"/>
      <c r="I720" s="345"/>
      <c r="J720" s="345"/>
      <c r="K720" s="345"/>
      <c r="L720" s="345"/>
      <c r="M720" s="345"/>
      <c r="N720" s="345"/>
      <c r="O720" s="345"/>
      <c r="P720" s="345"/>
      <c r="Q720" s="345"/>
      <c r="R720" s="345"/>
      <c r="S720" s="345"/>
      <c r="T720" s="345"/>
      <c r="U720" s="345"/>
      <c r="V720" s="345"/>
      <c r="W720" s="345"/>
      <c r="X720" s="345"/>
      <c r="Y720" s="345"/>
      <c r="Z720" s="345"/>
      <c r="AA720" s="345"/>
      <c r="AB720" s="345"/>
      <c r="AC720" s="345"/>
      <c r="AD720" s="345"/>
      <c r="AE720" s="345"/>
      <c r="AF720" s="345"/>
      <c r="AG720" s="345"/>
      <c r="AH720" s="345"/>
      <c r="AI720" s="345"/>
      <c r="AJ720" s="345"/>
      <c r="AK720" s="345"/>
      <c r="AL720" s="345"/>
      <c r="AM720" s="345"/>
      <c r="AN720" s="345"/>
      <c r="AO720" s="345"/>
      <c r="AP720" s="345"/>
      <c r="AQ720" s="345"/>
      <c r="AR720" s="345"/>
      <c r="AS720" s="345"/>
    </row>
    <row r="721" spans="2:45" x14ac:dyDescent="0.25">
      <c r="B721" s="345" t="s">
        <v>4978</v>
      </c>
      <c r="C721" s="345"/>
      <c r="D721" s="345"/>
      <c r="E721" s="345"/>
      <c r="F721" s="345"/>
      <c r="G721" s="345"/>
      <c r="H721" s="345"/>
      <c r="I721" s="345"/>
      <c r="J721" s="345"/>
      <c r="K721" s="345"/>
      <c r="L721" s="345"/>
      <c r="M721" s="345"/>
      <c r="N721" s="345"/>
      <c r="O721" s="345"/>
      <c r="P721" s="345"/>
      <c r="Q721" s="345"/>
      <c r="R721" s="345"/>
      <c r="S721" s="345"/>
      <c r="T721" s="345"/>
      <c r="U721" s="345"/>
      <c r="V721" s="345"/>
      <c r="W721" s="345"/>
      <c r="X721" s="345"/>
      <c r="Y721" s="345"/>
      <c r="Z721" s="345"/>
      <c r="AA721" s="345"/>
      <c r="AB721" s="345"/>
      <c r="AC721" s="345"/>
      <c r="AD721" s="345"/>
      <c r="AE721" s="345"/>
      <c r="AF721" s="345"/>
      <c r="AG721" s="345"/>
      <c r="AH721" s="345"/>
      <c r="AI721" s="345"/>
      <c r="AJ721" s="345"/>
      <c r="AK721" s="345"/>
      <c r="AL721" s="345"/>
      <c r="AM721" s="345"/>
      <c r="AN721" s="345"/>
      <c r="AO721" s="345"/>
      <c r="AP721" s="345"/>
      <c r="AQ721" s="345"/>
      <c r="AR721" s="345"/>
      <c r="AS721" s="345"/>
    </row>
    <row r="722" spans="2:45" x14ac:dyDescent="0.25">
      <c r="B722" s="337"/>
      <c r="C722" s="337"/>
      <c r="D722" s="337"/>
      <c r="E722" s="337"/>
      <c r="F722" s="337"/>
      <c r="G722" s="337"/>
      <c r="H722" s="337"/>
      <c r="I722" s="337"/>
      <c r="J722" s="337"/>
      <c r="K722" s="337"/>
      <c r="L722" s="337"/>
      <c r="M722" s="337"/>
      <c r="N722" s="337"/>
      <c r="O722" s="337"/>
      <c r="P722" s="337"/>
      <c r="Q722" s="337"/>
      <c r="R722" s="337"/>
      <c r="S722" s="337"/>
      <c r="T722" s="337"/>
      <c r="U722" s="337"/>
      <c r="V722" s="337"/>
      <c r="W722" s="337"/>
      <c r="X722" s="337"/>
      <c r="Y722" s="337"/>
      <c r="Z722" s="337"/>
      <c r="AA722" s="337"/>
      <c r="AB722" s="337"/>
      <c r="AC722" s="337"/>
      <c r="AD722" s="337"/>
      <c r="AE722" s="337"/>
      <c r="AF722" s="337"/>
      <c r="AG722" s="337"/>
      <c r="AH722" s="337"/>
      <c r="AI722" s="337"/>
      <c r="AJ722" s="337"/>
      <c r="AK722" s="337"/>
      <c r="AL722" s="337"/>
      <c r="AM722" s="337"/>
      <c r="AN722" s="337"/>
      <c r="AO722" s="337"/>
      <c r="AP722" s="337"/>
      <c r="AQ722" s="337"/>
      <c r="AR722" s="337"/>
      <c r="AS722" s="337"/>
    </row>
    <row r="723" spans="2:45" x14ac:dyDescent="0.25">
      <c r="B723" s="337" t="s">
        <v>4979</v>
      </c>
      <c r="C723" s="337"/>
      <c r="D723" s="337"/>
      <c r="E723" s="337"/>
      <c r="F723" s="337"/>
      <c r="G723" s="337"/>
      <c r="H723" s="337"/>
      <c r="I723" s="337"/>
      <c r="J723" s="337"/>
      <c r="K723" s="337"/>
      <c r="L723" s="337"/>
      <c r="M723" s="337"/>
      <c r="N723" s="337"/>
      <c r="O723" s="337"/>
      <c r="P723" s="337"/>
      <c r="Q723" s="337"/>
      <c r="R723" s="337"/>
      <c r="S723" s="337"/>
      <c r="T723" s="337"/>
      <c r="U723" s="337"/>
      <c r="V723" s="337"/>
      <c r="W723" s="337"/>
      <c r="X723" s="337"/>
      <c r="Y723" s="337"/>
      <c r="Z723" s="337"/>
      <c r="AA723" s="337"/>
      <c r="AB723" s="337"/>
      <c r="AC723" s="337"/>
      <c r="AD723" s="337"/>
      <c r="AE723" s="337"/>
      <c r="AF723" s="337"/>
      <c r="AG723" s="337"/>
      <c r="AH723" s="337"/>
      <c r="AI723" s="337"/>
      <c r="AJ723" s="337"/>
      <c r="AK723" s="337"/>
      <c r="AL723" s="337"/>
      <c r="AM723" s="337"/>
      <c r="AN723" s="337"/>
      <c r="AO723" s="337"/>
      <c r="AP723" s="337"/>
      <c r="AQ723" s="337"/>
      <c r="AR723" s="337"/>
      <c r="AS723" s="337"/>
    </row>
    <row r="724" spans="2:45" ht="15.75" thickBot="1" x14ac:dyDescent="0.3">
      <c r="B724" s="337" t="s">
        <v>4980</v>
      </c>
      <c r="C724" s="337"/>
      <c r="D724" s="337"/>
      <c r="E724" s="337"/>
      <c r="F724" s="337"/>
      <c r="G724" s="337"/>
      <c r="H724" s="337"/>
      <c r="I724" s="339"/>
      <c r="J724" s="339"/>
      <c r="K724" s="339"/>
      <c r="L724" s="339"/>
      <c r="M724" s="339"/>
      <c r="N724" s="339"/>
      <c r="O724" s="339"/>
      <c r="P724" s="339"/>
      <c r="Q724" s="339"/>
      <c r="R724" s="339"/>
      <c r="S724" s="339"/>
      <c r="T724" s="339"/>
      <c r="U724" s="339"/>
      <c r="V724" s="339"/>
      <c r="W724" s="339"/>
      <c r="X724" s="339"/>
      <c r="Y724" s="339"/>
      <c r="Z724" s="339"/>
      <c r="AA724" s="339"/>
      <c r="AB724" s="339"/>
      <c r="AC724" s="339"/>
      <c r="AD724" s="339"/>
      <c r="AE724" s="339"/>
      <c r="AF724" s="339"/>
      <c r="AG724" s="339"/>
      <c r="AH724" s="339"/>
      <c r="AI724" s="339"/>
      <c r="AJ724" s="339"/>
      <c r="AK724" s="339"/>
      <c r="AL724" s="339"/>
      <c r="AM724" s="339"/>
      <c r="AN724" s="339"/>
      <c r="AO724" s="339"/>
      <c r="AP724" s="339"/>
      <c r="AQ724" s="339"/>
      <c r="AR724" s="339"/>
      <c r="AS724" s="339"/>
    </row>
    <row r="725" spans="2:45" x14ac:dyDescent="0.25">
      <c r="B725" s="337"/>
      <c r="C725" s="337"/>
      <c r="D725" s="337"/>
      <c r="E725" s="337"/>
      <c r="F725" s="337"/>
      <c r="G725" s="337"/>
      <c r="H725" s="337"/>
      <c r="I725" s="343" t="s">
        <v>4981</v>
      </c>
      <c r="J725" s="343"/>
      <c r="K725" s="343"/>
      <c r="L725" s="343"/>
      <c r="M725" s="343"/>
      <c r="N725" s="343"/>
      <c r="O725" s="343"/>
      <c r="P725" s="343"/>
      <c r="Q725" s="343"/>
      <c r="R725" s="343"/>
      <c r="S725" s="343"/>
      <c r="T725" s="343"/>
      <c r="U725" s="343"/>
      <c r="V725" s="343"/>
      <c r="W725" s="343"/>
      <c r="X725" s="343"/>
      <c r="Y725" s="343"/>
      <c r="Z725" s="343"/>
      <c r="AA725" s="343"/>
      <c r="AB725" s="343"/>
      <c r="AC725" s="343"/>
      <c r="AD725" s="343"/>
      <c r="AE725" s="343"/>
      <c r="AF725" s="343"/>
      <c r="AG725" s="343"/>
      <c r="AH725" s="343"/>
      <c r="AI725" s="343"/>
      <c r="AJ725" s="343"/>
      <c r="AK725" s="343"/>
      <c r="AL725" s="343"/>
      <c r="AM725" s="343"/>
      <c r="AN725" s="343"/>
      <c r="AO725" s="343"/>
      <c r="AP725" s="343"/>
      <c r="AQ725" s="343"/>
      <c r="AR725" s="343"/>
      <c r="AS725" s="343"/>
    </row>
    <row r="726" spans="2:45" ht="15.75" thickBot="1" x14ac:dyDescent="0.3">
      <c r="B726" s="339"/>
      <c r="C726" s="339"/>
      <c r="D726" s="339"/>
      <c r="E726" s="339"/>
      <c r="F726" s="339"/>
      <c r="G726" s="339"/>
      <c r="H726" s="339"/>
      <c r="I726" s="339"/>
      <c r="J726" s="339"/>
      <c r="K726" s="339"/>
      <c r="L726" s="339"/>
      <c r="M726" s="339"/>
      <c r="N726" s="339"/>
      <c r="O726" s="339"/>
      <c r="P726" s="339"/>
      <c r="Q726" s="339"/>
      <c r="R726" s="339"/>
      <c r="S726" s="339"/>
      <c r="T726" s="339"/>
      <c r="U726" s="339"/>
      <c r="V726" s="339"/>
      <c r="W726" s="339"/>
      <c r="X726" s="339"/>
      <c r="Y726" s="339"/>
      <c r="Z726" s="339"/>
      <c r="AA726" s="339"/>
      <c r="AB726" s="339"/>
      <c r="AC726" s="339"/>
      <c r="AD726" s="339"/>
      <c r="AE726" s="339"/>
      <c r="AF726" s="339"/>
      <c r="AG726" s="339"/>
      <c r="AH726" s="339"/>
      <c r="AI726" s="339"/>
      <c r="AJ726" s="339"/>
      <c r="AK726" s="339"/>
      <c r="AL726" s="339"/>
      <c r="AM726" s="339"/>
      <c r="AN726" s="339"/>
      <c r="AO726" s="339"/>
      <c r="AP726" s="339"/>
      <c r="AQ726" s="339"/>
      <c r="AR726" s="339"/>
      <c r="AS726" s="339"/>
    </row>
    <row r="727" spans="2:45" ht="15.75" thickBot="1" x14ac:dyDescent="0.3">
      <c r="B727" s="342" t="s">
        <v>4982</v>
      </c>
      <c r="C727" s="342"/>
      <c r="D727" s="342"/>
      <c r="E727" s="342"/>
      <c r="F727" s="342"/>
      <c r="G727" s="342"/>
      <c r="H727" s="342"/>
      <c r="I727" s="342"/>
      <c r="J727" s="342"/>
      <c r="K727" s="342"/>
      <c r="L727" s="342"/>
      <c r="M727" s="342"/>
      <c r="N727" s="342"/>
      <c r="O727" s="342"/>
      <c r="P727" s="342"/>
      <c r="Q727" s="342"/>
      <c r="R727" s="342"/>
      <c r="S727" s="342"/>
      <c r="T727" s="342"/>
      <c r="U727" s="342"/>
      <c r="V727" s="342"/>
      <c r="W727" s="342"/>
      <c r="X727" s="342"/>
      <c r="Y727" s="342"/>
      <c r="Z727" s="342"/>
      <c r="AA727" s="342"/>
      <c r="AB727" s="342"/>
      <c r="AC727" s="340"/>
      <c r="AD727" s="340"/>
      <c r="AE727" s="340"/>
      <c r="AF727" s="340"/>
      <c r="AG727" s="340"/>
      <c r="AH727" s="340"/>
      <c r="AI727" s="340"/>
      <c r="AJ727" s="340"/>
      <c r="AK727" s="340"/>
      <c r="AL727" s="340"/>
      <c r="AM727" s="340"/>
      <c r="AN727" s="340"/>
      <c r="AO727" s="340"/>
      <c r="AP727" s="340"/>
      <c r="AQ727" s="340"/>
      <c r="AR727" s="340"/>
      <c r="AS727" s="340"/>
    </row>
    <row r="728" spans="2:45" ht="15.75" thickBot="1" x14ac:dyDescent="0.3">
      <c r="B728" s="337" t="s">
        <v>4983</v>
      </c>
      <c r="C728" s="337"/>
      <c r="D728" s="337"/>
      <c r="E728" s="337"/>
      <c r="F728" s="337"/>
      <c r="G728" s="337"/>
      <c r="H728" s="337"/>
      <c r="I728" s="337"/>
      <c r="J728" s="337"/>
      <c r="K728" s="337"/>
      <c r="L728" s="337"/>
      <c r="M728" s="337"/>
      <c r="N728" s="337"/>
      <c r="O728" s="339"/>
      <c r="P728" s="339"/>
      <c r="Q728" s="339"/>
      <c r="R728" s="339"/>
      <c r="S728" s="339"/>
      <c r="T728" s="339"/>
      <c r="U728" s="339"/>
      <c r="V728" s="339"/>
      <c r="W728" s="339"/>
      <c r="X728" s="339"/>
      <c r="Y728" s="339"/>
      <c r="Z728" s="339"/>
      <c r="AA728" s="339"/>
      <c r="AB728" s="339"/>
      <c r="AC728" s="339"/>
      <c r="AD728" s="339"/>
      <c r="AE728" s="339"/>
      <c r="AF728" s="339"/>
      <c r="AG728" s="339"/>
      <c r="AH728" s="339"/>
      <c r="AI728" s="339"/>
      <c r="AJ728" s="339"/>
      <c r="AK728" s="339"/>
      <c r="AL728" s="339"/>
      <c r="AM728" s="339"/>
      <c r="AN728" s="339"/>
      <c r="AO728" s="339"/>
      <c r="AP728" s="339"/>
      <c r="AQ728" s="339"/>
      <c r="AR728" s="339"/>
      <c r="AS728" s="339"/>
    </row>
    <row r="729" spans="2:45" x14ac:dyDescent="0.25">
      <c r="B729" s="337"/>
      <c r="C729" s="337"/>
      <c r="D729" s="337"/>
      <c r="E729" s="337"/>
      <c r="F729" s="337"/>
      <c r="G729" s="337"/>
      <c r="H729" s="337"/>
      <c r="I729" s="337"/>
      <c r="J729" s="337"/>
      <c r="K729" s="337"/>
      <c r="L729" s="337"/>
      <c r="M729" s="337"/>
      <c r="N729" s="337"/>
      <c r="O729" s="343" t="s">
        <v>4984</v>
      </c>
      <c r="P729" s="343"/>
      <c r="Q729" s="343"/>
      <c r="R729" s="343"/>
      <c r="S729" s="343"/>
      <c r="T729" s="343"/>
      <c r="U729" s="343"/>
      <c r="V729" s="343"/>
      <c r="W729" s="343"/>
      <c r="X729" s="343"/>
      <c r="Y729" s="343"/>
      <c r="Z729" s="343"/>
      <c r="AA729" s="343"/>
      <c r="AB729" s="343"/>
      <c r="AC729" s="343"/>
      <c r="AD729" s="343"/>
      <c r="AE729" s="343"/>
      <c r="AF729" s="343"/>
      <c r="AG729" s="343"/>
      <c r="AH729" s="343"/>
      <c r="AI729" s="343"/>
      <c r="AJ729" s="343"/>
      <c r="AK729" s="343"/>
      <c r="AL729" s="343"/>
      <c r="AM729" s="343"/>
      <c r="AN729" s="343"/>
      <c r="AO729" s="343"/>
      <c r="AP729" s="343"/>
      <c r="AQ729" s="343"/>
      <c r="AR729" s="343"/>
      <c r="AS729" s="343"/>
    </row>
    <row r="730" spans="2:45" ht="15.75" thickBot="1" x14ac:dyDescent="0.3">
      <c r="B730" s="339"/>
      <c r="C730" s="339"/>
      <c r="D730" s="339"/>
      <c r="E730" s="339"/>
      <c r="F730" s="339"/>
      <c r="G730" s="339"/>
      <c r="H730" s="339"/>
      <c r="I730" s="339"/>
      <c r="J730" s="339"/>
      <c r="K730" s="339"/>
      <c r="L730" s="339"/>
      <c r="M730" s="339"/>
      <c r="N730" s="339"/>
      <c r="O730" s="339"/>
      <c r="P730" s="339"/>
      <c r="Q730" s="339"/>
      <c r="R730" s="339"/>
      <c r="S730" s="339"/>
      <c r="T730" s="339"/>
      <c r="U730" s="339"/>
      <c r="V730" s="339"/>
      <c r="W730" s="339"/>
      <c r="X730" s="339"/>
      <c r="Y730" s="339"/>
      <c r="Z730" s="339"/>
      <c r="AA730" s="339"/>
      <c r="AB730" s="339"/>
      <c r="AC730" s="339"/>
      <c r="AD730" s="339"/>
      <c r="AE730" s="339"/>
      <c r="AF730" s="339"/>
      <c r="AG730" s="339"/>
      <c r="AH730" s="339"/>
      <c r="AI730" s="339"/>
      <c r="AJ730" s="339"/>
      <c r="AK730" s="339"/>
      <c r="AL730" s="339"/>
      <c r="AM730" s="339"/>
      <c r="AN730" s="339"/>
      <c r="AO730" s="339"/>
      <c r="AP730" s="339"/>
      <c r="AQ730" s="339"/>
      <c r="AR730" s="339"/>
      <c r="AS730" s="339"/>
    </row>
    <row r="731" spans="2:45" x14ac:dyDescent="0.25">
      <c r="B731" s="343" t="s">
        <v>4985</v>
      </c>
      <c r="C731" s="343"/>
      <c r="D731" s="343"/>
      <c r="E731" s="343"/>
      <c r="F731" s="343"/>
      <c r="G731" s="343"/>
      <c r="H731" s="343"/>
      <c r="I731" s="343"/>
      <c r="J731" s="343"/>
      <c r="K731" s="343"/>
      <c r="L731" s="343"/>
      <c r="M731" s="343"/>
      <c r="N731" s="343"/>
      <c r="O731" s="343"/>
      <c r="P731" s="343"/>
      <c r="Q731" s="343"/>
      <c r="R731" s="343"/>
      <c r="S731" s="343"/>
      <c r="T731" s="343"/>
      <c r="U731" s="343"/>
      <c r="V731" s="343"/>
      <c r="W731" s="343"/>
      <c r="X731" s="343"/>
      <c r="Y731" s="343"/>
      <c r="Z731" s="343"/>
      <c r="AA731" s="343"/>
      <c r="AB731" s="343"/>
      <c r="AC731" s="343"/>
      <c r="AD731" s="343"/>
      <c r="AE731" s="343"/>
      <c r="AF731" s="343"/>
      <c r="AG731" s="343"/>
      <c r="AH731" s="343"/>
      <c r="AI731" s="343"/>
      <c r="AJ731" s="343"/>
      <c r="AK731" s="343"/>
      <c r="AL731" s="343"/>
      <c r="AM731" s="343"/>
      <c r="AN731" s="343"/>
      <c r="AO731" s="343"/>
      <c r="AP731" s="343"/>
      <c r="AQ731" s="343"/>
      <c r="AR731" s="343"/>
      <c r="AS731" s="343"/>
    </row>
    <row r="732" spans="2:45" ht="15.75" thickBot="1" x14ac:dyDescent="0.3">
      <c r="B732" s="337" t="s">
        <v>4986</v>
      </c>
      <c r="C732" s="337"/>
      <c r="D732" s="337"/>
      <c r="E732" s="337"/>
      <c r="F732" s="337"/>
      <c r="G732" s="337"/>
      <c r="H732" s="337"/>
      <c r="I732" s="337"/>
      <c r="J732" s="337"/>
      <c r="K732" s="337"/>
      <c r="L732" s="337"/>
      <c r="M732" s="337"/>
      <c r="N732" s="337"/>
      <c r="O732" s="337"/>
      <c r="P732" s="337"/>
      <c r="Q732" s="339"/>
      <c r="R732" s="339"/>
      <c r="S732" s="339"/>
      <c r="T732" s="339"/>
      <c r="U732" s="339"/>
      <c r="V732" s="339"/>
      <c r="W732" s="339"/>
      <c r="X732" s="339"/>
      <c r="Y732" s="339"/>
      <c r="Z732" s="339"/>
      <c r="AA732" s="339"/>
      <c r="AB732" s="339"/>
      <c r="AC732" s="339"/>
      <c r="AD732" s="339"/>
      <c r="AE732" s="339"/>
      <c r="AF732" s="339"/>
      <c r="AG732" s="339"/>
      <c r="AH732" s="339"/>
      <c r="AI732" s="339"/>
      <c r="AJ732" s="339"/>
      <c r="AK732" s="339"/>
      <c r="AL732" s="339"/>
      <c r="AM732" s="339"/>
      <c r="AN732" s="339"/>
      <c r="AO732" s="339"/>
      <c r="AP732" s="337" t="s">
        <v>4987</v>
      </c>
      <c r="AQ732" s="337"/>
      <c r="AR732" s="337"/>
      <c r="AS732" s="337"/>
    </row>
    <row r="733" spans="2:45" ht="15.75" thickBot="1" x14ac:dyDescent="0.3">
      <c r="B733" s="337" t="s">
        <v>4988</v>
      </c>
      <c r="C733" s="337"/>
      <c r="D733" s="337"/>
      <c r="E733" s="337"/>
      <c r="F733" s="337"/>
      <c r="G733" s="337"/>
      <c r="H733" s="337"/>
      <c r="I733" s="337"/>
      <c r="J733" s="339"/>
      <c r="K733" s="339"/>
      <c r="L733" s="339"/>
      <c r="M733" s="339"/>
      <c r="N733" s="339"/>
      <c r="O733" s="339"/>
      <c r="P733" s="339"/>
      <c r="Q733" s="339"/>
      <c r="R733" s="339"/>
      <c r="S733" s="339"/>
      <c r="T733" s="339"/>
      <c r="U733" s="339"/>
      <c r="V733" s="339"/>
      <c r="W733" s="339"/>
      <c r="X733" s="339"/>
      <c r="Y733" s="339"/>
      <c r="Z733" s="339"/>
      <c r="AA733" s="339"/>
      <c r="AB733" s="339"/>
      <c r="AC733" s="339"/>
      <c r="AD733" s="339"/>
      <c r="AE733" s="339"/>
      <c r="AF733" s="339"/>
      <c r="AG733" s="339"/>
      <c r="AH733" s="339"/>
      <c r="AI733" s="339"/>
      <c r="AJ733" s="339"/>
      <c r="AK733" s="339"/>
      <c r="AL733" s="339"/>
      <c r="AM733" s="339"/>
      <c r="AN733" s="339"/>
      <c r="AO733" s="339"/>
      <c r="AP733" s="337" t="s">
        <v>4989</v>
      </c>
      <c r="AQ733" s="337"/>
      <c r="AR733" s="337"/>
      <c r="AS733" s="337"/>
    </row>
    <row r="734" spans="2:45" ht="15.75" thickBot="1" x14ac:dyDescent="0.3">
      <c r="B734" s="337" t="s">
        <v>4990</v>
      </c>
      <c r="C734" s="337"/>
      <c r="D734" s="337"/>
      <c r="E734" s="337"/>
      <c r="F734" s="337"/>
      <c r="G734" s="337"/>
      <c r="H734" s="337"/>
      <c r="I734" s="337"/>
      <c r="J734" s="337"/>
      <c r="K734" s="337"/>
      <c r="L734" s="340"/>
      <c r="M734" s="340"/>
      <c r="N734" s="340"/>
      <c r="O734" s="340"/>
      <c r="P734" s="340"/>
      <c r="Q734" s="340"/>
      <c r="R734" s="340"/>
      <c r="S734" s="340"/>
      <c r="T734" s="340"/>
      <c r="U734" s="340"/>
      <c r="V734" s="340"/>
      <c r="W734" s="340"/>
      <c r="X734" s="340"/>
      <c r="Y734" s="340"/>
      <c r="Z734" s="340"/>
      <c r="AA734" s="340"/>
      <c r="AB734" s="340"/>
      <c r="AC734" s="340"/>
      <c r="AD734" s="340"/>
      <c r="AE734" s="340"/>
      <c r="AF734" s="340"/>
      <c r="AG734" s="340"/>
      <c r="AH734" s="340"/>
      <c r="AI734" s="340"/>
      <c r="AJ734" s="340"/>
      <c r="AK734" s="340"/>
      <c r="AL734" s="340"/>
      <c r="AM734" s="340"/>
      <c r="AN734" s="340"/>
      <c r="AO734" s="340"/>
      <c r="AP734" s="337" t="s">
        <v>4989</v>
      </c>
      <c r="AQ734" s="337"/>
      <c r="AR734" s="337"/>
      <c r="AS734" s="337"/>
    </row>
    <row r="735" spans="2:45" ht="15.75" thickBot="1" x14ac:dyDescent="0.3">
      <c r="B735" s="337" t="s">
        <v>4991</v>
      </c>
      <c r="C735" s="337"/>
      <c r="D735" s="337"/>
      <c r="E735" s="337"/>
      <c r="F735" s="337"/>
      <c r="G735" s="337"/>
      <c r="H735" s="337"/>
      <c r="I735" s="337"/>
      <c r="J735" s="337"/>
      <c r="K735" s="337"/>
      <c r="L735" s="340"/>
      <c r="M735" s="340"/>
      <c r="N735" s="340"/>
      <c r="O735" s="340"/>
      <c r="P735" s="340"/>
      <c r="Q735" s="340"/>
      <c r="R735" s="340"/>
      <c r="S735" s="340"/>
      <c r="T735" s="340"/>
      <c r="U735" s="340"/>
      <c r="V735" s="340"/>
      <c r="W735" s="340"/>
      <c r="X735" s="340"/>
      <c r="Y735" s="340"/>
      <c r="Z735" s="340"/>
      <c r="AA735" s="340"/>
      <c r="AB735" s="340"/>
      <c r="AC735" s="340"/>
      <c r="AD735" s="340"/>
      <c r="AE735" s="340"/>
      <c r="AF735" s="340"/>
      <c r="AG735" s="340"/>
      <c r="AH735" s="340"/>
      <c r="AI735" s="340"/>
      <c r="AJ735" s="340"/>
      <c r="AK735" s="340"/>
      <c r="AL735" s="340"/>
      <c r="AM735" s="340"/>
      <c r="AN735" s="340"/>
      <c r="AO735" s="340"/>
      <c r="AP735" s="337" t="s">
        <v>4992</v>
      </c>
      <c r="AQ735" s="337"/>
      <c r="AR735" s="337"/>
      <c r="AS735" s="337"/>
    </row>
    <row r="736" spans="2:45" ht="15.75" thickBot="1" x14ac:dyDescent="0.3">
      <c r="B736" s="337" t="s">
        <v>4993</v>
      </c>
      <c r="C736" s="337"/>
      <c r="D736" s="337"/>
      <c r="E736" s="337"/>
      <c r="F736" s="337"/>
      <c r="G736" s="337"/>
      <c r="H736" s="337"/>
      <c r="I736" s="337"/>
      <c r="J736" s="339"/>
      <c r="K736" s="339"/>
      <c r="L736" s="339"/>
      <c r="M736" s="339"/>
      <c r="N736" s="339"/>
      <c r="O736" s="339"/>
      <c r="P736" s="339"/>
      <c r="Q736" s="339"/>
      <c r="R736" s="339"/>
      <c r="S736" s="339"/>
      <c r="T736" s="339"/>
      <c r="U736" s="339"/>
      <c r="V736" s="339"/>
      <c r="W736" s="339"/>
      <c r="X736" s="339"/>
      <c r="Y736" s="339"/>
      <c r="Z736" s="339"/>
      <c r="AA736" s="339"/>
      <c r="AB736" s="339"/>
      <c r="AC736" s="339"/>
      <c r="AD736" s="339"/>
      <c r="AE736" s="339"/>
      <c r="AF736" s="339"/>
      <c r="AG736" s="339"/>
      <c r="AH736" s="339"/>
      <c r="AI736" s="339"/>
      <c r="AJ736" s="339"/>
      <c r="AK736" s="339"/>
      <c r="AL736" s="339"/>
      <c r="AM736" s="339"/>
      <c r="AN736" s="339"/>
      <c r="AO736" s="339"/>
      <c r="AP736" s="337" t="s">
        <v>4992</v>
      </c>
      <c r="AQ736" s="337"/>
      <c r="AR736" s="337"/>
      <c r="AS736" s="337"/>
    </row>
    <row r="737" spans="2:45" x14ac:dyDescent="0.25">
      <c r="B737" s="338" t="s">
        <v>4994</v>
      </c>
      <c r="C737" s="338"/>
      <c r="D737" s="338"/>
      <c r="E737" s="338"/>
      <c r="F737" s="338"/>
      <c r="G737" s="338"/>
      <c r="H737" s="338"/>
      <c r="I737" s="338"/>
      <c r="J737" s="338"/>
      <c r="K737" s="338"/>
      <c r="L737" s="338"/>
      <c r="M737" s="338"/>
      <c r="N737" s="338"/>
      <c r="O737" s="338"/>
      <c r="P737" s="338"/>
      <c r="Q737" s="338"/>
      <c r="R737" s="338"/>
      <c r="S737" s="338"/>
      <c r="T737" s="338"/>
      <c r="U737" s="338"/>
      <c r="V737" s="338"/>
      <c r="W737" s="338"/>
      <c r="X737" s="338"/>
      <c r="Y737" s="338"/>
      <c r="Z737" s="338"/>
      <c r="AA737" s="338"/>
      <c r="AB737" s="338"/>
      <c r="AC737" s="338"/>
      <c r="AD737" s="338"/>
      <c r="AE737" s="338"/>
      <c r="AF737" s="338"/>
      <c r="AG737" s="338"/>
      <c r="AH737" s="338"/>
      <c r="AI737" s="338"/>
      <c r="AJ737" s="338"/>
      <c r="AK737" s="338"/>
      <c r="AL737" s="338"/>
      <c r="AM737" s="338"/>
      <c r="AN737" s="338"/>
      <c r="AO737" s="338"/>
      <c r="AP737" s="338"/>
      <c r="AQ737" s="338"/>
      <c r="AR737" s="338"/>
      <c r="AS737" s="338"/>
    </row>
    <row r="738" spans="2:45" ht="15.75" thickBot="1" x14ac:dyDescent="0.3">
      <c r="B738" s="337" t="s">
        <v>4995</v>
      </c>
      <c r="C738" s="337"/>
      <c r="D738" s="337"/>
      <c r="E738" s="337"/>
      <c r="F738" s="337"/>
      <c r="G738" s="337"/>
      <c r="H738" s="337"/>
      <c r="I738" s="337"/>
      <c r="J738" s="337"/>
      <c r="K738" s="337"/>
      <c r="L738" s="337"/>
      <c r="M738" s="337"/>
      <c r="N738" s="337"/>
      <c r="O738" s="337"/>
      <c r="P738" s="337"/>
      <c r="Q738" s="337"/>
      <c r="R738" s="337"/>
      <c r="S738" s="337"/>
      <c r="T738" s="337"/>
      <c r="U738" s="337"/>
      <c r="V738" s="337"/>
      <c r="W738" s="337"/>
      <c r="X738" s="337"/>
      <c r="Y738" s="339"/>
      <c r="Z738" s="339"/>
      <c r="AA738" s="339"/>
      <c r="AB738" s="339"/>
      <c r="AC738" s="339"/>
      <c r="AD738" s="339"/>
      <c r="AE738" s="339"/>
      <c r="AF738" s="339"/>
      <c r="AG738" s="339"/>
      <c r="AH738" s="339"/>
      <c r="AI738" s="339"/>
      <c r="AJ738" s="339"/>
      <c r="AK738" s="339"/>
      <c r="AL738" s="339"/>
      <c r="AM738" s="339"/>
      <c r="AN738" s="339"/>
      <c r="AO738" s="339"/>
      <c r="AP738" s="339"/>
      <c r="AQ738" s="339"/>
      <c r="AR738" s="339"/>
      <c r="AS738" s="339"/>
    </row>
    <row r="739" spans="2:45" x14ac:dyDescent="0.25">
      <c r="B739" s="337"/>
      <c r="C739" s="337"/>
      <c r="D739" s="337"/>
      <c r="E739" s="337"/>
      <c r="F739" s="337"/>
      <c r="G739" s="337"/>
      <c r="H739" s="337"/>
      <c r="I739" s="337"/>
      <c r="J739" s="337"/>
      <c r="K739" s="337"/>
      <c r="L739" s="337"/>
      <c r="M739" s="337"/>
      <c r="N739" s="337"/>
      <c r="O739" s="337"/>
      <c r="P739" s="337"/>
      <c r="Q739" s="337"/>
      <c r="R739" s="337"/>
      <c r="S739" s="337"/>
      <c r="T739" s="337"/>
      <c r="U739" s="337"/>
      <c r="V739" s="337"/>
      <c r="W739" s="337"/>
      <c r="X739" s="337"/>
      <c r="Y739" s="342">
        <v>2</v>
      </c>
      <c r="Z739" s="342"/>
      <c r="AA739" s="342"/>
      <c r="AB739" s="342"/>
      <c r="AC739" s="342"/>
      <c r="AD739" s="342"/>
      <c r="AE739" s="342"/>
      <c r="AF739" s="342"/>
      <c r="AG739" s="342"/>
      <c r="AH739" s="342"/>
      <c r="AI739" s="342"/>
      <c r="AJ739" s="342"/>
      <c r="AK739" s="342"/>
      <c r="AL739" s="342"/>
      <c r="AM739" s="342"/>
      <c r="AN739" s="342"/>
      <c r="AO739" s="342"/>
      <c r="AP739" s="342"/>
      <c r="AQ739" s="342"/>
      <c r="AR739" s="342"/>
      <c r="AS739" s="342"/>
    </row>
    <row r="740" spans="2:45" x14ac:dyDescent="0.25">
      <c r="B740" s="337"/>
      <c r="C740" s="337"/>
      <c r="D740" s="337"/>
      <c r="E740" s="337"/>
      <c r="F740" s="337"/>
      <c r="G740" s="337"/>
      <c r="H740" s="337"/>
      <c r="I740" s="337"/>
      <c r="J740" s="337"/>
      <c r="K740" s="337"/>
      <c r="L740" s="337"/>
      <c r="M740" s="337"/>
      <c r="N740" s="337"/>
      <c r="O740" s="337"/>
      <c r="P740" s="337"/>
      <c r="Q740" s="337"/>
      <c r="R740" s="337"/>
      <c r="S740" s="337"/>
      <c r="T740" s="337"/>
      <c r="U740" s="337"/>
      <c r="V740" s="337"/>
      <c r="W740" s="337"/>
      <c r="X740" s="337"/>
      <c r="Y740" s="337"/>
      <c r="Z740" s="337"/>
      <c r="AA740" s="337"/>
      <c r="AB740" s="337"/>
      <c r="AC740" s="337"/>
      <c r="AD740" s="337"/>
      <c r="AE740" s="337"/>
      <c r="AF740" s="337"/>
      <c r="AG740" s="337"/>
      <c r="AH740" s="337"/>
      <c r="AI740" s="337"/>
      <c r="AJ740" s="337"/>
      <c r="AK740" s="337"/>
      <c r="AL740" s="337"/>
      <c r="AM740" s="337"/>
      <c r="AN740" s="337"/>
      <c r="AO740" s="337"/>
      <c r="AP740" s="337"/>
      <c r="AQ740" s="337"/>
      <c r="AR740" s="337"/>
      <c r="AS740" s="337"/>
    </row>
    <row r="741" spans="2:45" ht="15.75" thickBot="1" x14ac:dyDescent="0.3">
      <c r="B741" s="337" t="s">
        <v>4996</v>
      </c>
      <c r="C741" s="337"/>
      <c r="D741" s="337"/>
      <c r="E741" s="337"/>
      <c r="F741" s="337"/>
      <c r="G741" s="337"/>
      <c r="H741" s="337"/>
      <c r="I741" s="337"/>
      <c r="J741" s="337"/>
      <c r="K741" s="337"/>
      <c r="L741" s="337"/>
      <c r="M741" s="337"/>
      <c r="N741" s="337"/>
      <c r="O741" s="337"/>
      <c r="P741" s="337"/>
      <c r="Q741" s="337"/>
      <c r="R741" s="337"/>
      <c r="S741" s="337"/>
      <c r="T741" s="337"/>
      <c r="U741" s="337"/>
      <c r="V741" s="337"/>
      <c r="W741" s="337"/>
      <c r="X741" s="337"/>
      <c r="Y741" s="339"/>
      <c r="Z741" s="339"/>
      <c r="AA741" s="339"/>
      <c r="AB741" s="339"/>
      <c r="AC741" s="339"/>
      <c r="AD741" s="339"/>
      <c r="AE741" s="339"/>
      <c r="AF741" s="339"/>
      <c r="AG741" s="339"/>
      <c r="AH741" s="339"/>
      <c r="AI741" s="339"/>
      <c r="AJ741" s="339"/>
      <c r="AK741" s="339"/>
      <c r="AL741" s="339"/>
      <c r="AM741" s="339"/>
      <c r="AN741" s="339"/>
      <c r="AO741" s="339"/>
      <c r="AP741" s="339"/>
      <c r="AQ741" s="339"/>
      <c r="AR741" s="339"/>
      <c r="AS741" s="339"/>
    </row>
    <row r="742" spans="2:45" x14ac:dyDescent="0.25">
      <c r="B742" s="338" t="s">
        <v>4997</v>
      </c>
      <c r="C742" s="338"/>
      <c r="D742" s="338"/>
      <c r="E742" s="338"/>
      <c r="F742" s="338"/>
      <c r="G742" s="338"/>
      <c r="H742" s="338"/>
      <c r="I742" s="338"/>
      <c r="J742" s="338"/>
      <c r="K742" s="338"/>
      <c r="L742" s="338"/>
      <c r="M742" s="338"/>
      <c r="N742" s="338"/>
      <c r="O742" s="338"/>
      <c r="P742" s="338"/>
      <c r="Q742" s="338"/>
      <c r="R742" s="338"/>
      <c r="S742" s="338"/>
      <c r="T742" s="338"/>
      <c r="U742" s="338"/>
      <c r="V742" s="338"/>
      <c r="W742" s="338"/>
      <c r="X742" s="338"/>
      <c r="Y742" s="338"/>
      <c r="Z742" s="338"/>
      <c r="AA742" s="338"/>
      <c r="AB742" s="338"/>
      <c r="AC742" s="338"/>
      <c r="AD742" s="338"/>
      <c r="AE742" s="338"/>
      <c r="AF742" s="338"/>
      <c r="AG742" s="338"/>
      <c r="AH742" s="338"/>
      <c r="AI742" s="338"/>
      <c r="AJ742" s="338"/>
      <c r="AK742" s="338"/>
      <c r="AL742" s="338"/>
      <c r="AM742" s="338"/>
      <c r="AN742" s="338"/>
      <c r="AO742" s="338"/>
      <c r="AP742" s="338"/>
      <c r="AQ742" s="338"/>
      <c r="AR742" s="338"/>
      <c r="AS742" s="338"/>
    </row>
    <row r="743" spans="2:45" ht="15.75" thickBot="1" x14ac:dyDescent="0.3">
      <c r="B743" s="337" t="s">
        <v>4998</v>
      </c>
      <c r="C743" s="337"/>
      <c r="D743" s="337"/>
      <c r="E743" s="337"/>
      <c r="F743" s="337"/>
      <c r="G743" s="337"/>
      <c r="H743" s="337"/>
      <c r="I743" s="337"/>
      <c r="J743" s="337"/>
      <c r="K743" s="337"/>
      <c r="L743" s="337"/>
      <c r="M743" s="337"/>
      <c r="N743" s="337"/>
      <c r="O743" s="337"/>
      <c r="P743" s="337"/>
      <c r="Q743" s="337"/>
      <c r="R743" s="337"/>
      <c r="S743" s="337"/>
      <c r="T743" s="337"/>
      <c r="U743" s="337"/>
      <c r="V743" s="337"/>
      <c r="W743" s="337"/>
      <c r="X743" s="337"/>
      <c r="Y743" s="339"/>
      <c r="Z743" s="339"/>
      <c r="AA743" s="339"/>
      <c r="AB743" s="339"/>
      <c r="AC743" s="339"/>
      <c r="AD743" s="339"/>
      <c r="AE743" s="339"/>
      <c r="AF743" s="339"/>
      <c r="AG743" s="339"/>
      <c r="AH743" s="339"/>
      <c r="AI743" s="339"/>
      <c r="AJ743" s="339"/>
      <c r="AK743" s="339"/>
      <c r="AL743" s="339"/>
      <c r="AM743" s="339"/>
      <c r="AN743" s="339"/>
      <c r="AO743" s="339"/>
      <c r="AP743" s="339"/>
      <c r="AQ743" s="339"/>
      <c r="AR743" s="339"/>
      <c r="AS743" s="339"/>
    </row>
    <row r="744" spans="2:45" ht="15.75" thickBot="1" x14ac:dyDescent="0.3">
      <c r="B744" s="337" t="s">
        <v>4999</v>
      </c>
      <c r="C744" s="337"/>
      <c r="D744" s="337"/>
      <c r="E744" s="337"/>
      <c r="F744" s="337"/>
      <c r="G744" s="337"/>
      <c r="H744" s="337"/>
      <c r="I744" s="337"/>
      <c r="J744" s="337"/>
      <c r="K744" s="337"/>
      <c r="L744" s="337"/>
      <c r="M744" s="337"/>
      <c r="N744" s="337"/>
      <c r="O744" s="337"/>
      <c r="P744" s="337"/>
      <c r="Q744" s="337"/>
      <c r="R744" s="337"/>
      <c r="S744" s="337"/>
      <c r="T744" s="337"/>
      <c r="U744" s="337"/>
      <c r="V744" s="337"/>
      <c r="W744" s="337"/>
      <c r="X744" s="337"/>
      <c r="Y744" s="340"/>
      <c r="Z744" s="340"/>
      <c r="AA744" s="340"/>
      <c r="AB744" s="340"/>
      <c r="AC744" s="340"/>
      <c r="AD744" s="340"/>
      <c r="AE744" s="340"/>
      <c r="AF744" s="340"/>
      <c r="AG744" s="340"/>
      <c r="AH744" s="340"/>
      <c r="AI744" s="340"/>
      <c r="AJ744" s="340"/>
      <c r="AK744" s="340"/>
      <c r="AL744" s="340"/>
      <c r="AM744" s="340"/>
      <c r="AN744" s="340"/>
      <c r="AO744" s="340"/>
      <c r="AP744" s="340"/>
      <c r="AQ744" s="340"/>
      <c r="AR744" s="340"/>
      <c r="AS744" s="340"/>
    </row>
    <row r="745" spans="2:45" ht="15.75" thickBot="1" x14ac:dyDescent="0.3">
      <c r="B745" s="337" t="s">
        <v>5000</v>
      </c>
      <c r="C745" s="337"/>
      <c r="D745" s="337"/>
      <c r="E745" s="337"/>
      <c r="F745" s="337"/>
      <c r="G745" s="337"/>
      <c r="H745" s="337"/>
      <c r="I745" s="337"/>
      <c r="J745" s="337"/>
      <c r="K745" s="337"/>
      <c r="L745" s="337"/>
      <c r="M745" s="337"/>
      <c r="N745" s="337"/>
      <c r="O745" s="337"/>
      <c r="P745" s="337"/>
      <c r="Q745" s="337"/>
      <c r="R745" s="337"/>
      <c r="S745" s="337"/>
      <c r="T745" s="337"/>
      <c r="U745" s="337"/>
      <c r="V745" s="337"/>
      <c r="W745" s="337"/>
      <c r="X745" s="337"/>
      <c r="Y745" s="340"/>
      <c r="Z745" s="340"/>
      <c r="AA745" s="340"/>
      <c r="AB745" s="340"/>
      <c r="AC745" s="340"/>
      <c r="AD745" s="340"/>
      <c r="AE745" s="340"/>
      <c r="AF745" s="340"/>
      <c r="AG745" s="340"/>
      <c r="AH745" s="340"/>
      <c r="AI745" s="340"/>
      <c r="AJ745" s="340"/>
      <c r="AK745" s="340"/>
      <c r="AL745" s="340"/>
      <c r="AM745" s="340"/>
      <c r="AN745" s="340"/>
      <c r="AO745" s="340"/>
      <c r="AP745" s="340"/>
      <c r="AQ745" s="340"/>
      <c r="AR745" s="340"/>
      <c r="AS745" s="340"/>
    </row>
    <row r="746" spans="2:45" x14ac:dyDescent="0.25">
      <c r="B746" s="338" t="s">
        <v>5001</v>
      </c>
      <c r="C746" s="338"/>
      <c r="D746" s="338"/>
      <c r="E746" s="338"/>
      <c r="F746" s="338"/>
      <c r="G746" s="338"/>
      <c r="H746" s="338"/>
      <c r="I746" s="338"/>
      <c r="J746" s="338"/>
      <c r="K746" s="338"/>
      <c r="L746" s="338"/>
      <c r="M746" s="338"/>
      <c r="N746" s="338"/>
      <c r="O746" s="338"/>
      <c r="P746" s="338"/>
      <c r="Q746" s="338"/>
      <c r="R746" s="338"/>
      <c r="S746" s="338"/>
      <c r="T746" s="338"/>
      <c r="U746" s="338"/>
      <c r="V746" s="338"/>
      <c r="W746" s="338"/>
      <c r="X746" s="338"/>
      <c r="Y746" s="338"/>
      <c r="Z746" s="338"/>
      <c r="AA746" s="338"/>
      <c r="AB746" s="338"/>
      <c r="AC746" s="338"/>
      <c r="AD746" s="338"/>
      <c r="AE746" s="338"/>
      <c r="AF746" s="338"/>
      <c r="AG746" s="338"/>
      <c r="AH746" s="338"/>
      <c r="AI746" s="338"/>
      <c r="AJ746" s="338"/>
      <c r="AK746" s="338"/>
      <c r="AL746" s="338"/>
      <c r="AM746" s="338"/>
      <c r="AN746" s="338"/>
      <c r="AO746" s="338"/>
      <c r="AP746" s="338"/>
      <c r="AQ746" s="338"/>
      <c r="AR746" s="338"/>
      <c r="AS746" s="338"/>
    </row>
    <row r="747" spans="2:45" x14ac:dyDescent="0.25">
      <c r="B747" s="337" t="s">
        <v>5002</v>
      </c>
      <c r="C747" s="337"/>
      <c r="D747" s="337"/>
      <c r="E747" s="337"/>
      <c r="F747" s="337"/>
      <c r="G747" s="337"/>
      <c r="H747" s="337"/>
      <c r="I747" s="337"/>
      <c r="J747" s="337"/>
      <c r="K747" s="337"/>
      <c r="L747" s="337"/>
      <c r="M747" s="337"/>
      <c r="N747" s="337"/>
      <c r="O747" s="337"/>
      <c r="P747" s="337"/>
      <c r="Q747" s="337"/>
      <c r="R747" s="337"/>
      <c r="S747" s="337"/>
      <c r="T747" s="337"/>
      <c r="U747" s="337"/>
      <c r="V747" s="337"/>
      <c r="W747" s="337"/>
      <c r="X747" s="337"/>
      <c r="Y747" s="337"/>
      <c r="Z747" s="337"/>
      <c r="AA747" s="337"/>
      <c r="AB747" s="337"/>
      <c r="AC747" s="337"/>
      <c r="AD747" s="337"/>
      <c r="AE747" s="337"/>
      <c r="AF747" s="337"/>
      <c r="AG747" s="337"/>
      <c r="AH747" s="337"/>
      <c r="AI747" s="337"/>
      <c r="AJ747" s="337"/>
      <c r="AK747" s="337"/>
      <c r="AL747" s="337"/>
      <c r="AM747" s="337"/>
      <c r="AN747" s="337"/>
      <c r="AO747" s="337"/>
      <c r="AP747" s="337"/>
      <c r="AQ747" s="337"/>
      <c r="AR747" s="337"/>
      <c r="AS747" s="337"/>
    </row>
    <row r="748" spans="2:45" ht="15.75" thickBot="1" x14ac:dyDescent="0.3">
      <c r="B748" s="337" t="s">
        <v>5003</v>
      </c>
      <c r="C748" s="337"/>
      <c r="D748" s="337"/>
      <c r="E748" s="337"/>
      <c r="F748" s="337"/>
      <c r="G748" s="337"/>
      <c r="H748" s="337"/>
      <c r="I748" s="337"/>
      <c r="J748" s="337"/>
      <c r="K748" s="337"/>
      <c r="L748" s="337"/>
      <c r="M748" s="337"/>
      <c r="N748" s="337"/>
      <c r="O748" s="337"/>
      <c r="P748" s="337"/>
      <c r="Q748" s="337"/>
      <c r="R748" s="337"/>
      <c r="S748" s="337"/>
      <c r="T748" s="337"/>
      <c r="U748" s="337"/>
      <c r="V748" s="337"/>
      <c r="W748" s="337"/>
      <c r="X748" s="337"/>
      <c r="Y748" s="339"/>
      <c r="Z748" s="339"/>
      <c r="AA748" s="339"/>
      <c r="AB748" s="339"/>
      <c r="AC748" s="339"/>
      <c r="AD748" s="339"/>
      <c r="AE748" s="339"/>
      <c r="AF748" s="339"/>
      <c r="AG748" s="339"/>
      <c r="AH748" s="339"/>
      <c r="AI748" s="339"/>
      <c r="AJ748" s="339"/>
      <c r="AK748" s="339"/>
      <c r="AL748" s="339"/>
      <c r="AM748" s="339"/>
      <c r="AN748" s="339"/>
      <c r="AO748" s="339"/>
      <c r="AP748" s="337" t="s">
        <v>4989</v>
      </c>
      <c r="AQ748" s="337"/>
      <c r="AR748" s="337"/>
      <c r="AS748" s="337"/>
    </row>
    <row r="749" spans="2:45" x14ac:dyDescent="0.25">
      <c r="B749" s="337" t="s">
        <v>5004</v>
      </c>
      <c r="C749" s="337"/>
      <c r="D749" s="337"/>
      <c r="E749" s="337"/>
      <c r="F749" s="337"/>
      <c r="G749" s="337"/>
      <c r="H749" s="337"/>
      <c r="I749" s="337"/>
      <c r="J749" s="337"/>
      <c r="K749" s="337"/>
      <c r="L749" s="337"/>
      <c r="M749" s="337"/>
      <c r="N749" s="337"/>
      <c r="O749" s="337"/>
      <c r="P749" s="337"/>
      <c r="Q749" s="337"/>
      <c r="R749" s="337"/>
      <c r="S749" s="337"/>
      <c r="T749" s="337"/>
      <c r="U749" s="337"/>
      <c r="V749" s="337"/>
      <c r="W749" s="337"/>
      <c r="X749" s="337"/>
      <c r="Y749" s="337"/>
      <c r="Z749" s="342"/>
      <c r="AA749" s="342"/>
      <c r="AB749" s="342"/>
      <c r="AC749" s="342"/>
      <c r="AD749" s="342"/>
      <c r="AE749" s="342"/>
      <c r="AF749" s="342"/>
      <c r="AG749" s="342"/>
      <c r="AH749" s="342"/>
      <c r="AI749" s="342"/>
      <c r="AJ749" s="342"/>
      <c r="AK749" s="342"/>
      <c r="AL749" s="342"/>
      <c r="AM749" s="342"/>
      <c r="AN749" s="342"/>
      <c r="AO749" s="342"/>
      <c r="AP749" s="337" t="s">
        <v>4992</v>
      </c>
      <c r="AQ749" s="337"/>
      <c r="AR749" s="337"/>
      <c r="AS749" s="337"/>
    </row>
    <row r="750" spans="2:45" ht="15.75" thickBot="1" x14ac:dyDescent="0.3">
      <c r="B750" s="337" t="s">
        <v>5005</v>
      </c>
      <c r="C750" s="337"/>
      <c r="D750" s="337"/>
      <c r="E750" s="337"/>
      <c r="F750" s="337"/>
      <c r="G750" s="337"/>
      <c r="H750" s="337"/>
      <c r="I750" s="337"/>
      <c r="J750" s="337"/>
      <c r="K750" s="337"/>
      <c r="L750" s="337"/>
      <c r="M750" s="337"/>
      <c r="N750" s="337"/>
      <c r="O750" s="337"/>
      <c r="P750" s="337"/>
      <c r="Q750" s="337"/>
      <c r="R750" s="337"/>
      <c r="S750" s="337"/>
      <c r="T750" s="337"/>
      <c r="U750" s="337"/>
      <c r="V750" s="337"/>
      <c r="W750" s="337"/>
      <c r="X750" s="337"/>
      <c r="Y750" s="339"/>
      <c r="Z750" s="339"/>
      <c r="AA750" s="339"/>
      <c r="AB750" s="339"/>
      <c r="AC750" s="339"/>
      <c r="AD750" s="339"/>
      <c r="AE750" s="339"/>
      <c r="AF750" s="339"/>
      <c r="AG750" s="339"/>
      <c r="AH750" s="339"/>
      <c r="AI750" s="339"/>
      <c r="AJ750" s="339"/>
      <c r="AK750" s="339"/>
      <c r="AL750" s="339"/>
      <c r="AM750" s="339"/>
      <c r="AN750" s="339"/>
      <c r="AO750" s="339"/>
      <c r="AP750" s="339"/>
      <c r="AQ750" s="337" t="s">
        <v>5006</v>
      </c>
      <c r="AR750" s="337"/>
      <c r="AS750" s="337"/>
    </row>
    <row r="751" spans="2:45" ht="15.75" thickBot="1" x14ac:dyDescent="0.3">
      <c r="B751" s="337" t="s">
        <v>5007</v>
      </c>
      <c r="C751" s="337"/>
      <c r="D751" s="337"/>
      <c r="E751" s="337"/>
      <c r="F751" s="337"/>
      <c r="G751" s="337"/>
      <c r="H751" s="337"/>
      <c r="I751" s="337"/>
      <c r="J751" s="337"/>
      <c r="K751" s="337"/>
      <c r="L751" s="337"/>
      <c r="M751" s="337"/>
      <c r="N751" s="337"/>
      <c r="O751" s="337"/>
      <c r="P751" s="337"/>
      <c r="Q751" s="337"/>
      <c r="R751" s="337"/>
      <c r="S751" s="337"/>
      <c r="T751" s="337"/>
      <c r="U751" s="337"/>
      <c r="V751" s="337"/>
      <c r="W751" s="337"/>
      <c r="X751" s="337"/>
      <c r="Y751" s="340"/>
      <c r="Z751" s="340"/>
      <c r="AA751" s="340"/>
      <c r="AB751" s="340"/>
      <c r="AC751" s="340"/>
      <c r="AD751" s="340"/>
      <c r="AE751" s="340"/>
      <c r="AF751" s="340"/>
      <c r="AG751" s="340"/>
      <c r="AH751" s="340"/>
      <c r="AI751" s="340"/>
      <c r="AJ751" s="340"/>
      <c r="AK751" s="340"/>
      <c r="AL751" s="340"/>
      <c r="AM751" s="340"/>
      <c r="AN751" s="340"/>
      <c r="AO751" s="337" t="s">
        <v>5008</v>
      </c>
      <c r="AP751" s="337"/>
      <c r="AQ751" s="337"/>
      <c r="AR751" s="337"/>
      <c r="AS751" s="337"/>
    </row>
    <row r="752" spans="2:45" x14ac:dyDescent="0.25">
      <c r="B752" s="337" t="s">
        <v>5009</v>
      </c>
      <c r="C752" s="337"/>
      <c r="D752" s="337"/>
      <c r="E752" s="337"/>
      <c r="F752" s="337"/>
      <c r="G752" s="337"/>
      <c r="H752" s="337"/>
      <c r="I752" s="337"/>
      <c r="J752" s="337"/>
      <c r="K752" s="337"/>
      <c r="L752" s="337"/>
      <c r="M752" s="337"/>
      <c r="N752" s="337"/>
      <c r="O752" s="337"/>
      <c r="P752" s="337"/>
      <c r="Q752" s="337"/>
      <c r="R752" s="337"/>
      <c r="S752" s="337"/>
      <c r="T752" s="337"/>
      <c r="U752" s="337"/>
      <c r="V752" s="337"/>
      <c r="W752" s="337"/>
      <c r="X752" s="337"/>
      <c r="Y752" s="337"/>
      <c r="Z752" s="337"/>
      <c r="AA752" s="337"/>
      <c r="AB752" s="337"/>
      <c r="AC752" s="337"/>
      <c r="AD752" s="337"/>
      <c r="AE752" s="337"/>
      <c r="AF752" s="337"/>
      <c r="AG752" s="337"/>
      <c r="AH752" s="337"/>
      <c r="AI752" s="337"/>
      <c r="AJ752" s="337"/>
      <c r="AK752" s="337"/>
      <c r="AL752" s="337"/>
      <c r="AM752" s="337"/>
      <c r="AN752" s="337"/>
      <c r="AO752" s="337"/>
      <c r="AP752" s="337"/>
      <c r="AQ752" s="337"/>
      <c r="AR752" s="337"/>
      <c r="AS752" s="337"/>
    </row>
    <row r="753" spans="2:45" ht="15.75" thickBot="1" x14ac:dyDescent="0.3">
      <c r="B753" s="337" t="s">
        <v>5010</v>
      </c>
      <c r="C753" s="337"/>
      <c r="D753" s="337"/>
      <c r="E753" s="337"/>
      <c r="F753" s="337"/>
      <c r="G753" s="337"/>
      <c r="H753" s="337"/>
      <c r="I753" s="337"/>
      <c r="J753" s="337"/>
      <c r="K753" s="337"/>
      <c r="L753" s="337"/>
      <c r="M753" s="337"/>
      <c r="N753" s="337"/>
      <c r="O753" s="337"/>
      <c r="P753" s="337"/>
      <c r="Q753" s="337"/>
      <c r="R753" s="337"/>
      <c r="S753" s="337"/>
      <c r="T753" s="337"/>
      <c r="U753" s="337"/>
      <c r="V753" s="337"/>
      <c r="W753" s="337"/>
      <c r="X753" s="337"/>
      <c r="Y753" s="339"/>
      <c r="Z753" s="339"/>
      <c r="AA753" s="339"/>
      <c r="AB753" s="339"/>
      <c r="AC753" s="339"/>
      <c r="AD753" s="339"/>
      <c r="AE753" s="339"/>
      <c r="AF753" s="339"/>
      <c r="AG753" s="339"/>
      <c r="AH753" s="339"/>
      <c r="AI753" s="339"/>
      <c r="AJ753" s="339"/>
      <c r="AK753" s="339"/>
      <c r="AL753" s="339"/>
      <c r="AM753" s="339"/>
      <c r="AN753" s="339"/>
      <c r="AO753" s="337" t="s">
        <v>5008</v>
      </c>
      <c r="AP753" s="337"/>
      <c r="AQ753" s="337"/>
      <c r="AR753" s="337"/>
      <c r="AS753" s="337"/>
    </row>
    <row r="754" spans="2:45" ht="15.75" thickBot="1" x14ac:dyDescent="0.3">
      <c r="B754" s="337" t="s">
        <v>5011</v>
      </c>
      <c r="C754" s="337"/>
      <c r="D754" s="337"/>
      <c r="E754" s="337"/>
      <c r="F754" s="337"/>
      <c r="G754" s="337"/>
      <c r="H754" s="337"/>
      <c r="I754" s="337"/>
      <c r="J754" s="337"/>
      <c r="K754" s="337"/>
      <c r="L754" s="337"/>
      <c r="M754" s="337"/>
      <c r="N754" s="337"/>
      <c r="O754" s="337"/>
      <c r="P754" s="337"/>
      <c r="Q754" s="337"/>
      <c r="R754" s="337"/>
      <c r="S754" s="337"/>
      <c r="T754" s="337"/>
      <c r="U754" s="337"/>
      <c r="V754" s="337"/>
      <c r="W754" s="337"/>
      <c r="X754" s="337"/>
      <c r="Y754" s="340"/>
      <c r="Z754" s="340"/>
      <c r="AA754" s="340"/>
      <c r="AB754" s="340"/>
      <c r="AC754" s="340"/>
      <c r="AD754" s="340"/>
      <c r="AE754" s="340"/>
      <c r="AF754" s="340"/>
      <c r="AG754" s="340"/>
      <c r="AH754" s="340"/>
      <c r="AI754" s="340"/>
      <c r="AJ754" s="340"/>
      <c r="AK754" s="340"/>
      <c r="AL754" s="340"/>
      <c r="AM754" s="340"/>
      <c r="AN754" s="340"/>
      <c r="AO754" s="337" t="s">
        <v>5008</v>
      </c>
      <c r="AP754" s="337"/>
      <c r="AQ754" s="337"/>
      <c r="AR754" s="337"/>
      <c r="AS754" s="337"/>
    </row>
    <row r="755" spans="2:45" ht="15.75" thickBot="1" x14ac:dyDescent="0.3">
      <c r="B755" s="337" t="s">
        <v>5012</v>
      </c>
      <c r="C755" s="337"/>
      <c r="D755" s="337"/>
      <c r="E755" s="337"/>
      <c r="F755" s="337"/>
      <c r="G755" s="337"/>
      <c r="H755" s="337"/>
      <c r="I755" s="337"/>
      <c r="J755" s="337"/>
      <c r="K755" s="337"/>
      <c r="L755" s="337"/>
      <c r="M755" s="337"/>
      <c r="N755" s="337"/>
      <c r="O755" s="337"/>
      <c r="P755" s="337"/>
      <c r="Q755" s="337"/>
      <c r="R755" s="337"/>
      <c r="S755" s="337"/>
      <c r="T755" s="337"/>
      <c r="U755" s="337"/>
      <c r="V755" s="337"/>
      <c r="W755" s="337"/>
      <c r="X755" s="337"/>
      <c r="Y755" s="340"/>
      <c r="Z755" s="340"/>
      <c r="AA755" s="340"/>
      <c r="AB755" s="340"/>
      <c r="AC755" s="340"/>
      <c r="AD755" s="340"/>
      <c r="AE755" s="340"/>
      <c r="AF755" s="340"/>
      <c r="AG755" s="340"/>
      <c r="AH755" s="340"/>
      <c r="AI755" s="340"/>
      <c r="AJ755" s="340"/>
      <c r="AK755" s="340"/>
      <c r="AL755" s="340"/>
      <c r="AM755" s="340"/>
      <c r="AN755" s="340"/>
      <c r="AO755" s="337" t="s">
        <v>5008</v>
      </c>
      <c r="AP755" s="337"/>
      <c r="AQ755" s="337"/>
      <c r="AR755" s="337"/>
      <c r="AS755" s="337"/>
    </row>
    <row r="756" spans="2:45" x14ac:dyDescent="0.25">
      <c r="B756" s="337" t="s">
        <v>5013</v>
      </c>
      <c r="C756" s="337"/>
      <c r="D756" s="337"/>
      <c r="E756" s="337"/>
      <c r="F756" s="337"/>
      <c r="G756" s="337"/>
      <c r="H756" s="337"/>
      <c r="I756" s="337"/>
      <c r="J756" s="337"/>
      <c r="K756" s="337"/>
      <c r="L756" s="337"/>
      <c r="M756" s="337"/>
      <c r="N756" s="337"/>
      <c r="O756" s="337"/>
      <c r="P756" s="337"/>
      <c r="Q756" s="337"/>
      <c r="R756" s="337"/>
      <c r="S756" s="337"/>
      <c r="T756" s="337"/>
      <c r="U756" s="337"/>
      <c r="V756" s="337"/>
      <c r="W756" s="337"/>
      <c r="X756" s="337"/>
      <c r="Y756" s="342"/>
      <c r="Z756" s="342"/>
      <c r="AA756" s="342"/>
      <c r="AB756" s="342"/>
      <c r="AC756" s="342"/>
      <c r="AD756" s="342"/>
      <c r="AE756" s="342"/>
      <c r="AF756" s="342"/>
      <c r="AG756" s="342"/>
      <c r="AH756" s="342"/>
      <c r="AI756" s="342"/>
      <c r="AJ756" s="342"/>
      <c r="AK756" s="342"/>
      <c r="AL756" s="342"/>
      <c r="AM756" s="342"/>
      <c r="AN756" s="342"/>
      <c r="AO756" s="337" t="s">
        <v>5008</v>
      </c>
      <c r="AP756" s="337"/>
      <c r="AQ756" s="337"/>
      <c r="AR756" s="337"/>
      <c r="AS756" s="337"/>
    </row>
    <row r="757" spans="2:45" ht="15.75" thickBot="1" x14ac:dyDescent="0.3">
      <c r="B757" s="337" t="s">
        <v>5014</v>
      </c>
      <c r="C757" s="337"/>
      <c r="D757" s="337"/>
      <c r="E757" s="337"/>
      <c r="F757" s="337"/>
      <c r="G757" s="337"/>
      <c r="H757" s="337"/>
      <c r="I757" s="337"/>
      <c r="J757" s="337"/>
      <c r="K757" s="337"/>
      <c r="L757" s="337"/>
      <c r="M757" s="337"/>
      <c r="N757" s="337"/>
      <c r="O757" s="337"/>
      <c r="P757" s="337"/>
      <c r="Q757" s="337"/>
      <c r="R757" s="337"/>
      <c r="S757" s="337"/>
      <c r="T757" s="337"/>
      <c r="U757" s="337"/>
      <c r="V757" s="337"/>
      <c r="W757" s="337"/>
      <c r="X757" s="337"/>
      <c r="Y757" s="339"/>
      <c r="Z757" s="339"/>
      <c r="AA757" s="339"/>
      <c r="AB757" s="339"/>
      <c r="AC757" s="339"/>
      <c r="AD757" s="339"/>
      <c r="AE757" s="339"/>
      <c r="AF757" s="339"/>
      <c r="AG757" s="339"/>
      <c r="AH757" s="339"/>
      <c r="AI757" s="339"/>
      <c r="AJ757" s="339"/>
      <c r="AK757" s="339"/>
      <c r="AL757" s="339"/>
      <c r="AM757" s="339"/>
      <c r="AN757" s="339"/>
      <c r="AO757" s="337" t="s">
        <v>5008</v>
      </c>
      <c r="AP757" s="337"/>
      <c r="AQ757" s="337"/>
      <c r="AR757" s="337"/>
      <c r="AS757" s="337"/>
    </row>
    <row r="758" spans="2:45" x14ac:dyDescent="0.25">
      <c r="B758" s="337" t="s">
        <v>5015</v>
      </c>
      <c r="C758" s="337"/>
      <c r="D758" s="337"/>
      <c r="E758" s="337"/>
      <c r="F758" s="337"/>
      <c r="G758" s="337"/>
      <c r="H758" s="337"/>
      <c r="I758" s="337"/>
      <c r="J758" s="337"/>
      <c r="K758" s="337"/>
      <c r="L758" s="337"/>
      <c r="M758" s="337"/>
      <c r="N758" s="337"/>
      <c r="O758" s="337"/>
      <c r="P758" s="337"/>
      <c r="Q758" s="337"/>
      <c r="R758" s="337"/>
      <c r="S758" s="337"/>
      <c r="T758" s="337"/>
      <c r="U758" s="337"/>
      <c r="V758" s="337"/>
      <c r="W758" s="337"/>
      <c r="X758" s="337"/>
      <c r="Y758" s="337"/>
      <c r="Z758" s="337"/>
      <c r="AA758" s="337"/>
      <c r="AB758" s="337"/>
      <c r="AC758" s="337"/>
      <c r="AD758" s="337"/>
      <c r="AE758" s="337"/>
      <c r="AF758" s="337"/>
      <c r="AG758" s="337"/>
      <c r="AH758" s="337"/>
      <c r="AI758" s="337"/>
      <c r="AJ758" s="337"/>
      <c r="AK758" s="337"/>
      <c r="AL758" s="337"/>
      <c r="AM758" s="337"/>
      <c r="AN758" s="337"/>
      <c r="AO758" s="337"/>
      <c r="AP758" s="337"/>
      <c r="AQ758" s="337"/>
      <c r="AR758" s="337"/>
      <c r="AS758" s="337"/>
    </row>
    <row r="759" spans="2:45" ht="15.75" thickBot="1" x14ac:dyDescent="0.3">
      <c r="B759" s="337" t="s">
        <v>5016</v>
      </c>
      <c r="C759" s="337"/>
      <c r="D759" s="337"/>
      <c r="E759" s="337"/>
      <c r="F759" s="337"/>
      <c r="G759" s="337"/>
      <c r="H759" s="337"/>
      <c r="I759" s="337"/>
      <c r="J759" s="337"/>
      <c r="K759" s="337"/>
      <c r="L759" s="337"/>
      <c r="M759" s="337"/>
      <c r="N759" s="337"/>
      <c r="O759" s="337"/>
      <c r="P759" s="337"/>
      <c r="Q759" s="337"/>
      <c r="R759" s="337"/>
      <c r="S759" s="337"/>
      <c r="T759" s="337"/>
      <c r="U759" s="337"/>
      <c r="V759" s="337"/>
      <c r="W759" s="337"/>
      <c r="X759" s="337"/>
      <c r="Y759" s="339"/>
      <c r="Z759" s="339"/>
      <c r="AA759" s="339"/>
      <c r="AB759" s="339"/>
      <c r="AC759" s="339"/>
      <c r="AD759" s="339"/>
      <c r="AE759" s="339"/>
      <c r="AF759" s="339"/>
      <c r="AG759" s="339"/>
      <c r="AH759" s="339"/>
      <c r="AI759" s="339"/>
      <c r="AJ759" s="339"/>
      <c r="AK759" s="339"/>
      <c r="AL759" s="339"/>
      <c r="AM759" s="339"/>
      <c r="AN759" s="339"/>
      <c r="AO759" s="339"/>
      <c r="AP759" s="337" t="s">
        <v>4989</v>
      </c>
      <c r="AQ759" s="337"/>
      <c r="AR759" s="337"/>
      <c r="AS759" s="337"/>
    </row>
    <row r="760" spans="2:45" ht="15.75" thickBot="1" x14ac:dyDescent="0.3">
      <c r="B760" s="337" t="s">
        <v>5017</v>
      </c>
      <c r="C760" s="337"/>
      <c r="D760" s="337"/>
      <c r="E760" s="337"/>
      <c r="F760" s="337"/>
      <c r="G760" s="337"/>
      <c r="H760" s="337"/>
      <c r="I760" s="337"/>
      <c r="J760" s="337"/>
      <c r="K760" s="337"/>
      <c r="L760" s="337"/>
      <c r="M760" s="337"/>
      <c r="N760" s="337"/>
      <c r="O760" s="337"/>
      <c r="P760" s="337"/>
      <c r="Q760" s="337"/>
      <c r="R760" s="337"/>
      <c r="S760" s="337"/>
      <c r="T760" s="337"/>
      <c r="U760" s="337"/>
      <c r="V760" s="337"/>
      <c r="W760" s="337"/>
      <c r="X760" s="337"/>
      <c r="Y760" s="337"/>
      <c r="Z760" s="337"/>
      <c r="AA760" s="337"/>
      <c r="AB760" s="337"/>
      <c r="AC760" s="337"/>
      <c r="AD760" s="337"/>
      <c r="AE760" s="337"/>
      <c r="AF760" s="337"/>
      <c r="AG760" s="337"/>
      <c r="AH760" s="339"/>
      <c r="AI760" s="339"/>
      <c r="AJ760" s="339"/>
      <c r="AK760" s="339"/>
      <c r="AL760" s="339"/>
      <c r="AM760" s="339"/>
      <c r="AN760" s="339"/>
      <c r="AO760" s="339"/>
      <c r="AP760" s="339"/>
      <c r="AQ760" s="339"/>
      <c r="AR760" s="339"/>
      <c r="AS760" s="339"/>
    </row>
    <row r="761" spans="2:45" x14ac:dyDescent="0.25">
      <c r="B761" s="337"/>
      <c r="C761" s="337"/>
      <c r="D761" s="337"/>
      <c r="E761" s="337"/>
      <c r="F761" s="337"/>
      <c r="G761" s="337"/>
      <c r="H761" s="337"/>
      <c r="I761" s="337"/>
      <c r="J761" s="337"/>
      <c r="K761" s="337"/>
      <c r="L761" s="337"/>
      <c r="M761" s="337"/>
      <c r="N761" s="337"/>
      <c r="O761" s="337"/>
      <c r="P761" s="337"/>
      <c r="Q761" s="337"/>
      <c r="R761" s="337"/>
      <c r="S761" s="337"/>
      <c r="T761" s="337"/>
      <c r="U761" s="337"/>
      <c r="V761" s="337"/>
      <c r="W761" s="337"/>
      <c r="X761" s="337"/>
      <c r="Y761" s="337"/>
      <c r="Z761" s="337"/>
      <c r="AA761" s="337"/>
      <c r="AB761" s="337"/>
      <c r="AC761" s="337"/>
      <c r="AD761" s="337"/>
      <c r="AE761" s="337"/>
      <c r="AF761" s="337"/>
      <c r="AG761" s="337"/>
      <c r="AH761" s="343" t="s">
        <v>4777</v>
      </c>
      <c r="AI761" s="343"/>
      <c r="AJ761" s="343"/>
      <c r="AK761" s="343"/>
      <c r="AL761" s="343"/>
      <c r="AM761" s="343"/>
      <c r="AN761" s="343"/>
      <c r="AO761" s="343"/>
      <c r="AP761" s="343"/>
      <c r="AQ761" s="343"/>
      <c r="AR761" s="343"/>
      <c r="AS761" s="343"/>
    </row>
    <row r="762" spans="2:45" ht="15.75" thickBot="1" x14ac:dyDescent="0.3">
      <c r="B762" s="337" t="s">
        <v>5018</v>
      </c>
      <c r="C762" s="337"/>
      <c r="D762" s="337"/>
      <c r="E762" s="339"/>
      <c r="F762" s="339"/>
      <c r="G762" s="261" t="s">
        <v>5019</v>
      </c>
      <c r="H762" s="339"/>
      <c r="I762" s="339"/>
      <c r="J762" s="339"/>
      <c r="K762" s="339"/>
      <c r="L762" s="339"/>
      <c r="M762" s="339"/>
      <c r="N762" s="339"/>
      <c r="O762" s="339"/>
      <c r="P762" s="339"/>
      <c r="Q762" s="339"/>
      <c r="R762" s="339"/>
      <c r="S762" s="339"/>
      <c r="T762" s="339"/>
      <c r="U762" s="337">
        <v>20</v>
      </c>
      <c r="V762" s="337"/>
      <c r="W762" s="337"/>
      <c r="X762" s="339"/>
      <c r="Y762" s="339"/>
      <c r="Z762" s="339"/>
      <c r="AA762" s="339"/>
      <c r="AB762" s="337" t="s">
        <v>5020</v>
      </c>
      <c r="AC762" s="337"/>
      <c r="AD762" s="337"/>
      <c r="AE762" s="339"/>
      <c r="AF762" s="339"/>
      <c r="AG762" s="339"/>
      <c r="AH762" s="339"/>
      <c r="AI762" s="339"/>
      <c r="AJ762" s="337"/>
      <c r="AK762" s="337"/>
      <c r="AL762" s="337"/>
      <c r="AM762" s="337"/>
      <c r="AN762" s="337"/>
      <c r="AO762" s="337"/>
      <c r="AP762" s="337"/>
      <c r="AQ762" s="337"/>
      <c r="AR762" s="337"/>
      <c r="AS762" s="337"/>
    </row>
    <row r="763" spans="2:45" ht="15.75" thickBot="1" x14ac:dyDescent="0.3">
      <c r="B763" s="337" t="s">
        <v>4778</v>
      </c>
      <c r="C763" s="337"/>
      <c r="D763" s="337"/>
      <c r="E763" s="337"/>
      <c r="F763" s="337"/>
      <c r="G763" s="337"/>
      <c r="H763" s="337"/>
      <c r="I763" s="337"/>
      <c r="J763" s="337"/>
      <c r="K763" s="337"/>
      <c r="L763" s="337"/>
      <c r="M763" s="337"/>
      <c r="N763" s="337"/>
      <c r="O763" s="337"/>
      <c r="P763" s="337"/>
      <c r="Q763" s="337"/>
      <c r="R763" s="337"/>
      <c r="S763" s="337"/>
      <c r="T763" s="337"/>
      <c r="U763" s="337"/>
      <c r="V763" s="337"/>
      <c r="W763" s="337"/>
      <c r="X763" s="337"/>
      <c r="Y763" s="339"/>
      <c r="Z763" s="339"/>
      <c r="AA763" s="339"/>
      <c r="AB763" s="339"/>
      <c r="AC763" s="339"/>
      <c r="AD763" s="339"/>
      <c r="AE763" s="339"/>
      <c r="AF763" s="339"/>
      <c r="AG763" s="339"/>
      <c r="AH763" s="339"/>
      <c r="AI763" s="339"/>
      <c r="AJ763" s="339"/>
      <c r="AK763" s="339"/>
      <c r="AL763" s="339"/>
      <c r="AM763" s="339"/>
      <c r="AN763" s="339"/>
      <c r="AO763" s="339"/>
      <c r="AP763" s="339"/>
      <c r="AQ763" s="339"/>
      <c r="AR763" s="339"/>
      <c r="AS763" s="339"/>
    </row>
    <row r="764" spans="2:45" x14ac:dyDescent="0.25">
      <c r="B764" s="337"/>
      <c r="C764" s="337"/>
      <c r="D764" s="337"/>
      <c r="E764" s="337"/>
      <c r="F764" s="337"/>
      <c r="G764" s="337"/>
      <c r="H764" s="337"/>
      <c r="I764" s="337"/>
      <c r="J764" s="337"/>
      <c r="K764" s="337"/>
      <c r="L764" s="337"/>
      <c r="M764" s="337"/>
      <c r="N764" s="337"/>
      <c r="O764" s="337"/>
      <c r="P764" s="337"/>
      <c r="Q764" s="337"/>
      <c r="R764" s="337"/>
      <c r="S764" s="337"/>
      <c r="T764" s="337"/>
      <c r="U764" s="337"/>
      <c r="V764" s="337"/>
      <c r="W764" s="337"/>
      <c r="X764" s="337"/>
      <c r="Y764" s="343" t="s">
        <v>4777</v>
      </c>
      <c r="Z764" s="343"/>
      <c r="AA764" s="343"/>
      <c r="AB764" s="343"/>
      <c r="AC764" s="343"/>
      <c r="AD764" s="343"/>
      <c r="AE764" s="343"/>
      <c r="AF764" s="343"/>
      <c r="AG764" s="343"/>
      <c r="AH764" s="343"/>
      <c r="AI764" s="343"/>
      <c r="AJ764" s="343"/>
      <c r="AK764" s="343"/>
      <c r="AL764" s="343"/>
      <c r="AM764" s="343"/>
      <c r="AN764" s="343"/>
      <c r="AO764" s="343"/>
      <c r="AP764" s="343"/>
      <c r="AQ764" s="343"/>
      <c r="AR764" s="343"/>
      <c r="AS764" s="343"/>
    </row>
    <row r="765" spans="2:45" ht="15.75" thickBot="1" x14ac:dyDescent="0.3">
      <c r="B765" s="339"/>
      <c r="C765" s="339"/>
      <c r="D765" s="339"/>
      <c r="E765" s="339"/>
      <c r="F765" s="339"/>
      <c r="G765" s="339"/>
      <c r="H765" s="339"/>
      <c r="I765" s="339"/>
      <c r="J765" s="339"/>
      <c r="K765" s="339"/>
      <c r="L765" s="339"/>
      <c r="M765" s="339"/>
      <c r="N765" s="339"/>
      <c r="O765" s="339"/>
      <c r="P765" s="339"/>
      <c r="Q765" s="339"/>
      <c r="R765" s="339"/>
      <c r="S765" s="337" t="s">
        <v>5018</v>
      </c>
      <c r="T765" s="337"/>
      <c r="U765" s="337"/>
      <c r="V765" s="337"/>
      <c r="W765" s="339"/>
      <c r="X765" s="339"/>
      <c r="Y765" s="339"/>
      <c r="Z765" s="337" t="s">
        <v>5019</v>
      </c>
      <c r="AA765" s="337"/>
      <c r="AB765" s="339"/>
      <c r="AC765" s="339"/>
      <c r="AD765" s="339"/>
      <c r="AE765" s="339"/>
      <c r="AF765" s="339"/>
      <c r="AG765" s="337">
        <v>20</v>
      </c>
      <c r="AH765" s="337"/>
      <c r="AI765" s="339"/>
      <c r="AJ765" s="339"/>
      <c r="AK765" s="339"/>
      <c r="AL765" s="339"/>
      <c r="AM765" s="261" t="s">
        <v>5020</v>
      </c>
      <c r="AN765" s="339"/>
      <c r="AO765" s="339"/>
      <c r="AP765" s="339"/>
      <c r="AQ765" s="339"/>
      <c r="AR765" s="339"/>
      <c r="AS765" s="339"/>
    </row>
    <row r="766" spans="2:45" ht="15.75" thickBot="1" x14ac:dyDescent="0.3">
      <c r="B766" s="342" t="s">
        <v>5021</v>
      </c>
      <c r="C766" s="342"/>
      <c r="D766" s="339"/>
      <c r="E766" s="339"/>
      <c r="F766" s="339"/>
      <c r="G766" s="339"/>
      <c r="H766" s="339"/>
      <c r="I766" s="339"/>
      <c r="J766" s="339"/>
      <c r="K766" s="339"/>
      <c r="L766" s="339"/>
      <c r="M766" s="339"/>
      <c r="N766" s="339"/>
      <c r="O766" s="339"/>
      <c r="P766" s="339"/>
      <c r="Q766" s="339"/>
      <c r="R766" s="339"/>
      <c r="S766" s="339"/>
      <c r="T766" s="339"/>
      <c r="U766" s="339"/>
      <c r="V766" s="339"/>
      <c r="W766" s="339"/>
      <c r="X766" s="339"/>
      <c r="Y766" s="339"/>
      <c r="Z766" s="339"/>
      <c r="AA766" s="339"/>
      <c r="AB766" s="339"/>
      <c r="AC766" s="339"/>
      <c r="AD766" s="339"/>
      <c r="AE766" s="339"/>
      <c r="AF766" s="339"/>
      <c r="AG766" s="339"/>
      <c r="AH766" s="339"/>
      <c r="AI766" s="339"/>
      <c r="AJ766" s="339"/>
      <c r="AK766" s="339"/>
      <c r="AL766" s="339"/>
      <c r="AM766" s="339"/>
      <c r="AN766" s="339"/>
      <c r="AO766" s="339"/>
      <c r="AP766" s="339"/>
      <c r="AQ766" s="339"/>
      <c r="AR766" s="342" t="s">
        <v>5022</v>
      </c>
      <c r="AS766" s="342"/>
    </row>
    <row r="767" spans="2:45" ht="15.75" thickBot="1" x14ac:dyDescent="0.3">
      <c r="B767" s="337" t="s">
        <v>5023</v>
      </c>
      <c r="C767" s="337"/>
      <c r="D767" s="337"/>
      <c r="E767" s="337"/>
      <c r="F767" s="337"/>
      <c r="G767" s="337"/>
      <c r="H767" s="337"/>
      <c r="I767" s="337"/>
      <c r="J767" s="337"/>
      <c r="K767" s="337"/>
      <c r="L767" s="337"/>
      <c r="M767" s="337"/>
      <c r="N767" s="337"/>
      <c r="O767" s="337"/>
      <c r="P767" s="337"/>
      <c r="Q767" s="337"/>
      <c r="R767" s="337"/>
      <c r="S767" s="337"/>
      <c r="T767" s="339"/>
      <c r="U767" s="339"/>
      <c r="V767" s="339"/>
      <c r="W767" s="339"/>
      <c r="X767" s="339"/>
      <c r="Y767" s="339"/>
      <c r="Z767" s="339"/>
      <c r="AA767" s="339"/>
      <c r="AB767" s="339"/>
      <c r="AC767" s="339"/>
      <c r="AD767" s="339"/>
      <c r="AE767" s="339"/>
      <c r="AF767" s="339"/>
      <c r="AG767" s="339"/>
      <c r="AH767" s="339"/>
      <c r="AI767" s="339"/>
      <c r="AJ767" s="339"/>
      <c r="AK767" s="339"/>
      <c r="AL767" s="339"/>
      <c r="AM767" s="339"/>
      <c r="AN767" s="339"/>
      <c r="AO767" s="339"/>
      <c r="AP767" s="339"/>
      <c r="AQ767" s="339"/>
      <c r="AR767" s="339"/>
      <c r="AS767" s="339"/>
    </row>
    <row r="768" spans="2:45" ht="15.75" thickBot="1" x14ac:dyDescent="0.3">
      <c r="B768" s="337" t="s">
        <v>5024</v>
      </c>
      <c r="C768" s="337"/>
      <c r="D768" s="337"/>
      <c r="E768" s="337"/>
      <c r="F768" s="337"/>
      <c r="G768" s="337"/>
      <c r="H768" s="337"/>
      <c r="I768" s="337"/>
      <c r="J768" s="337"/>
      <c r="K768" s="337"/>
      <c r="L768" s="337"/>
      <c r="M768" s="337"/>
      <c r="N768" s="337"/>
      <c r="O768" s="337"/>
      <c r="P768" s="337"/>
      <c r="Q768" s="337"/>
      <c r="R768" s="337"/>
      <c r="S768" s="337"/>
      <c r="T768" s="337"/>
      <c r="U768" s="340"/>
      <c r="V768" s="340"/>
      <c r="W768" s="340"/>
      <c r="X768" s="340"/>
      <c r="Y768" s="340"/>
      <c r="Z768" s="340"/>
      <c r="AA768" s="340"/>
      <c r="AB768" s="340"/>
      <c r="AC768" s="340"/>
      <c r="AD768" s="340"/>
      <c r="AE768" s="340"/>
      <c r="AF768" s="340"/>
      <c r="AG768" s="340"/>
      <c r="AH768" s="340"/>
      <c r="AI768" s="340"/>
      <c r="AJ768" s="340"/>
      <c r="AK768" s="340"/>
      <c r="AL768" s="340"/>
      <c r="AM768" s="340"/>
      <c r="AN768" s="340"/>
      <c r="AO768" s="340"/>
      <c r="AP768" s="340"/>
      <c r="AQ768" s="340"/>
      <c r="AR768" s="340"/>
      <c r="AS768" s="340"/>
    </row>
    <row r="769" spans="2:45" x14ac:dyDescent="0.25">
      <c r="B769" s="341" t="s">
        <v>5025</v>
      </c>
      <c r="C769" s="341"/>
      <c r="D769" s="341"/>
      <c r="E769" s="341"/>
      <c r="F769" s="341"/>
      <c r="G769" s="341"/>
      <c r="H769" s="341"/>
      <c r="I769" s="341"/>
      <c r="J769" s="341"/>
      <c r="K769" s="341"/>
      <c r="L769" s="341"/>
      <c r="M769" s="341"/>
      <c r="N769" s="341"/>
      <c r="O769" s="341"/>
      <c r="P769" s="341"/>
      <c r="Q769" s="341"/>
      <c r="R769" s="341"/>
      <c r="S769" s="341"/>
      <c r="T769" s="341"/>
      <c r="U769" s="341"/>
      <c r="V769" s="341"/>
      <c r="W769" s="341"/>
      <c r="X769" s="341"/>
      <c r="Y769" s="341"/>
      <c r="Z769" s="341"/>
      <c r="AA769" s="341"/>
      <c r="AB769" s="341"/>
      <c r="AC769" s="341"/>
      <c r="AD769" s="341"/>
      <c r="AE769" s="341"/>
      <c r="AF769" s="341"/>
      <c r="AG769" s="341"/>
      <c r="AH769" s="341"/>
      <c r="AI769" s="341"/>
      <c r="AJ769" s="341"/>
      <c r="AK769" s="341"/>
      <c r="AL769" s="341"/>
      <c r="AM769" s="341"/>
      <c r="AN769" s="341"/>
      <c r="AO769" s="341"/>
      <c r="AP769" s="341"/>
      <c r="AQ769" s="341"/>
      <c r="AR769" s="341"/>
      <c r="AS769" s="341"/>
    </row>
    <row r="770" spans="2:45" ht="15.75" thickBot="1" x14ac:dyDescent="0.3">
      <c r="B770" s="337" t="s">
        <v>5021</v>
      </c>
      <c r="C770" s="337"/>
      <c r="D770" s="339"/>
      <c r="E770" s="339"/>
      <c r="F770" s="339"/>
      <c r="G770" s="339"/>
      <c r="H770" s="339"/>
      <c r="I770" s="339"/>
      <c r="J770" s="339"/>
      <c r="K770" s="339"/>
      <c r="L770" s="339"/>
      <c r="M770" s="339"/>
      <c r="N770" s="339"/>
      <c r="O770" s="339"/>
      <c r="P770" s="339"/>
      <c r="Q770" s="339"/>
      <c r="R770" s="339"/>
      <c r="S770" s="339"/>
      <c r="T770" s="339"/>
      <c r="U770" s="339"/>
      <c r="V770" s="339"/>
      <c r="W770" s="339"/>
      <c r="X770" s="339"/>
      <c r="Y770" s="339"/>
      <c r="Z770" s="339"/>
      <c r="AA770" s="339"/>
      <c r="AB770" s="339"/>
      <c r="AC770" s="339"/>
      <c r="AD770" s="339"/>
      <c r="AE770" s="339"/>
      <c r="AF770" s="339"/>
      <c r="AG770" s="339"/>
      <c r="AH770" s="339"/>
      <c r="AI770" s="339"/>
      <c r="AJ770" s="339"/>
      <c r="AK770" s="339"/>
      <c r="AL770" s="339"/>
      <c r="AM770" s="339"/>
      <c r="AN770" s="339"/>
      <c r="AO770" s="339"/>
      <c r="AP770" s="339"/>
      <c r="AQ770" s="339"/>
      <c r="AR770" s="337" t="s">
        <v>5022</v>
      </c>
      <c r="AS770" s="337"/>
    </row>
    <row r="771" spans="2:45" x14ac:dyDescent="0.25">
      <c r="B771" s="337" t="s">
        <v>5026</v>
      </c>
      <c r="C771" s="337"/>
      <c r="D771" s="337"/>
      <c r="E771" s="337"/>
      <c r="F771" s="337"/>
      <c r="G771" s="337"/>
      <c r="H771" s="337"/>
      <c r="I771" s="337"/>
      <c r="J771" s="337"/>
      <c r="K771" s="337"/>
      <c r="L771" s="337"/>
      <c r="M771" s="337"/>
      <c r="N771" s="337"/>
      <c r="O771" s="337"/>
      <c r="P771" s="337"/>
      <c r="Q771" s="337"/>
      <c r="R771" s="337"/>
      <c r="S771" s="337"/>
      <c r="T771" s="337"/>
      <c r="U771" s="337"/>
      <c r="V771" s="337"/>
      <c r="W771" s="337"/>
      <c r="X771" s="337"/>
      <c r="Y771" s="337"/>
      <c r="Z771" s="337"/>
      <c r="AA771" s="337"/>
      <c r="AB771" s="337"/>
      <c r="AC771" s="337"/>
      <c r="AD771" s="337"/>
      <c r="AE771" s="337"/>
      <c r="AF771" s="337"/>
      <c r="AG771" s="337"/>
      <c r="AH771" s="337"/>
      <c r="AI771" s="337"/>
      <c r="AJ771" s="337"/>
      <c r="AK771" s="337"/>
      <c r="AL771" s="337"/>
      <c r="AM771" s="337"/>
      <c r="AN771" s="337"/>
      <c r="AO771" s="337"/>
      <c r="AP771" s="337"/>
      <c r="AQ771" s="337"/>
      <c r="AR771" s="337"/>
      <c r="AS771" s="337"/>
    </row>
    <row r="772" spans="2:45" ht="15.75" thickBot="1" x14ac:dyDescent="0.3">
      <c r="B772" s="337" t="s">
        <v>5021</v>
      </c>
      <c r="C772" s="337"/>
      <c r="D772" s="339"/>
      <c r="E772" s="339"/>
      <c r="F772" s="339"/>
      <c r="G772" s="339"/>
      <c r="H772" s="339"/>
      <c r="I772" s="339"/>
      <c r="J772" s="339"/>
      <c r="K772" s="339"/>
      <c r="L772" s="339"/>
      <c r="M772" s="339"/>
      <c r="N772" s="339"/>
      <c r="O772" s="339"/>
      <c r="P772" s="339"/>
      <c r="Q772" s="339"/>
      <c r="R772" s="339"/>
      <c r="S772" s="339"/>
      <c r="T772" s="339"/>
      <c r="U772" s="339"/>
      <c r="V772" s="339"/>
      <c r="W772" s="339"/>
      <c r="X772" s="339"/>
      <c r="Y772" s="339"/>
      <c r="Z772" s="339"/>
      <c r="AA772" s="339"/>
      <c r="AB772" s="339"/>
      <c r="AC772" s="339"/>
      <c r="AD772" s="339"/>
      <c r="AE772" s="339"/>
      <c r="AF772" s="339"/>
      <c r="AG772" s="339"/>
      <c r="AH772" s="339"/>
      <c r="AI772" s="339"/>
      <c r="AJ772" s="339"/>
      <c r="AK772" s="339"/>
      <c r="AL772" s="339"/>
      <c r="AM772" s="339"/>
      <c r="AN772" s="339"/>
      <c r="AO772" s="339"/>
      <c r="AP772" s="339"/>
      <c r="AQ772" s="339"/>
      <c r="AR772" s="337" t="s">
        <v>5022</v>
      </c>
      <c r="AS772" s="337"/>
    </row>
    <row r="773" spans="2:45" x14ac:dyDescent="0.25">
      <c r="B773" s="337" t="s">
        <v>5027</v>
      </c>
      <c r="C773" s="337"/>
      <c r="D773" s="337"/>
      <c r="E773" s="337"/>
      <c r="F773" s="337"/>
      <c r="G773" s="337"/>
      <c r="H773" s="337"/>
      <c r="I773" s="337"/>
      <c r="J773" s="337"/>
      <c r="K773" s="337"/>
      <c r="L773" s="337"/>
      <c r="M773" s="337"/>
      <c r="N773" s="337"/>
      <c r="O773" s="337"/>
      <c r="P773" s="337"/>
      <c r="Q773" s="337"/>
      <c r="R773" s="337"/>
      <c r="S773" s="337"/>
      <c r="T773" s="337"/>
      <c r="U773" s="337"/>
      <c r="V773" s="337"/>
      <c r="W773" s="337"/>
      <c r="X773" s="337"/>
      <c r="Y773" s="337"/>
      <c r="Z773" s="337"/>
      <c r="AA773" s="337"/>
      <c r="AB773" s="337"/>
      <c r="AC773" s="337"/>
      <c r="AD773" s="337"/>
      <c r="AE773" s="337"/>
      <c r="AF773" s="337"/>
      <c r="AG773" s="337"/>
      <c r="AH773" s="337"/>
      <c r="AI773" s="337"/>
      <c r="AJ773" s="337"/>
      <c r="AK773" s="337"/>
      <c r="AL773" s="337"/>
      <c r="AM773" s="337"/>
      <c r="AN773" s="337"/>
      <c r="AO773" s="337"/>
      <c r="AP773" s="337"/>
      <c r="AQ773" s="337"/>
      <c r="AR773" s="337"/>
      <c r="AS773" s="337"/>
    </row>
    <row r="774" spans="2:45" x14ac:dyDescent="0.25">
      <c r="B774" s="337"/>
      <c r="C774" s="337"/>
      <c r="D774" s="337"/>
      <c r="E774" s="337"/>
      <c r="F774" s="337"/>
      <c r="G774" s="337"/>
      <c r="H774" s="337"/>
      <c r="I774" s="337"/>
      <c r="J774" s="337"/>
      <c r="K774" s="337"/>
      <c r="L774" s="337"/>
      <c r="M774" s="337"/>
      <c r="N774" s="337"/>
      <c r="O774" s="337"/>
      <c r="P774" s="337"/>
      <c r="Q774" s="337"/>
      <c r="R774" s="337"/>
      <c r="S774" s="337"/>
      <c r="T774" s="337"/>
      <c r="U774" s="337"/>
      <c r="V774" s="337"/>
      <c r="W774" s="337"/>
      <c r="X774" s="337"/>
      <c r="Y774" s="337"/>
      <c r="Z774" s="337"/>
      <c r="AA774" s="337"/>
      <c r="AB774" s="337"/>
      <c r="AC774" s="337"/>
      <c r="AD774" s="337"/>
      <c r="AE774" s="337"/>
      <c r="AF774" s="337"/>
      <c r="AG774" s="337"/>
      <c r="AH774" s="337"/>
      <c r="AI774" s="337"/>
      <c r="AJ774" s="337"/>
      <c r="AK774" s="337"/>
      <c r="AL774" s="337"/>
      <c r="AM774" s="337"/>
      <c r="AN774" s="337"/>
      <c r="AO774" s="337"/>
      <c r="AP774" s="337"/>
      <c r="AQ774" s="337"/>
      <c r="AR774" s="337"/>
      <c r="AS774" s="337"/>
    </row>
    <row r="775" spans="2:45" x14ac:dyDescent="0.25">
      <c r="B775" s="338"/>
      <c r="C775" s="338"/>
      <c r="D775" s="338"/>
      <c r="E775" s="338"/>
      <c r="F775" s="338"/>
      <c r="G775" s="338"/>
      <c r="H775" s="338"/>
      <c r="I775" s="338"/>
      <c r="J775" s="338"/>
      <c r="K775" s="338"/>
      <c r="L775" s="338"/>
      <c r="M775" s="338"/>
      <c r="N775" s="338"/>
      <c r="O775" s="338"/>
      <c r="P775" s="338"/>
      <c r="Q775" s="338"/>
      <c r="R775" s="338"/>
      <c r="S775" s="338"/>
      <c r="T775" s="338"/>
      <c r="U775" s="338"/>
      <c r="V775" s="338"/>
      <c r="W775" s="338"/>
      <c r="X775" s="338"/>
      <c r="Y775" s="338"/>
      <c r="Z775" s="338"/>
      <c r="AA775" s="338"/>
      <c r="AB775" s="338"/>
      <c r="AC775" s="338"/>
      <c r="AD775" s="338"/>
      <c r="AE775" s="338"/>
      <c r="AF775" s="338"/>
      <c r="AG775" s="338"/>
      <c r="AH775" s="338"/>
      <c r="AI775" s="338"/>
      <c r="AJ775" s="338"/>
      <c r="AK775" s="338"/>
      <c r="AL775" s="338"/>
      <c r="AM775" s="338"/>
      <c r="AN775" s="338"/>
      <c r="AO775" s="338"/>
      <c r="AP775" s="338"/>
      <c r="AQ775" s="338"/>
      <c r="AR775" s="338"/>
      <c r="AS775" s="338"/>
    </row>
    <row r="776" spans="2:45" x14ac:dyDescent="0.25">
      <c r="B776" s="338">
        <v>3</v>
      </c>
      <c r="C776" s="338"/>
      <c r="D776" s="338"/>
      <c r="E776" s="338"/>
      <c r="F776" s="338"/>
      <c r="G776" s="338"/>
      <c r="H776" s="338"/>
      <c r="I776" s="338"/>
      <c r="J776" s="338"/>
      <c r="K776" s="338"/>
      <c r="L776" s="338"/>
      <c r="M776" s="338"/>
      <c r="N776" s="338"/>
      <c r="O776" s="338"/>
      <c r="P776" s="338"/>
      <c r="Q776" s="338"/>
      <c r="R776" s="338"/>
      <c r="S776" s="338"/>
      <c r="T776" s="338"/>
      <c r="U776" s="338"/>
      <c r="V776" s="338"/>
      <c r="W776" s="338"/>
      <c r="X776" s="338"/>
      <c r="Y776" s="338"/>
      <c r="Z776" s="338"/>
      <c r="AA776" s="338"/>
      <c r="AB776" s="338"/>
      <c r="AC776" s="338"/>
      <c r="AD776" s="338"/>
      <c r="AE776" s="338"/>
      <c r="AF776" s="338"/>
      <c r="AG776" s="338"/>
      <c r="AH776" s="338"/>
      <c r="AI776" s="338"/>
      <c r="AJ776" s="338"/>
      <c r="AK776" s="338"/>
      <c r="AL776" s="338"/>
      <c r="AM776" s="338"/>
      <c r="AN776" s="338"/>
      <c r="AO776" s="338"/>
      <c r="AP776" s="338"/>
      <c r="AQ776" s="338"/>
      <c r="AR776" s="338"/>
      <c r="AS776" s="338"/>
    </row>
    <row r="777" spans="2:45" ht="15.75" x14ac:dyDescent="0.25">
      <c r="B777" s="320"/>
      <c r="C777" s="320"/>
      <c r="D777" s="320"/>
      <c r="E777" s="320"/>
      <c r="F777" s="320"/>
      <c r="G777" s="320"/>
      <c r="H777" s="320"/>
      <c r="I777" s="320"/>
      <c r="J777" s="320"/>
      <c r="K777" s="320"/>
      <c r="L777" s="320"/>
      <c r="M777" s="320"/>
      <c r="N777" s="320"/>
      <c r="O777" s="320"/>
      <c r="P777" s="320"/>
      <c r="Q777" s="320"/>
      <c r="R777" s="320"/>
      <c r="S777" s="320"/>
      <c r="T777" s="320"/>
      <c r="U777" s="320"/>
      <c r="V777" s="320"/>
      <c r="W777" s="320"/>
      <c r="X777" s="320"/>
      <c r="Y777" s="320"/>
      <c r="Z777" s="320"/>
      <c r="AA777" s="320"/>
      <c r="AB777" s="320"/>
      <c r="AC777" s="320"/>
      <c r="AD777" s="320"/>
      <c r="AE777" s="320"/>
      <c r="AF777" s="320"/>
      <c r="AG777" s="320"/>
      <c r="AH777" s="320"/>
      <c r="AI777" s="320"/>
      <c r="AJ777" s="320"/>
      <c r="AK777" s="320"/>
      <c r="AL777" s="320"/>
      <c r="AM777" s="320"/>
      <c r="AN777" s="320"/>
      <c r="AO777" s="320"/>
      <c r="AP777" s="320"/>
      <c r="AQ777" s="320"/>
      <c r="AR777" s="320"/>
      <c r="AS777" s="320"/>
    </row>
    <row r="778" spans="2:45" x14ac:dyDescent="0.25">
      <c r="B778" s="337" t="s">
        <v>5028</v>
      </c>
      <c r="C778" s="337"/>
      <c r="D778" s="337"/>
      <c r="E778" s="337"/>
      <c r="F778" s="337"/>
      <c r="G778" s="337"/>
      <c r="H778" s="337"/>
      <c r="I778" s="337"/>
      <c r="J778" s="337"/>
      <c r="K778" s="337"/>
      <c r="L778" s="337"/>
      <c r="M778" s="337"/>
      <c r="N778" s="337"/>
      <c r="O778" s="337"/>
      <c r="P778" s="337"/>
      <c r="Q778" s="337"/>
      <c r="R778" s="337"/>
      <c r="S778" s="337"/>
      <c r="T778" s="337"/>
      <c r="U778" s="337"/>
      <c r="V778" s="337"/>
      <c r="W778" s="337"/>
      <c r="X778" s="337"/>
      <c r="Y778" s="337"/>
      <c r="Z778" s="337"/>
      <c r="AA778" s="337"/>
      <c r="AB778" s="337"/>
      <c r="AC778" s="337"/>
      <c r="AD778" s="337"/>
      <c r="AE778" s="337"/>
      <c r="AF778" s="337"/>
      <c r="AG778" s="337"/>
      <c r="AH778" s="337"/>
      <c r="AI778" s="337"/>
      <c r="AJ778" s="337"/>
      <c r="AK778" s="337"/>
      <c r="AL778" s="337"/>
      <c r="AM778" s="337"/>
      <c r="AN778" s="337"/>
      <c r="AO778" s="337"/>
      <c r="AP778" s="337"/>
      <c r="AQ778" s="337"/>
      <c r="AR778" s="337"/>
      <c r="AS778" s="337"/>
    </row>
    <row r="779" spans="2:45" x14ac:dyDescent="0.25">
      <c r="B779" s="337" t="s">
        <v>5029</v>
      </c>
      <c r="C779" s="337"/>
      <c r="D779" s="337"/>
      <c r="E779" s="337"/>
      <c r="F779" s="337"/>
      <c r="G779" s="337"/>
      <c r="H779" s="337"/>
      <c r="I779" s="337"/>
      <c r="J779" s="337"/>
      <c r="K779" s="337"/>
      <c r="L779" s="337"/>
      <c r="M779" s="337"/>
      <c r="N779" s="337"/>
      <c r="O779" s="337"/>
      <c r="P779" s="337"/>
      <c r="Q779" s="337"/>
      <c r="R779" s="337"/>
      <c r="S779" s="337"/>
      <c r="T779" s="337"/>
      <c r="U779" s="337"/>
      <c r="V779" s="337"/>
      <c r="W779" s="337"/>
      <c r="X779" s="337"/>
      <c r="Y779" s="337"/>
      <c r="Z779" s="337"/>
      <c r="AA779" s="337"/>
      <c r="AB779" s="337"/>
      <c r="AC779" s="337"/>
      <c r="AD779" s="337"/>
      <c r="AE779" s="337"/>
      <c r="AF779" s="337"/>
      <c r="AG779" s="337"/>
      <c r="AH779" s="337"/>
      <c r="AI779" s="337"/>
      <c r="AJ779" s="337"/>
      <c r="AK779" s="337"/>
      <c r="AL779" s="337"/>
      <c r="AM779" s="337"/>
      <c r="AN779" s="337"/>
      <c r="AO779" s="337"/>
      <c r="AP779" s="337"/>
      <c r="AQ779" s="337"/>
      <c r="AR779" s="337"/>
      <c r="AS779" s="337"/>
    </row>
    <row r="780" spans="2:45" x14ac:dyDescent="0.25">
      <c r="B780" s="337" t="s">
        <v>5030</v>
      </c>
      <c r="C780" s="337"/>
      <c r="D780" s="337"/>
      <c r="E780" s="337"/>
      <c r="F780" s="337"/>
      <c r="G780" s="337"/>
      <c r="H780" s="337"/>
      <c r="I780" s="337"/>
      <c r="J780" s="337"/>
      <c r="K780" s="337"/>
      <c r="L780" s="337"/>
      <c r="M780" s="337"/>
      <c r="N780" s="337"/>
      <c r="O780" s="337"/>
      <c r="P780" s="337"/>
      <c r="Q780" s="337"/>
      <c r="R780" s="337"/>
      <c r="S780" s="337"/>
      <c r="T780" s="337"/>
      <c r="U780" s="337"/>
      <c r="V780" s="337"/>
      <c r="W780" s="337"/>
      <c r="X780" s="337"/>
      <c r="Y780" s="337"/>
      <c r="Z780" s="337"/>
      <c r="AA780" s="337"/>
      <c r="AB780" s="337"/>
      <c r="AC780" s="337"/>
      <c r="AD780" s="337"/>
      <c r="AE780" s="337"/>
      <c r="AF780" s="337"/>
      <c r="AG780" s="337"/>
      <c r="AH780" s="337"/>
      <c r="AI780" s="337"/>
      <c r="AJ780" s="337"/>
      <c r="AK780" s="337"/>
      <c r="AL780" s="337"/>
      <c r="AM780" s="337"/>
      <c r="AN780" s="337"/>
      <c r="AO780" s="337"/>
      <c r="AP780" s="337"/>
      <c r="AQ780" s="337"/>
      <c r="AR780" s="337"/>
      <c r="AS780" s="337"/>
    </row>
    <row r="781" spans="2:45" ht="15.75" thickBot="1" x14ac:dyDescent="0.3">
      <c r="B781" s="261" t="s">
        <v>5019</v>
      </c>
      <c r="C781" s="339"/>
      <c r="D781" s="339"/>
      <c r="E781" s="339"/>
      <c r="F781" s="261" t="s">
        <v>5019</v>
      </c>
      <c r="G781" s="339"/>
      <c r="H781" s="339"/>
      <c r="I781" s="339"/>
      <c r="J781" s="339"/>
      <c r="K781" s="339"/>
      <c r="L781" s="339"/>
      <c r="M781" s="339"/>
      <c r="N781" s="337">
        <v>20</v>
      </c>
      <c r="O781" s="337"/>
      <c r="P781" s="339"/>
      <c r="Q781" s="339"/>
      <c r="R781" s="337" t="s">
        <v>5031</v>
      </c>
      <c r="S781" s="337"/>
      <c r="T781" s="337"/>
      <c r="U781" s="337"/>
      <c r="V781" s="339"/>
      <c r="W781" s="339"/>
      <c r="X781" s="339"/>
      <c r="Y781" s="337" t="s">
        <v>5032</v>
      </c>
      <c r="Z781" s="337"/>
      <c r="AA781" s="337"/>
      <c r="AB781" s="337"/>
      <c r="AC781" s="337"/>
      <c r="AD781" s="339"/>
      <c r="AE781" s="339"/>
      <c r="AF781" s="337" t="s">
        <v>5033</v>
      </c>
      <c r="AG781" s="337"/>
      <c r="AH781" s="337"/>
      <c r="AI781" s="337"/>
      <c r="AJ781" s="337"/>
      <c r="AK781" s="337"/>
      <c r="AL781" s="337"/>
      <c r="AM781" s="337"/>
      <c r="AN781" s="337"/>
      <c r="AO781" s="337"/>
      <c r="AP781" s="337"/>
      <c r="AQ781" s="337"/>
      <c r="AR781" s="337"/>
      <c r="AS781" s="337"/>
    </row>
    <row r="782" spans="2:45" x14ac:dyDescent="0.25">
      <c r="B782" s="338" t="s">
        <v>5034</v>
      </c>
      <c r="C782" s="338"/>
      <c r="D782" s="338"/>
      <c r="E782" s="338"/>
      <c r="F782" s="338"/>
      <c r="G782" s="338"/>
      <c r="H782" s="338"/>
      <c r="I782" s="338"/>
      <c r="J782" s="338"/>
      <c r="K782" s="338"/>
      <c r="L782" s="338"/>
      <c r="M782" s="338"/>
      <c r="N782" s="338"/>
      <c r="O782" s="338"/>
      <c r="P782" s="338"/>
      <c r="Q782" s="338"/>
      <c r="R782" s="338"/>
      <c r="S782" s="338"/>
      <c r="T782" s="338"/>
      <c r="U782" s="338"/>
      <c r="V782" s="338"/>
      <c r="W782" s="338"/>
      <c r="X782" s="338"/>
      <c r="Y782" s="338"/>
      <c r="Z782" s="338"/>
      <c r="AA782" s="337"/>
      <c r="AB782" s="337"/>
      <c r="AC782" s="337"/>
      <c r="AD782" s="337"/>
      <c r="AE782" s="337"/>
      <c r="AF782" s="337"/>
      <c r="AG782" s="337"/>
      <c r="AH782" s="337"/>
      <c r="AI782" s="337"/>
      <c r="AJ782" s="337"/>
      <c r="AK782" s="337"/>
      <c r="AL782" s="337"/>
      <c r="AM782" s="337"/>
      <c r="AN782" s="337"/>
      <c r="AO782" s="337"/>
      <c r="AP782" s="337"/>
      <c r="AQ782" s="337"/>
      <c r="AR782" s="337"/>
      <c r="AS782" s="337"/>
    </row>
    <row r="783" spans="2:45" ht="15.75" thickBot="1" x14ac:dyDescent="0.3">
      <c r="B783" s="261" t="s">
        <v>5035</v>
      </c>
      <c r="C783" s="339"/>
      <c r="D783" s="339"/>
      <c r="E783" s="339"/>
      <c r="F783" s="339"/>
      <c r="G783" s="339"/>
      <c r="H783" s="339"/>
      <c r="I783" s="339"/>
      <c r="J783" s="339"/>
      <c r="K783" s="337" t="s">
        <v>5035</v>
      </c>
      <c r="L783" s="337"/>
      <c r="M783" s="337"/>
      <c r="N783" s="339"/>
      <c r="O783" s="339"/>
      <c r="P783" s="339"/>
      <c r="Q783" s="339"/>
      <c r="R783" s="339"/>
      <c r="S783" s="339"/>
      <c r="T783" s="339"/>
      <c r="U783" s="339"/>
      <c r="V783" s="339"/>
      <c r="W783" s="339"/>
      <c r="X783" s="339"/>
      <c r="Y783" s="339"/>
      <c r="Z783" s="339"/>
      <c r="AA783" s="339"/>
      <c r="AB783" s="337" t="s">
        <v>5035</v>
      </c>
      <c r="AC783" s="337"/>
      <c r="AD783" s="339"/>
      <c r="AE783" s="339"/>
      <c r="AF783" s="339"/>
      <c r="AG783" s="339"/>
      <c r="AH783" s="339"/>
      <c r="AI783" s="339"/>
      <c r="AJ783" s="339"/>
      <c r="AK783" s="339"/>
      <c r="AL783" s="339"/>
      <c r="AM783" s="339"/>
      <c r="AN783" s="339"/>
      <c r="AO783" s="339"/>
      <c r="AP783" s="339"/>
      <c r="AQ783" s="339"/>
      <c r="AR783" s="337" t="s">
        <v>5035</v>
      </c>
      <c r="AS783" s="337"/>
    </row>
    <row r="784" spans="2:45" x14ac:dyDescent="0.25">
      <c r="B784" s="338" t="s">
        <v>4821</v>
      </c>
      <c r="C784" s="338"/>
      <c r="D784" s="338"/>
      <c r="E784" s="338"/>
      <c r="F784" s="338"/>
      <c r="G784" s="338"/>
      <c r="H784" s="338"/>
      <c r="I784" s="338"/>
      <c r="J784" s="338"/>
      <c r="K784" s="338"/>
      <c r="L784" s="338"/>
      <c r="M784" s="338"/>
      <c r="N784" s="343" t="s">
        <v>5036</v>
      </c>
      <c r="O784" s="343"/>
      <c r="P784" s="343"/>
      <c r="Q784" s="343"/>
      <c r="R784" s="343"/>
      <c r="S784" s="343"/>
      <c r="T784" s="343"/>
      <c r="U784" s="343"/>
      <c r="V784" s="343"/>
      <c r="W784" s="343"/>
      <c r="X784" s="343"/>
      <c r="Y784" s="343"/>
      <c r="Z784" s="343"/>
      <c r="AA784" s="343"/>
      <c r="AB784" s="338" t="s">
        <v>5037</v>
      </c>
      <c r="AC784" s="338"/>
      <c r="AD784" s="338"/>
      <c r="AE784" s="338"/>
      <c r="AF784" s="338"/>
      <c r="AG784" s="338"/>
      <c r="AH784" s="338"/>
      <c r="AI784" s="338"/>
      <c r="AJ784" s="338"/>
      <c r="AK784" s="338"/>
      <c r="AL784" s="338"/>
      <c r="AM784" s="338"/>
      <c r="AN784" s="338"/>
      <c r="AO784" s="338"/>
      <c r="AP784" s="338"/>
      <c r="AQ784" s="338"/>
      <c r="AR784" s="338"/>
      <c r="AS784" s="338"/>
    </row>
    <row r="785" spans="2:45" ht="15.75" thickBot="1" x14ac:dyDescent="0.3">
      <c r="B785" s="337" t="s">
        <v>5038</v>
      </c>
      <c r="C785" s="337"/>
      <c r="D785" s="337"/>
      <c r="E785" s="337"/>
      <c r="F785" s="337"/>
      <c r="G785" s="337"/>
      <c r="H785" s="337"/>
      <c r="I785" s="337"/>
      <c r="J785" s="337"/>
      <c r="K785" s="337"/>
      <c r="L785" s="337"/>
      <c r="M785" s="337"/>
      <c r="N785" s="337"/>
      <c r="O785" s="337"/>
      <c r="P785" s="337"/>
      <c r="Q785" s="337"/>
      <c r="R785" s="337"/>
      <c r="S785" s="337"/>
      <c r="T785" s="337"/>
      <c r="U785" s="337"/>
      <c r="V785" s="337"/>
      <c r="W785" s="337"/>
      <c r="X785" s="337"/>
      <c r="Y785" s="337"/>
      <c r="Z785" s="339"/>
      <c r="AA785" s="339"/>
      <c r="AB785" s="339"/>
      <c r="AC785" s="339"/>
      <c r="AD785" s="339"/>
      <c r="AE785" s="339"/>
      <c r="AF785" s="339"/>
      <c r="AG785" s="339"/>
      <c r="AH785" s="339"/>
      <c r="AI785" s="339"/>
      <c r="AJ785" s="339"/>
      <c r="AK785" s="337" t="s">
        <v>5035</v>
      </c>
      <c r="AL785" s="337"/>
      <c r="AM785" s="339"/>
      <c r="AN785" s="339"/>
      <c r="AO785" s="339"/>
      <c r="AP785" s="339"/>
      <c r="AQ785" s="339"/>
      <c r="AR785" s="337" t="s">
        <v>5035</v>
      </c>
      <c r="AS785" s="337"/>
    </row>
    <row r="786" spans="2:45" x14ac:dyDescent="0.25">
      <c r="B786" s="337"/>
      <c r="C786" s="337"/>
      <c r="D786" s="337"/>
      <c r="E786" s="337"/>
      <c r="F786" s="337"/>
      <c r="G786" s="337"/>
      <c r="H786" s="337"/>
      <c r="I786" s="337"/>
      <c r="J786" s="337"/>
      <c r="K786" s="337"/>
      <c r="L786" s="337"/>
      <c r="M786" s="337"/>
      <c r="N786" s="337"/>
      <c r="O786" s="337"/>
      <c r="P786" s="337"/>
      <c r="Q786" s="337"/>
      <c r="R786" s="337"/>
      <c r="S786" s="337"/>
      <c r="T786" s="337"/>
      <c r="U786" s="337"/>
      <c r="V786" s="337"/>
      <c r="W786" s="337"/>
      <c r="X786" s="337"/>
      <c r="Y786" s="337"/>
      <c r="Z786" s="337"/>
      <c r="AA786" s="338" t="s">
        <v>5039</v>
      </c>
      <c r="AB786" s="338"/>
      <c r="AC786" s="338"/>
      <c r="AD786" s="338"/>
      <c r="AE786" s="338"/>
      <c r="AF786" s="338"/>
      <c r="AG786" s="338"/>
      <c r="AH786" s="338"/>
      <c r="AI786" s="338"/>
      <c r="AJ786" s="338"/>
      <c r="AK786" s="338"/>
      <c r="AL786" s="338" t="s">
        <v>5040</v>
      </c>
      <c r="AM786" s="338"/>
      <c r="AN786" s="338"/>
      <c r="AO786" s="338"/>
      <c r="AP786" s="338"/>
      <c r="AQ786" s="338"/>
      <c r="AR786" s="338"/>
      <c r="AS786" s="338"/>
    </row>
    <row r="787" spans="2:45" x14ac:dyDescent="0.25">
      <c r="B787" s="337" t="s">
        <v>5041</v>
      </c>
      <c r="C787" s="337"/>
      <c r="D787" s="337"/>
      <c r="E787" s="337"/>
      <c r="F787" s="337"/>
      <c r="G787" s="337"/>
      <c r="H787" s="337"/>
      <c r="I787" s="337"/>
      <c r="J787" s="337"/>
      <c r="K787" s="337"/>
      <c r="L787" s="337"/>
      <c r="M787" s="337"/>
      <c r="N787" s="337"/>
      <c r="O787" s="337"/>
      <c r="P787" s="337"/>
      <c r="Q787" s="337"/>
      <c r="R787" s="337"/>
      <c r="S787" s="337"/>
      <c r="T787" s="337"/>
      <c r="U787" s="337"/>
      <c r="V787" s="337"/>
      <c r="W787" s="337"/>
      <c r="X787" s="337"/>
      <c r="Y787" s="337"/>
      <c r="Z787" s="337"/>
      <c r="AA787" s="337"/>
      <c r="AB787" s="337"/>
      <c r="AC787" s="337"/>
      <c r="AD787" s="337"/>
      <c r="AE787" s="337"/>
      <c r="AF787" s="337"/>
      <c r="AG787" s="337"/>
      <c r="AH787" s="337"/>
      <c r="AI787" s="337"/>
      <c r="AJ787" s="337"/>
      <c r="AK787" s="337"/>
      <c r="AL787" s="337"/>
      <c r="AM787" s="337"/>
      <c r="AN787" s="337"/>
      <c r="AO787" s="337"/>
      <c r="AP787" s="337"/>
      <c r="AQ787" s="337"/>
      <c r="AR787" s="337"/>
      <c r="AS787" s="337"/>
    </row>
    <row r="788" spans="2:45" ht="15.75" thickBot="1" x14ac:dyDescent="0.3">
      <c r="B788" s="337" t="s">
        <v>5042</v>
      </c>
      <c r="C788" s="337"/>
      <c r="D788" s="337"/>
      <c r="E788" s="337"/>
      <c r="F788" s="337"/>
      <c r="G788" s="337"/>
      <c r="H788" s="337"/>
      <c r="I788" s="337"/>
      <c r="J788" s="337"/>
      <c r="K788" s="337"/>
      <c r="L788" s="337"/>
      <c r="M788" s="339"/>
      <c r="N788" s="339"/>
      <c r="O788" s="339"/>
      <c r="P788" s="339"/>
      <c r="Q788" s="339"/>
      <c r="R788" s="339"/>
      <c r="S788" s="339"/>
      <c r="T788" s="339"/>
      <c r="U788" s="339"/>
      <c r="V788" s="339"/>
      <c r="W788" s="339"/>
      <c r="X788" s="339"/>
      <c r="Y788" s="339"/>
      <c r="Z788" s="339"/>
      <c r="AA788" s="339"/>
      <c r="AB788" s="339"/>
      <c r="AC788" s="337" t="s">
        <v>5043</v>
      </c>
      <c r="AD788" s="337"/>
      <c r="AE788" s="339"/>
      <c r="AF788" s="339"/>
      <c r="AG788" s="339"/>
      <c r="AH788" s="339"/>
      <c r="AI788" s="339"/>
      <c r="AJ788" s="339"/>
      <c r="AK788" s="339"/>
      <c r="AL788" s="339"/>
      <c r="AM788" s="339"/>
      <c r="AN788" s="339"/>
      <c r="AO788" s="339"/>
      <c r="AP788" s="339"/>
      <c r="AQ788" s="339"/>
      <c r="AR788" s="339"/>
      <c r="AS788" s="261" t="s">
        <v>5044</v>
      </c>
    </row>
  </sheetData>
  <mergeCells count="191">
    <mergeCell ref="B786:Z786"/>
    <mergeCell ref="AA786:AK786"/>
    <mergeCell ref="AL786:AS786"/>
    <mergeCell ref="B787:AS787"/>
    <mergeCell ref="B788:L788"/>
    <mergeCell ref="M788:AB788"/>
    <mergeCell ref="AC788:AD788"/>
    <mergeCell ref="AE788:AR788"/>
    <mergeCell ref="AR783:AS783"/>
    <mergeCell ref="B784:M784"/>
    <mergeCell ref="N784:AA784"/>
    <mergeCell ref="AB784:AS784"/>
    <mergeCell ref="B785:Y785"/>
    <mergeCell ref="Z785:AJ785"/>
    <mergeCell ref="AK785:AL785"/>
    <mergeCell ref="AM785:AQ785"/>
    <mergeCell ref="AR785:AS785"/>
    <mergeCell ref="Y781:AC781"/>
    <mergeCell ref="AD781:AE781"/>
    <mergeCell ref="AF781:AS781"/>
    <mergeCell ref="B782:Z782"/>
    <mergeCell ref="AA782:AS782"/>
    <mergeCell ref="C783:J783"/>
    <mergeCell ref="K783:M783"/>
    <mergeCell ref="N783:AA783"/>
    <mergeCell ref="AB783:AC783"/>
    <mergeCell ref="AD783:AQ783"/>
    <mergeCell ref="C781:E781"/>
    <mergeCell ref="G781:M781"/>
    <mergeCell ref="N781:O781"/>
    <mergeCell ref="P781:Q781"/>
    <mergeCell ref="R781:U781"/>
    <mergeCell ref="V781:X781"/>
    <mergeCell ref="B775:AS775"/>
    <mergeCell ref="B776:AS776"/>
    <mergeCell ref="B777:AS777"/>
    <mergeCell ref="B778:AS778"/>
    <mergeCell ref="B779:AS779"/>
    <mergeCell ref="B780:AS780"/>
    <mergeCell ref="B771:AS771"/>
    <mergeCell ref="B772:C772"/>
    <mergeCell ref="D772:AQ772"/>
    <mergeCell ref="AR772:AS772"/>
    <mergeCell ref="B773:AS773"/>
    <mergeCell ref="B774:AS774"/>
    <mergeCell ref="B768:T768"/>
    <mergeCell ref="U768:AS768"/>
    <mergeCell ref="B769:AS769"/>
    <mergeCell ref="B770:C770"/>
    <mergeCell ref="D770:AQ770"/>
    <mergeCell ref="AR770:AS770"/>
    <mergeCell ref="AI765:AL765"/>
    <mergeCell ref="AN765:AS765"/>
    <mergeCell ref="B766:C766"/>
    <mergeCell ref="D766:AQ766"/>
    <mergeCell ref="AR766:AS766"/>
    <mergeCell ref="B767:S767"/>
    <mergeCell ref="T767:AS767"/>
    <mergeCell ref="B763:X763"/>
    <mergeCell ref="Y763:AS763"/>
    <mergeCell ref="B764:X764"/>
    <mergeCell ref="Y764:AS764"/>
    <mergeCell ref="B765:R765"/>
    <mergeCell ref="S765:V765"/>
    <mergeCell ref="W765:Y765"/>
    <mergeCell ref="Z765:AA765"/>
    <mergeCell ref="AB765:AF765"/>
    <mergeCell ref="AG765:AH765"/>
    <mergeCell ref="B761:AG761"/>
    <mergeCell ref="AH761:AS761"/>
    <mergeCell ref="B762:D762"/>
    <mergeCell ref="E762:F762"/>
    <mergeCell ref="H762:T762"/>
    <mergeCell ref="U762:W762"/>
    <mergeCell ref="X762:AA762"/>
    <mergeCell ref="AB762:AD762"/>
    <mergeCell ref="AE762:AI762"/>
    <mergeCell ref="AJ762:AS762"/>
    <mergeCell ref="B758:X758"/>
    <mergeCell ref="Y758:AS758"/>
    <mergeCell ref="B759:X759"/>
    <mergeCell ref="Y759:AO759"/>
    <mergeCell ref="AP759:AS759"/>
    <mergeCell ref="B760:AG760"/>
    <mergeCell ref="AH760:AS760"/>
    <mergeCell ref="B756:X756"/>
    <mergeCell ref="Y756:AN756"/>
    <mergeCell ref="AO756:AS756"/>
    <mergeCell ref="B757:X757"/>
    <mergeCell ref="Y757:AN757"/>
    <mergeCell ref="AO757:AS757"/>
    <mergeCell ref="B754:X754"/>
    <mergeCell ref="Y754:AN754"/>
    <mergeCell ref="AO754:AS754"/>
    <mergeCell ref="B755:X755"/>
    <mergeCell ref="Y755:AN755"/>
    <mergeCell ref="AO755:AS755"/>
    <mergeCell ref="B751:X751"/>
    <mergeCell ref="Y751:AN751"/>
    <mergeCell ref="AO751:AS751"/>
    <mergeCell ref="B752:AS752"/>
    <mergeCell ref="B753:X753"/>
    <mergeCell ref="Y753:AN753"/>
    <mergeCell ref="AO753:AS753"/>
    <mergeCell ref="B749:Y749"/>
    <mergeCell ref="Z749:AO749"/>
    <mergeCell ref="AP749:AS749"/>
    <mergeCell ref="B750:X750"/>
    <mergeCell ref="Y750:AP750"/>
    <mergeCell ref="AQ750:AS750"/>
    <mergeCell ref="B744:X744"/>
    <mergeCell ref="Y744:AS744"/>
    <mergeCell ref="B745:X745"/>
    <mergeCell ref="Y745:AS745"/>
    <mergeCell ref="B746:AS746"/>
    <mergeCell ref="B747:X747"/>
    <mergeCell ref="Y747:AO748"/>
    <mergeCell ref="AP747:AS747"/>
    <mergeCell ref="B748:X748"/>
    <mergeCell ref="AP748:AS748"/>
    <mergeCell ref="B739:X739"/>
    <mergeCell ref="Y739:AS741"/>
    <mergeCell ref="B740:X740"/>
    <mergeCell ref="B741:X741"/>
    <mergeCell ref="B742:AS742"/>
    <mergeCell ref="B743:X743"/>
    <mergeCell ref="Y743:AS743"/>
    <mergeCell ref="B736:I736"/>
    <mergeCell ref="J736:AO736"/>
    <mergeCell ref="AP736:AS736"/>
    <mergeCell ref="B737:AS737"/>
    <mergeCell ref="B738:X738"/>
    <mergeCell ref="Y738:AS738"/>
    <mergeCell ref="B734:K734"/>
    <mergeCell ref="L734:AO734"/>
    <mergeCell ref="AP734:AS734"/>
    <mergeCell ref="B735:K735"/>
    <mergeCell ref="L735:AO735"/>
    <mergeCell ref="AP735:AS735"/>
    <mergeCell ref="B730:AS730"/>
    <mergeCell ref="B731:AS731"/>
    <mergeCell ref="B732:P732"/>
    <mergeCell ref="Q732:AO732"/>
    <mergeCell ref="AP732:AS732"/>
    <mergeCell ref="B733:I733"/>
    <mergeCell ref="J733:AO733"/>
    <mergeCell ref="AP733:AS733"/>
    <mergeCell ref="B727:AB727"/>
    <mergeCell ref="AC727:AS727"/>
    <mergeCell ref="B728:N728"/>
    <mergeCell ref="O728:AS728"/>
    <mergeCell ref="B729:N729"/>
    <mergeCell ref="O729:AS729"/>
    <mergeCell ref="B723:AS723"/>
    <mergeCell ref="B724:H724"/>
    <mergeCell ref="I724:AS724"/>
    <mergeCell ref="B725:H725"/>
    <mergeCell ref="I725:AS725"/>
    <mergeCell ref="B726:AS726"/>
    <mergeCell ref="B718:X718"/>
    <mergeCell ref="Y718:AS718"/>
    <mergeCell ref="B719:AS719"/>
    <mergeCell ref="B720:AS720"/>
    <mergeCell ref="B721:AS721"/>
    <mergeCell ref="B722:AS722"/>
    <mergeCell ref="B715:X715"/>
    <mergeCell ref="Y715:AS715"/>
    <mergeCell ref="B716:X716"/>
    <mergeCell ref="Y716:AS716"/>
    <mergeCell ref="B717:X717"/>
    <mergeCell ref="Y717:AS717"/>
    <mergeCell ref="B713:X713"/>
    <mergeCell ref="Y713:AS713"/>
    <mergeCell ref="B714:X714"/>
    <mergeCell ref="Y714:AS714"/>
    <mergeCell ref="B709:X709"/>
    <mergeCell ref="Y709:AD709"/>
    <mergeCell ref="AE709:AS709"/>
    <mergeCell ref="B710:X710"/>
    <mergeCell ref="Y710:AS710"/>
    <mergeCell ref="B711:X711"/>
    <mergeCell ref="Y711:AS711"/>
    <mergeCell ref="B704:AS704"/>
    <mergeCell ref="B705:AS705"/>
    <mergeCell ref="B706:X707"/>
    <mergeCell ref="Y706:AS706"/>
    <mergeCell ref="Y707:AS707"/>
    <mergeCell ref="B708:X708"/>
    <mergeCell ref="Y708:AS708"/>
    <mergeCell ref="B712:X712"/>
    <mergeCell ref="Y712:AS712"/>
  </mergeCells>
  <hyperlinks>
    <hyperlink ref="B1" location="'Калькулятор 6'!A1" display="ВЕРНУТЬСЯ К КАЛЬКУЛЯТОРУ"/>
    <hyperlink ref="B10" r:id="rId1" display="consultantplus://offline/ref=77572596AE870A89AE2A2C1A08F504506B47E974C8014B91BC3BD499C376B97F08D85B7EE0F5AEA7k2eCO"/>
    <hyperlink ref="B11" location="P40" display="P40"/>
    <hyperlink ref="B112" r:id="rId2" display="http://www.e-mfc.ru/"/>
    <hyperlink ref="B160" r:id="rId3" display="garantf1://10003000.0/"/>
    <hyperlink ref="B161" r:id="rId4" display="garantf1://12038258.0/"/>
    <hyperlink ref="B163" r:id="rId5" display="garantf1://12024624.0/"/>
    <hyperlink ref="B169" r:id="rId6" display="http://www.pravo.gov.ru/"/>
    <hyperlink ref="B182" r:id="rId7" display="garantf1://70864644.0/"/>
    <hyperlink ref="B183" r:id="rId8" display="garantf1://23841540.0/"/>
    <hyperlink ref="B207" location="sub_1014" display="sub_1014"/>
    <hyperlink ref="B214" r:id="rId9" display="garantf1://12077579.200/"/>
    <hyperlink ref="B215" r:id="rId10" display="garantf1://12027232.0/"/>
    <hyperlink ref="B216" r:id="rId11" display="garantf1://12054874.41/"/>
    <hyperlink ref="B236" r:id="rId12" display="garantf1://70282672.1000/"/>
    <hyperlink ref="B240" r:id="rId13" display="garantf1://12038258.5407/"/>
    <hyperlink ref="B284" r:id="rId14" display="garantf1://12024624.2/"/>
    <hyperlink ref="B285" r:id="rId15" display="garantf1://12038258.51018/"/>
    <hyperlink ref="B292" location="sub_1010" display="sub_1010"/>
    <hyperlink ref="B305" location="sub_101615" display="sub_101615"/>
    <hyperlink ref="B306" location="sub_101616" display="sub_101616"/>
    <hyperlink ref="B340" r:id="rId16" display="garantf1://10064504.3/"/>
    <hyperlink ref="B769" r:id="rId17" display="garantf1://12048567.0/"/>
  </hyperlinks>
  <pageMargins left="0.7" right="0.7" top="0.75" bottom="0.75" header="0.3" footer="0.3"/>
  <pageSetup paperSize="9" orientation="portrait" horizontalDpi="0" verticalDpi="0" r:id="rId18"/>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4"/>
  <sheetViews>
    <sheetView workbookViewId="0">
      <selection activeCell="B1" sqref="B1"/>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24" location="'Калькулятор 6'!A1" display="ВЕРНУТЬСЯ К КАЛЬКУЛЯТОРУ"/>
    <hyperlink ref="B1" location="'Калькулятор 6'!A1" display="ВЕРНУТЬСЯ К КАЛЬКУЛЯТОРУ"/>
  </hyperlinks>
  <pageMargins left="0.7" right="0.7" top="0.75" bottom="0.75" header="0.3" footer="0.3"/>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42"/>
  <sheetViews>
    <sheetView workbookViewId="0">
      <selection activeCell="B1" sqref="B1"/>
    </sheetView>
  </sheetViews>
  <sheetFormatPr defaultRowHeight="15" x14ac:dyDescent="0.25"/>
  <cols>
    <col min="2" max="2" width="126.28515625" customWidth="1"/>
  </cols>
  <sheetData>
    <row r="1" spans="2:2" x14ac:dyDescent="0.25">
      <c r="B1" s="4" t="s">
        <v>10</v>
      </c>
    </row>
    <row r="3" spans="2:2" x14ac:dyDescent="0.25">
      <c r="B3" s="27" t="s">
        <v>100</v>
      </c>
    </row>
    <row r="4" spans="2:2" x14ac:dyDescent="0.25">
      <c r="B4" s="28" t="s">
        <v>101</v>
      </c>
    </row>
    <row r="5" spans="2:2" x14ac:dyDescent="0.25">
      <c r="B5" s="28" t="s">
        <v>102</v>
      </c>
    </row>
    <row r="6" spans="2:2" x14ac:dyDescent="0.25">
      <c r="B6" s="28" t="s">
        <v>55</v>
      </c>
    </row>
    <row r="7" spans="2:2" x14ac:dyDescent="0.25">
      <c r="B7" s="28" t="s">
        <v>103</v>
      </c>
    </row>
    <row r="8" spans="2:2" x14ac:dyDescent="0.25">
      <c r="B8" s="28" t="s">
        <v>104</v>
      </c>
    </row>
    <row r="9" spans="2:2" x14ac:dyDescent="0.25">
      <c r="B9" t="s">
        <v>105</v>
      </c>
    </row>
    <row r="10" spans="2:2" x14ac:dyDescent="0.25">
      <c r="B10" t="s">
        <v>106</v>
      </c>
    </row>
    <row r="11" spans="2:2" x14ac:dyDescent="0.25">
      <c r="B11" t="s">
        <v>107</v>
      </c>
    </row>
    <row r="12" spans="2:2" ht="30" x14ac:dyDescent="0.25">
      <c r="B12" s="1" t="s">
        <v>108</v>
      </c>
    </row>
    <row r="13" spans="2:2" x14ac:dyDescent="0.25">
      <c r="B13" t="s">
        <v>109</v>
      </c>
    </row>
    <row r="14" spans="2:2" x14ac:dyDescent="0.25">
      <c r="B14" t="s">
        <v>110</v>
      </c>
    </row>
    <row r="15" spans="2:2" x14ac:dyDescent="0.25">
      <c r="B15" t="s">
        <v>111</v>
      </c>
    </row>
    <row r="16" spans="2:2" x14ac:dyDescent="0.25">
      <c r="B16" t="s">
        <v>112</v>
      </c>
    </row>
    <row r="17" spans="2:2" x14ac:dyDescent="0.25">
      <c r="B17" t="s">
        <v>113</v>
      </c>
    </row>
    <row r="18" spans="2:2" x14ac:dyDescent="0.25">
      <c r="B18" t="s">
        <v>114</v>
      </c>
    </row>
    <row r="19" spans="2:2" x14ac:dyDescent="0.25">
      <c r="B19" t="s">
        <v>115</v>
      </c>
    </row>
    <row r="20" spans="2:2" x14ac:dyDescent="0.25">
      <c r="B20" s="29" t="s">
        <v>116</v>
      </c>
    </row>
    <row r="21" spans="2:2" x14ac:dyDescent="0.25">
      <c r="B21" s="29" t="s">
        <v>117</v>
      </c>
    </row>
    <row r="22" spans="2:2" ht="39" customHeight="1" x14ac:dyDescent="0.25">
      <c r="B22" s="29" t="s">
        <v>118</v>
      </c>
    </row>
    <row r="23" spans="2:2" x14ac:dyDescent="0.25">
      <c r="B23" s="29" t="s">
        <v>119</v>
      </c>
    </row>
    <row r="24" spans="2:2" x14ac:dyDescent="0.25">
      <c r="B24" s="29" t="s">
        <v>120</v>
      </c>
    </row>
    <row r="25" spans="2:2" x14ac:dyDescent="0.25">
      <c r="B25" s="29" t="s">
        <v>121</v>
      </c>
    </row>
    <row r="26" spans="2:2" x14ac:dyDescent="0.25">
      <c r="B26" s="29" t="s">
        <v>102</v>
      </c>
    </row>
    <row r="27" spans="2:2" x14ac:dyDescent="0.25">
      <c r="B27" s="28" t="s">
        <v>7</v>
      </c>
    </row>
    <row r="28" spans="2:2" x14ac:dyDescent="0.25">
      <c r="B28" s="28" t="s">
        <v>103</v>
      </c>
    </row>
    <row r="29" spans="2:2" x14ac:dyDescent="0.25">
      <c r="B29" s="28" t="s">
        <v>104</v>
      </c>
    </row>
    <row r="30" spans="2:2" x14ac:dyDescent="0.25">
      <c r="B30" t="s">
        <v>122</v>
      </c>
    </row>
    <row r="31" spans="2:2" x14ac:dyDescent="0.25">
      <c r="B31" t="s">
        <v>123</v>
      </c>
    </row>
    <row r="32" spans="2:2" x14ac:dyDescent="0.25">
      <c r="B32" t="s">
        <v>124</v>
      </c>
    </row>
    <row r="33" spans="2:2" x14ac:dyDescent="0.25">
      <c r="B33" t="s">
        <v>125</v>
      </c>
    </row>
    <row r="34" spans="2:2" x14ac:dyDescent="0.25">
      <c r="B34" t="s">
        <v>126</v>
      </c>
    </row>
    <row r="35" spans="2:2" x14ac:dyDescent="0.25">
      <c r="B35" t="s">
        <v>127</v>
      </c>
    </row>
    <row r="36" spans="2:2" x14ac:dyDescent="0.25">
      <c r="B36" t="s">
        <v>128</v>
      </c>
    </row>
    <row r="37" spans="2:2" x14ac:dyDescent="0.25">
      <c r="B37" t="s">
        <v>129</v>
      </c>
    </row>
    <row r="38" spans="2:2" x14ac:dyDescent="0.25">
      <c r="B38" t="s">
        <v>130</v>
      </c>
    </row>
    <row r="39" spans="2:2" x14ac:dyDescent="0.25">
      <c r="B39" t="s">
        <v>131</v>
      </c>
    </row>
    <row r="42" spans="2:2" x14ac:dyDescent="0.25">
      <c r="B42" s="4" t="s">
        <v>10</v>
      </c>
    </row>
  </sheetData>
  <hyperlinks>
    <hyperlink ref="B42" location="'Калькулятор 6'!A1" display="ВЕРНУТЬСЯ К КАЛЬКУЛЯТОРУ"/>
    <hyperlink ref="B1" location="'Калькулятор 6'!A1" display="ВЕРНУТЬСЯ К КАЛЬКУЛЯТОРУ"/>
  </hyperlinks>
  <pageMargins left="0.7" right="0.7" top="0.75" bottom="0.75" header="0.3" footer="0.3"/>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13"/>
  <sheetViews>
    <sheetView workbookViewId="0">
      <selection activeCell="B1" sqref="B1"/>
    </sheetView>
  </sheetViews>
  <sheetFormatPr defaultRowHeight="15" x14ac:dyDescent="0.25"/>
  <cols>
    <col min="2" max="2" width="100" customWidth="1"/>
  </cols>
  <sheetData>
    <row r="1" spans="2:2" x14ac:dyDescent="0.25">
      <c r="B1" s="4" t="s">
        <v>10</v>
      </c>
    </row>
    <row r="2" spans="2:2" ht="37.5" x14ac:dyDescent="0.3">
      <c r="B2" s="57" t="s">
        <v>258</v>
      </c>
    </row>
    <row r="3" spans="2:2" ht="18.75" x14ac:dyDescent="0.3">
      <c r="B3" s="58" t="s">
        <v>4492</v>
      </c>
    </row>
    <row r="4" spans="2:2" ht="37.5" x14ac:dyDescent="0.3">
      <c r="B4" s="6" t="s">
        <v>259</v>
      </c>
    </row>
    <row r="5" spans="2:2" ht="37.5" x14ac:dyDescent="0.3">
      <c r="B5" s="6" t="s">
        <v>169</v>
      </c>
    </row>
    <row r="6" spans="2:2" ht="75" x14ac:dyDescent="0.3">
      <c r="B6" s="6" t="s">
        <v>261</v>
      </c>
    </row>
    <row r="7" spans="2:2" ht="37.5" x14ac:dyDescent="0.3">
      <c r="B7" s="6" t="s">
        <v>262</v>
      </c>
    </row>
    <row r="8" spans="2:2" ht="37.5" x14ac:dyDescent="0.3">
      <c r="B8" s="6" t="s">
        <v>263</v>
      </c>
    </row>
    <row r="9" spans="2:2" ht="37.5" x14ac:dyDescent="0.3">
      <c r="B9" s="6" t="s">
        <v>264</v>
      </c>
    </row>
    <row r="10" spans="2:2" ht="18.75" x14ac:dyDescent="0.3">
      <c r="B10" s="6" t="s">
        <v>265</v>
      </c>
    </row>
    <row r="11" spans="2:2" ht="75" x14ac:dyDescent="0.3">
      <c r="B11" s="6" t="s">
        <v>266</v>
      </c>
    </row>
    <row r="12" spans="2:2" ht="18.75" x14ac:dyDescent="0.3">
      <c r="B12" s="6" t="s">
        <v>267</v>
      </c>
    </row>
    <row r="13" spans="2:2" x14ac:dyDescent="0.25">
      <c r="B13" s="4" t="s">
        <v>10</v>
      </c>
    </row>
  </sheetData>
  <hyperlinks>
    <hyperlink ref="B1" location="'Калькулятор 6'!A1" display="ВЕРНУТЬСЯ К КАЛЬКУЛЯТОРУ"/>
    <hyperlink ref="B13" location="'Калькулятор 6'!A1" display="ВЕРНУТЬСЯ К КАЛЬКУЛЯТОРУ"/>
  </hyperlinks>
  <pageMargins left="0.7" right="0.7" top="0.75" bottom="0.75" header="0.3" footer="0.3"/>
</worksheet>
</file>

<file path=xl/worksheets/sheet2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7"/>
  <sheetViews>
    <sheetView workbookViewId="0">
      <selection activeCell="B1" sqref="B1"/>
    </sheetView>
  </sheetViews>
  <sheetFormatPr defaultRowHeight="15" x14ac:dyDescent="0.25"/>
  <cols>
    <col min="2" max="2" width="105.7109375" customWidth="1"/>
  </cols>
  <sheetData>
    <row r="1" spans="2:2" x14ac:dyDescent="0.25">
      <c r="B1" s="4" t="s">
        <v>10</v>
      </c>
    </row>
    <row r="2" spans="2:2" ht="112.5" x14ac:dyDescent="0.25">
      <c r="B2" s="17" t="s">
        <v>168</v>
      </c>
    </row>
    <row r="3" spans="2:2" ht="18.75" x14ac:dyDescent="0.25">
      <c r="B3" s="21" t="s">
        <v>279</v>
      </c>
    </row>
    <row r="4" spans="2:2" ht="37.5" x14ac:dyDescent="0.25">
      <c r="B4" s="21" t="s">
        <v>280</v>
      </c>
    </row>
    <row r="5" spans="2:2" ht="37.5" x14ac:dyDescent="0.25">
      <c r="B5" s="21" t="s">
        <v>281</v>
      </c>
    </row>
    <row r="6" spans="2:2" ht="56.25" x14ac:dyDescent="0.25">
      <c r="B6" s="21" t="s">
        <v>282</v>
      </c>
    </row>
    <row r="7" spans="2:2" x14ac:dyDescent="0.25">
      <c r="B7" s="4" t="s">
        <v>10</v>
      </c>
    </row>
  </sheetData>
  <hyperlinks>
    <hyperlink ref="B1" location="'Калькулятор 6'!A1" display="ВЕРНУТЬСЯ К КАЛЬКУЛЯТОРУ"/>
    <hyperlink ref="B7" location="'Калькулятор 6'!A1" display="ВЕРНУТЬСЯ К КАЛЬКУЛЯТОРУ"/>
  </hyperlinks>
  <pageMargins left="0.7" right="0.7" top="0.75" bottom="0.75" header="0.3" footer="0.3"/>
</worksheet>
</file>

<file path=xl/worksheets/sheet2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D36"/>
  <sheetViews>
    <sheetView workbookViewId="0">
      <selection activeCell="B1" sqref="B1"/>
    </sheetView>
  </sheetViews>
  <sheetFormatPr defaultRowHeight="15" x14ac:dyDescent="0.25"/>
  <cols>
    <col min="2" max="2" width="129.140625" customWidth="1"/>
  </cols>
  <sheetData>
    <row r="1" spans="2:2" x14ac:dyDescent="0.25">
      <c r="B1" s="4" t="s">
        <v>10</v>
      </c>
    </row>
    <row r="2" spans="2:2" ht="56.25" x14ac:dyDescent="0.25">
      <c r="B2" s="17" t="s">
        <v>2073</v>
      </c>
    </row>
    <row r="3" spans="2:2" ht="75" x14ac:dyDescent="0.25">
      <c r="B3" s="17" t="s">
        <v>222</v>
      </c>
    </row>
    <row r="4" spans="2:2" ht="18.75" x14ac:dyDescent="0.25">
      <c r="B4" s="16"/>
    </row>
    <row r="5" spans="2:2" ht="56.25" x14ac:dyDescent="0.25">
      <c r="B5" s="21" t="s">
        <v>295</v>
      </c>
    </row>
    <row r="6" spans="2:2" ht="37.5" x14ac:dyDescent="0.25">
      <c r="B6" s="21" t="s">
        <v>4833</v>
      </c>
    </row>
    <row r="7" spans="2:2" ht="18.75" x14ac:dyDescent="0.25">
      <c r="B7" s="21" t="s">
        <v>191</v>
      </c>
    </row>
    <row r="8" spans="2:2" ht="37.5" x14ac:dyDescent="0.25">
      <c r="B8" s="21" t="s">
        <v>178</v>
      </c>
    </row>
    <row r="9" spans="2:2" ht="56.25" x14ac:dyDescent="0.25">
      <c r="B9" s="21" t="s">
        <v>192</v>
      </c>
    </row>
    <row r="10" spans="2:2" ht="131.25" x14ac:dyDescent="0.25">
      <c r="B10" s="21" t="s">
        <v>193</v>
      </c>
    </row>
    <row r="11" spans="2:2" ht="18.75" x14ac:dyDescent="0.25">
      <c r="B11" s="21" t="s">
        <v>194</v>
      </c>
    </row>
    <row r="12" spans="2:2" ht="18.75" x14ac:dyDescent="0.25">
      <c r="B12" s="21" t="s">
        <v>195</v>
      </c>
    </row>
    <row r="13" spans="2:2" ht="75" x14ac:dyDescent="0.25">
      <c r="B13" s="21" t="s">
        <v>196</v>
      </c>
    </row>
    <row r="14" spans="2:2" ht="18.75" x14ac:dyDescent="0.25">
      <c r="B14" s="21" t="s">
        <v>232</v>
      </c>
    </row>
    <row r="15" spans="2:2" ht="56.25" x14ac:dyDescent="0.25">
      <c r="B15" s="21" t="s">
        <v>233</v>
      </c>
    </row>
    <row r="16" spans="2:2" ht="18.75" x14ac:dyDescent="0.25">
      <c r="B16" s="21" t="s">
        <v>234</v>
      </c>
    </row>
    <row r="17" spans="2:4" ht="18.75" x14ac:dyDescent="0.25">
      <c r="B17" s="21" t="s">
        <v>236</v>
      </c>
    </row>
    <row r="18" spans="2:4" ht="150" x14ac:dyDescent="0.25">
      <c r="B18" s="21" t="s">
        <v>197</v>
      </c>
    </row>
    <row r="19" spans="2:4" ht="37.5" x14ac:dyDescent="0.25">
      <c r="B19" s="21" t="s">
        <v>198</v>
      </c>
    </row>
    <row r="20" spans="2:4" ht="187.5" x14ac:dyDescent="0.25">
      <c r="B20" s="21" t="s">
        <v>309</v>
      </c>
    </row>
    <row r="21" spans="2:4" ht="56.25" x14ac:dyDescent="0.25">
      <c r="B21" s="21" t="s">
        <v>310</v>
      </c>
      <c r="D21" s="55"/>
    </row>
    <row r="22" spans="2:4" ht="56.25" x14ac:dyDescent="0.25">
      <c r="B22" s="21" t="s">
        <v>313</v>
      </c>
    </row>
    <row r="23" spans="2:4" ht="37.5" x14ac:dyDescent="0.25">
      <c r="B23" s="21" t="s">
        <v>216</v>
      </c>
    </row>
    <row r="24" spans="2:4" ht="37.5" x14ac:dyDescent="0.25">
      <c r="B24" s="21" t="s">
        <v>228</v>
      </c>
    </row>
    <row r="25" spans="2:4" ht="56.25" x14ac:dyDescent="0.25">
      <c r="B25" s="21" t="s">
        <v>229</v>
      </c>
    </row>
    <row r="26" spans="2:4" ht="18.75" x14ac:dyDescent="0.25">
      <c r="B26" s="17"/>
    </row>
    <row r="27" spans="2:4" ht="18.75" x14ac:dyDescent="0.25">
      <c r="B27" s="17"/>
    </row>
    <row r="28" spans="2:4" ht="93.75" x14ac:dyDescent="0.25">
      <c r="B28" s="17" t="s">
        <v>185</v>
      </c>
    </row>
    <row r="29" spans="2:4" ht="18.75" x14ac:dyDescent="0.25">
      <c r="B29" s="21"/>
    </row>
    <row r="30" spans="2:4" ht="37.5" x14ac:dyDescent="0.25">
      <c r="B30" s="21" t="s">
        <v>230</v>
      </c>
    </row>
    <row r="31" spans="2:4" ht="56.25" x14ac:dyDescent="0.25">
      <c r="B31" s="21" t="s">
        <v>204</v>
      </c>
    </row>
    <row r="32" spans="2:4" ht="18.75" x14ac:dyDescent="0.25">
      <c r="B32" s="21" t="s">
        <v>205</v>
      </c>
    </row>
    <row r="33" spans="2:2" ht="56.25" x14ac:dyDescent="0.25">
      <c r="B33" s="21" t="s">
        <v>206</v>
      </c>
    </row>
    <row r="34" spans="2:2" ht="37.5" x14ac:dyDescent="0.25">
      <c r="B34" s="21" t="s">
        <v>207</v>
      </c>
    </row>
    <row r="35" spans="2:2" ht="18.75" x14ac:dyDescent="0.25">
      <c r="B35" s="21"/>
    </row>
    <row r="36" spans="2:2" x14ac:dyDescent="0.25">
      <c r="B36" s="4" t="s">
        <v>10</v>
      </c>
    </row>
  </sheetData>
  <hyperlinks>
    <hyperlink ref="B1" location="'Калькулятор 6'!A1" display="ВЕРНУТЬСЯ К КАЛЬКУЛЯТОРУ"/>
    <hyperlink ref="B36" location="'Калькулятор 6'!A1" display="ВЕРНУТЬСЯ К КАЛЬКУЛЯТОРУ"/>
  </hyperlinks>
  <pageMargins left="0.7" right="0.7" top="0.75" bottom="0.75" header="0.3" footer="0.3"/>
  <pageSetup paperSize="9" orientation="portrait" r:id="rId1"/>
</worksheet>
</file>

<file path=xl/worksheets/sheet2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8"/>
  <sheetViews>
    <sheetView workbookViewId="0">
      <selection activeCell="B1" sqref="B1"/>
    </sheetView>
  </sheetViews>
  <sheetFormatPr defaultRowHeight="15" x14ac:dyDescent="0.25"/>
  <cols>
    <col min="2" max="2" width="136.85546875" customWidth="1"/>
  </cols>
  <sheetData>
    <row r="1" spans="2:2" x14ac:dyDescent="0.25">
      <c r="B1" s="4" t="s">
        <v>10</v>
      </c>
    </row>
    <row r="2" spans="2:2" ht="112.5" x14ac:dyDescent="0.25">
      <c r="B2" s="17" t="s">
        <v>211</v>
      </c>
    </row>
    <row r="3" spans="2:2" ht="37.5" x14ac:dyDescent="0.25">
      <c r="B3" s="21" t="s">
        <v>212</v>
      </c>
    </row>
    <row r="4" spans="2:2" ht="18.75" x14ac:dyDescent="0.25">
      <c r="B4" s="21" t="s">
        <v>5045</v>
      </c>
    </row>
    <row r="5" spans="2:2" ht="18.75" x14ac:dyDescent="0.25">
      <c r="B5" s="21" t="s">
        <v>177</v>
      </c>
    </row>
    <row r="6" spans="2:2" ht="37.5" x14ac:dyDescent="0.25">
      <c r="B6" s="21" t="s">
        <v>178</v>
      </c>
    </row>
    <row r="7" spans="2:2" ht="75" x14ac:dyDescent="0.25">
      <c r="B7" s="21" t="s">
        <v>179</v>
      </c>
    </row>
    <row r="8" spans="2:2" ht="93.75" x14ac:dyDescent="0.25">
      <c r="B8" s="21" t="s">
        <v>213</v>
      </c>
    </row>
    <row r="9" spans="2:2" ht="93.75" x14ac:dyDescent="0.25">
      <c r="B9" s="21" t="s">
        <v>180</v>
      </c>
    </row>
    <row r="10" spans="2:2" ht="206.25" x14ac:dyDescent="0.25">
      <c r="B10" s="21" t="s">
        <v>214</v>
      </c>
    </row>
    <row r="11" spans="2:2" ht="112.5" x14ac:dyDescent="0.25">
      <c r="B11" s="21" t="s">
        <v>181</v>
      </c>
    </row>
    <row r="12" spans="2:2" ht="168.75" x14ac:dyDescent="0.25">
      <c r="B12" s="21" t="s">
        <v>215</v>
      </c>
    </row>
    <row r="13" spans="2:2" ht="45" x14ac:dyDescent="0.25">
      <c r="B13" s="24" t="s">
        <v>182</v>
      </c>
    </row>
    <row r="14" spans="2:2" ht="60" x14ac:dyDescent="0.25">
      <c r="B14" s="24" t="s">
        <v>183</v>
      </c>
    </row>
    <row r="15" spans="2:2" ht="60" x14ac:dyDescent="0.25">
      <c r="B15" s="24" t="s">
        <v>184</v>
      </c>
    </row>
    <row r="16" spans="2:2" ht="37.5" x14ac:dyDescent="0.25">
      <c r="B16" s="21" t="s">
        <v>216</v>
      </c>
    </row>
    <row r="17" spans="2:2" ht="37.5" x14ac:dyDescent="0.25">
      <c r="B17" s="21" t="s">
        <v>217</v>
      </c>
    </row>
    <row r="18" spans="2:2" ht="56.25" x14ac:dyDescent="0.25">
      <c r="B18" s="21" t="s">
        <v>218</v>
      </c>
    </row>
    <row r="19" spans="2:2" ht="18.75" x14ac:dyDescent="0.25">
      <c r="B19" s="21"/>
    </row>
    <row r="20" spans="2:2" ht="93.75" x14ac:dyDescent="0.25">
      <c r="B20" s="17" t="s">
        <v>185</v>
      </c>
    </row>
    <row r="21" spans="2:2" ht="18.75" x14ac:dyDescent="0.25">
      <c r="B21" s="21"/>
    </row>
    <row r="22" spans="2:2" ht="56.25" x14ac:dyDescent="0.25">
      <c r="B22" s="21" t="s">
        <v>219</v>
      </c>
    </row>
    <row r="23" spans="2:2" ht="37.5" x14ac:dyDescent="0.25">
      <c r="B23" s="21" t="s">
        <v>186</v>
      </c>
    </row>
    <row r="24" spans="2:2" ht="56.25" x14ac:dyDescent="0.25">
      <c r="B24" s="21" t="s">
        <v>187</v>
      </c>
    </row>
    <row r="25" spans="2:2" ht="18.75" x14ac:dyDescent="0.25">
      <c r="B25" s="21" t="s">
        <v>188</v>
      </c>
    </row>
    <row r="26" spans="2:2" ht="75" x14ac:dyDescent="0.25">
      <c r="B26" s="24" t="s">
        <v>189</v>
      </c>
    </row>
    <row r="27" spans="2:2" ht="105" x14ac:dyDescent="0.25">
      <c r="B27" s="24" t="s">
        <v>220</v>
      </c>
    </row>
    <row r="28" spans="2:2" x14ac:dyDescent="0.25">
      <c r="B28" s="4" t="s">
        <v>10</v>
      </c>
    </row>
  </sheetData>
  <hyperlinks>
    <hyperlink ref="B13" r:id="rId1" display="http://www.consultant.ru/cons/cgi/online.cgi?req=doc&amp;base=LAW&amp;n=200215&amp;rnd=242442.290111424&amp;dst=100115&amp;fld=134"/>
    <hyperlink ref="B14" r:id="rId2" display="http://www.consultant.ru/cons/cgi/online.cgi?req=doc&amp;base=LAW&amp;n=201286&amp;rnd=242442.114761886"/>
    <hyperlink ref="B15" r:id="rId3" display="http://www.consultant.ru/cons/cgi/online.cgi?req=doc&amp;base=LAW&amp;n=201501&amp;rnd=242442.2965717391"/>
    <hyperlink ref="B26" r:id="rId4" display="http://www.consultant.ru/cons/cgi/online.cgi?req=doc&amp;base=LAW&amp;n=201379&amp;rnd=242442.136718504&amp;dst=433&amp;fld=134"/>
    <hyperlink ref="B27" r:id="rId5" display="http://www.consultant.ru/cons/cgi/online.cgi?req=doc&amp;base=LAW&amp;n=213795&amp;rnd=245023.63829330&amp;dst=279&amp;fld=134"/>
    <hyperlink ref="B1" location="'Калькулятор 6'!A1" display="ВЕРНУТЬСЯ К КАЛЬКУЛЯТОРУ"/>
    <hyperlink ref="B28" location="'Калькулятор 6'!A1" display="ВЕРНУТЬСЯ К КАЛЬКУЛЯТОРУ"/>
  </hyperlinks>
  <pageMargins left="0.7" right="0.7" top="0.75" bottom="0.75" header="0.3" footer="0.3"/>
  <pageSetup paperSize="9" orientation="portrait" r:id="rId6"/>
</worksheet>
</file>

<file path=xl/worksheets/sheet2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42"/>
  <sheetViews>
    <sheetView topLeftCell="A25" workbookViewId="0">
      <selection activeCell="B42" sqref="B42"/>
    </sheetView>
  </sheetViews>
  <sheetFormatPr defaultRowHeight="15" x14ac:dyDescent="0.25"/>
  <cols>
    <col min="1" max="1" width="9.140625" customWidth="1"/>
    <col min="2" max="2" width="133.42578125" customWidth="1"/>
  </cols>
  <sheetData>
    <row r="1" spans="2:2" x14ac:dyDescent="0.25">
      <c r="B1" s="4" t="s">
        <v>10</v>
      </c>
    </row>
    <row r="2" spans="2:2" ht="56.25" x14ac:dyDescent="0.3">
      <c r="B2" s="6" t="s">
        <v>283</v>
      </c>
    </row>
    <row r="3" spans="2:2" ht="18.75" x14ac:dyDescent="0.25">
      <c r="B3" s="21" t="s">
        <v>284</v>
      </c>
    </row>
    <row r="4" spans="2:2" ht="18.75" x14ac:dyDescent="0.25">
      <c r="B4" s="21" t="s">
        <v>285</v>
      </c>
    </row>
    <row r="5" spans="2:2" ht="18.75" x14ac:dyDescent="0.25">
      <c r="B5" s="21" t="s">
        <v>286</v>
      </c>
    </row>
    <row r="6" spans="2:2" ht="18.75" x14ac:dyDescent="0.25">
      <c r="B6" s="21" t="s">
        <v>287</v>
      </c>
    </row>
    <row r="7" spans="2:2" ht="37.5" x14ac:dyDescent="0.25">
      <c r="B7" s="21" t="s">
        <v>288</v>
      </c>
    </row>
    <row r="10" spans="2:2" ht="15.75" x14ac:dyDescent="0.25">
      <c r="B10" s="201" t="s">
        <v>4150</v>
      </c>
    </row>
    <row r="11" spans="2:2" ht="15.75" x14ac:dyDescent="0.25">
      <c r="B11" s="202"/>
    </row>
    <row r="12" spans="2:2" ht="16.5" x14ac:dyDescent="0.25">
      <c r="B12" s="207" t="s">
        <v>4151</v>
      </c>
    </row>
    <row r="13" spans="2:2" ht="16.5" x14ac:dyDescent="0.25">
      <c r="B13" s="203"/>
    </row>
    <row r="14" spans="2:2" ht="16.5" x14ac:dyDescent="0.25">
      <c r="B14" s="84" t="s">
        <v>4152</v>
      </c>
    </row>
    <row r="15" spans="2:2" ht="16.5" x14ac:dyDescent="0.25">
      <c r="B15" s="84" t="s">
        <v>4153</v>
      </c>
    </row>
    <row r="16" spans="2:2" ht="16.5" x14ac:dyDescent="0.25">
      <c r="B16" s="85"/>
    </row>
    <row r="17" spans="2:2" ht="33" x14ac:dyDescent="0.25">
      <c r="B17" s="85" t="s">
        <v>4170</v>
      </c>
    </row>
    <row r="18" spans="2:2" x14ac:dyDescent="0.25">
      <c r="B18" s="204" t="s">
        <v>4154</v>
      </c>
    </row>
    <row r="19" spans="2:2" ht="30" x14ac:dyDescent="0.25">
      <c r="B19" s="204" t="s">
        <v>4171</v>
      </c>
    </row>
    <row r="20" spans="2:2" x14ac:dyDescent="0.25">
      <c r="B20" s="204" t="s">
        <v>4156</v>
      </c>
    </row>
    <row r="21" spans="2:2" ht="30" x14ac:dyDescent="0.25">
      <c r="B21" s="204" t="s">
        <v>4172</v>
      </c>
    </row>
    <row r="22" spans="2:2" x14ac:dyDescent="0.25">
      <c r="B22" s="204" t="s">
        <v>4157</v>
      </c>
    </row>
    <row r="23" spans="2:2" x14ac:dyDescent="0.25">
      <c r="B23" s="204" t="s">
        <v>4158</v>
      </c>
    </row>
    <row r="24" spans="2:2" ht="45" x14ac:dyDescent="0.25">
      <c r="B24" s="204" t="s">
        <v>4159</v>
      </c>
    </row>
    <row r="25" spans="2:2" ht="45" x14ac:dyDescent="0.25">
      <c r="B25" s="204" t="s">
        <v>4160</v>
      </c>
    </row>
    <row r="26" spans="2:2" ht="16.5" x14ac:dyDescent="0.25">
      <c r="B26" s="85"/>
    </row>
    <row r="27" spans="2:2" ht="33" x14ac:dyDescent="0.25">
      <c r="B27" s="85" t="s">
        <v>4173</v>
      </c>
    </row>
    <row r="28" spans="2:2" x14ac:dyDescent="0.25">
      <c r="B28" s="204" t="s">
        <v>4161</v>
      </c>
    </row>
    <row r="29" spans="2:2" ht="30" x14ac:dyDescent="0.25">
      <c r="B29" s="204" t="s">
        <v>4174</v>
      </c>
    </row>
    <row r="30" spans="2:2" x14ac:dyDescent="0.25">
      <c r="B30" s="204" t="s">
        <v>4162</v>
      </c>
    </row>
    <row r="31" spans="2:2" ht="33" x14ac:dyDescent="0.25">
      <c r="B31" s="85" t="s">
        <v>4175</v>
      </c>
    </row>
    <row r="32" spans="2:2" x14ac:dyDescent="0.25">
      <c r="B32" s="204" t="s">
        <v>4163</v>
      </c>
    </row>
    <row r="33" spans="2:2" ht="16.5" x14ac:dyDescent="0.25">
      <c r="B33" s="85" t="s">
        <v>4164</v>
      </c>
    </row>
    <row r="34" spans="2:2" ht="16.5" x14ac:dyDescent="0.25">
      <c r="B34" s="85"/>
    </row>
    <row r="35" spans="2:2" ht="16.5" x14ac:dyDescent="0.25">
      <c r="B35" s="85" t="s">
        <v>4165</v>
      </c>
    </row>
    <row r="36" spans="2:2" ht="16.5" x14ac:dyDescent="0.25">
      <c r="B36" s="85" t="s">
        <v>4166</v>
      </c>
    </row>
    <row r="37" spans="2:2" ht="16.5" x14ac:dyDescent="0.25">
      <c r="B37" s="85" t="s">
        <v>4167</v>
      </c>
    </row>
    <row r="38" spans="2:2" ht="16.5" x14ac:dyDescent="0.25">
      <c r="B38" s="85"/>
    </row>
    <row r="39" spans="2:2" ht="16.5" x14ac:dyDescent="0.25">
      <c r="B39" s="94" t="s">
        <v>4169</v>
      </c>
    </row>
    <row r="40" spans="2:2" ht="16.5" x14ac:dyDescent="0.25">
      <c r="B40" s="205" t="s">
        <v>4168</v>
      </c>
    </row>
    <row r="41" spans="2:2" ht="16.5" x14ac:dyDescent="0.25">
      <c r="B41" s="94"/>
    </row>
    <row r="42" spans="2:2" x14ac:dyDescent="0.25">
      <c r="B42" s="4" t="s">
        <v>10</v>
      </c>
    </row>
  </sheetData>
  <hyperlinks>
    <hyperlink ref="B1" location="'Калькулятор 6'!A1" display="ВЕРНУТЬСЯ К КАЛЬКУЛЯТОРУ"/>
    <hyperlink ref="B42" location="'Калькулятор 6'!A1" display="ВЕРНУТЬСЯ К КАЛЬКУЛЯТОРУ"/>
  </hyperlinks>
  <pageMargins left="0.7" right="0.7" top="0.75" bottom="0.75" header="0.3" footer="0.3"/>
</worksheet>
</file>

<file path=xl/worksheets/sheet2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109.710937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G508"/>
  <sheetViews>
    <sheetView topLeftCell="A505" workbookViewId="0">
      <selection activeCell="B508" sqref="B508"/>
    </sheetView>
  </sheetViews>
  <sheetFormatPr defaultRowHeight="15" x14ac:dyDescent="0.25"/>
  <cols>
    <col min="2" max="2" width="119.7109375" customWidth="1"/>
    <col min="3" max="3" width="22.7109375" customWidth="1"/>
  </cols>
  <sheetData>
    <row r="1" spans="2:7" x14ac:dyDescent="0.25">
      <c r="B1" s="4" t="s">
        <v>10</v>
      </c>
    </row>
    <row r="2" spans="2:7" ht="16.5" x14ac:dyDescent="0.25">
      <c r="B2" s="193" t="s">
        <v>4014</v>
      </c>
    </row>
    <row r="3" spans="2:7" ht="19.5" x14ac:dyDescent="0.25">
      <c r="B3" s="194"/>
      <c r="C3" s="1"/>
      <c r="D3" s="1"/>
      <c r="E3" s="1"/>
      <c r="F3" s="1"/>
      <c r="G3" s="1"/>
    </row>
    <row r="4" spans="2:7" ht="15.75" x14ac:dyDescent="0.25">
      <c r="B4" s="195" t="s">
        <v>4147</v>
      </c>
      <c r="C4" s="1"/>
      <c r="D4" s="1"/>
      <c r="E4" s="1"/>
      <c r="F4" s="1"/>
      <c r="G4" s="1"/>
    </row>
    <row r="5" spans="2:7" ht="18.75" x14ac:dyDescent="0.25">
      <c r="B5" s="16" t="s">
        <v>4015</v>
      </c>
      <c r="C5" s="1"/>
      <c r="D5" s="1"/>
      <c r="E5" s="1"/>
      <c r="F5" s="1"/>
      <c r="G5" s="1"/>
    </row>
    <row r="6" spans="2:7" ht="18.75" x14ac:dyDescent="0.25">
      <c r="B6" s="196"/>
      <c r="C6" s="1"/>
      <c r="D6" s="1"/>
      <c r="E6" s="1"/>
      <c r="F6" s="1"/>
      <c r="G6" s="1"/>
    </row>
    <row r="7" spans="2:7" ht="18.75" x14ac:dyDescent="0.25">
      <c r="B7" s="22" t="s">
        <v>1811</v>
      </c>
      <c r="C7" s="1"/>
      <c r="D7" s="1"/>
      <c r="E7" s="1"/>
      <c r="F7" s="1"/>
      <c r="G7" s="1"/>
    </row>
    <row r="8" spans="2:7" ht="37.5" x14ac:dyDescent="0.25">
      <c r="B8" s="22" t="s">
        <v>4016</v>
      </c>
      <c r="C8" s="1"/>
      <c r="D8" s="1"/>
      <c r="E8" s="1"/>
      <c r="F8" s="1"/>
      <c r="G8" s="1"/>
    </row>
    <row r="9" spans="2:7" ht="18.75" x14ac:dyDescent="0.25">
      <c r="B9" s="22"/>
      <c r="C9" s="1"/>
      <c r="D9" s="1"/>
      <c r="E9" s="1"/>
      <c r="F9" s="1"/>
      <c r="G9" s="1"/>
    </row>
    <row r="10" spans="2:7" ht="18.75" x14ac:dyDescent="0.25">
      <c r="B10" s="22"/>
      <c r="C10" s="1"/>
      <c r="D10" s="1"/>
      <c r="E10" s="1"/>
      <c r="F10" s="1"/>
      <c r="G10" s="1"/>
    </row>
    <row r="11" spans="2:7" ht="45" x14ac:dyDescent="0.25">
      <c r="B11" s="24" t="s">
        <v>4017</v>
      </c>
      <c r="C11" s="1"/>
      <c r="D11" s="1"/>
      <c r="E11" s="1"/>
      <c r="F11" s="1"/>
      <c r="G11" s="1"/>
    </row>
    <row r="12" spans="2:7" ht="45" x14ac:dyDescent="0.25">
      <c r="B12" s="24" t="s">
        <v>4018</v>
      </c>
      <c r="C12" s="1"/>
      <c r="D12" s="1"/>
      <c r="E12" s="1"/>
      <c r="F12" s="1"/>
      <c r="G12" s="1"/>
    </row>
    <row r="13" spans="2:7" ht="37.5" x14ac:dyDescent="0.25">
      <c r="B13" s="21" t="s">
        <v>4019</v>
      </c>
      <c r="C13" s="1"/>
      <c r="D13" s="1"/>
      <c r="E13" s="1"/>
      <c r="F13" s="1"/>
      <c r="G13" s="1"/>
    </row>
    <row r="14" spans="2:7" ht="93.75" x14ac:dyDescent="0.25">
      <c r="B14" s="21" t="s">
        <v>4020</v>
      </c>
      <c r="C14" s="1"/>
      <c r="D14" s="1"/>
      <c r="E14" s="1"/>
      <c r="F14" s="1"/>
      <c r="G14" s="1"/>
    </row>
    <row r="15" spans="2:7" ht="18.75" x14ac:dyDescent="0.25">
      <c r="B15" s="21" t="s">
        <v>4021</v>
      </c>
      <c r="C15" s="1"/>
      <c r="D15" s="1"/>
      <c r="E15" s="1"/>
      <c r="F15" s="1"/>
      <c r="G15" s="1"/>
    </row>
    <row r="16" spans="2:7" ht="37.5" x14ac:dyDescent="0.25">
      <c r="B16" s="21" t="s">
        <v>4022</v>
      </c>
      <c r="C16" s="1"/>
      <c r="D16" s="1"/>
      <c r="E16" s="1"/>
      <c r="F16" s="1"/>
      <c r="G16" s="1"/>
    </row>
    <row r="17" spans="2:7" ht="18.75" x14ac:dyDescent="0.25">
      <c r="B17" s="21" t="s">
        <v>4023</v>
      </c>
      <c r="C17" s="1"/>
      <c r="D17" s="1"/>
      <c r="E17" s="1"/>
      <c r="F17" s="1"/>
      <c r="G17" s="1"/>
    </row>
    <row r="18" spans="2:7" ht="18.75" x14ac:dyDescent="0.25">
      <c r="B18" s="18"/>
      <c r="C18" s="1"/>
      <c r="D18" s="1"/>
      <c r="E18" s="1"/>
      <c r="F18" s="1"/>
      <c r="G18" s="1"/>
    </row>
    <row r="19" spans="2:7" ht="18.75" x14ac:dyDescent="0.25">
      <c r="B19" s="18"/>
      <c r="C19" s="1"/>
      <c r="D19" s="1"/>
      <c r="E19" s="1"/>
      <c r="F19" s="1"/>
      <c r="G19" s="1"/>
    </row>
    <row r="20" spans="2:7" ht="18.75" x14ac:dyDescent="0.25">
      <c r="B20" s="18"/>
      <c r="C20" s="1"/>
      <c r="D20" s="1"/>
      <c r="E20" s="1"/>
      <c r="F20" s="1"/>
      <c r="G20" s="1"/>
    </row>
    <row r="21" spans="2:7" ht="18.75" x14ac:dyDescent="0.25">
      <c r="B21" s="21" t="s">
        <v>4024</v>
      </c>
      <c r="C21" s="1"/>
      <c r="D21" s="1"/>
      <c r="E21" s="1"/>
      <c r="F21" s="1"/>
      <c r="G21" s="1"/>
    </row>
    <row r="22" spans="2:7" ht="18.75" x14ac:dyDescent="0.25">
      <c r="B22" s="21" t="s">
        <v>4010</v>
      </c>
      <c r="C22" s="1"/>
      <c r="D22" s="1"/>
      <c r="E22" s="1"/>
      <c r="F22" s="1"/>
      <c r="G22" s="1"/>
    </row>
    <row r="23" spans="2:7" ht="18.75" x14ac:dyDescent="0.25">
      <c r="B23" s="21" t="s">
        <v>4025</v>
      </c>
      <c r="C23" s="1"/>
      <c r="D23" s="1"/>
      <c r="E23" s="1"/>
      <c r="F23" s="1"/>
      <c r="G23" s="1"/>
    </row>
    <row r="24" spans="2:7" x14ac:dyDescent="0.25">
      <c r="B24" s="350" t="s">
        <v>4148</v>
      </c>
      <c r="C24" s="1"/>
      <c r="D24" s="1"/>
      <c r="E24" s="1"/>
      <c r="F24" s="1"/>
      <c r="G24" s="1"/>
    </row>
    <row r="25" spans="2:7" x14ac:dyDescent="0.25">
      <c r="B25" s="350"/>
      <c r="C25" s="1"/>
      <c r="D25" s="1"/>
      <c r="E25" s="1"/>
      <c r="F25" s="1"/>
      <c r="G25" s="1"/>
    </row>
    <row r="26" spans="2:7" x14ac:dyDescent="0.25">
      <c r="B26" s="350"/>
      <c r="C26" s="1"/>
      <c r="D26" s="1"/>
      <c r="E26" s="1"/>
      <c r="F26" s="1"/>
      <c r="G26" s="1"/>
    </row>
    <row r="27" spans="2:7" x14ac:dyDescent="0.25">
      <c r="B27" s="350"/>
      <c r="C27" s="1"/>
      <c r="D27" s="1"/>
      <c r="E27" s="1"/>
      <c r="F27" s="1"/>
      <c r="G27" s="1"/>
    </row>
    <row r="28" spans="2:7" x14ac:dyDescent="0.25">
      <c r="B28" s="350"/>
      <c r="C28" s="1"/>
      <c r="D28" s="1"/>
      <c r="E28" s="1"/>
      <c r="F28" s="1"/>
      <c r="G28" s="1"/>
    </row>
    <row r="29" spans="2:7" x14ac:dyDescent="0.25">
      <c r="B29" s="350"/>
      <c r="C29" s="1"/>
      <c r="D29" s="1"/>
      <c r="E29" s="1"/>
      <c r="F29" s="1"/>
      <c r="G29" s="1"/>
    </row>
    <row r="30" spans="2:7" x14ac:dyDescent="0.25">
      <c r="B30" s="350"/>
      <c r="C30" s="1"/>
      <c r="D30" s="1"/>
      <c r="E30" s="1"/>
      <c r="F30" s="1"/>
      <c r="G30" s="1"/>
    </row>
    <row r="31" spans="2:7" x14ac:dyDescent="0.25">
      <c r="B31" s="350"/>
      <c r="C31" s="1"/>
      <c r="D31" s="1"/>
      <c r="E31" s="1"/>
      <c r="F31" s="1"/>
      <c r="G31" s="1"/>
    </row>
    <row r="32" spans="2:7" x14ac:dyDescent="0.25">
      <c r="B32" s="350"/>
      <c r="C32" s="1"/>
      <c r="D32" s="1"/>
      <c r="E32" s="1"/>
      <c r="F32" s="1"/>
      <c r="G32" s="1"/>
    </row>
    <row r="33" spans="2:7" x14ac:dyDescent="0.25">
      <c r="B33" s="350"/>
      <c r="C33" s="1"/>
      <c r="D33" s="1"/>
      <c r="E33" s="1"/>
      <c r="F33" s="1"/>
      <c r="G33" s="1"/>
    </row>
    <row r="34" spans="2:7" ht="18.75" x14ac:dyDescent="0.25">
      <c r="B34" s="22"/>
      <c r="C34" s="1"/>
      <c r="D34" s="1"/>
      <c r="E34" s="1"/>
      <c r="F34" s="1"/>
      <c r="G34" s="1"/>
    </row>
    <row r="35" spans="2:7" ht="18.75" x14ac:dyDescent="0.25">
      <c r="B35" s="22"/>
      <c r="C35" s="183"/>
      <c r="D35" s="1"/>
      <c r="E35" s="1"/>
      <c r="F35" s="1"/>
      <c r="G35" s="1"/>
    </row>
    <row r="36" spans="2:7" ht="18.75" x14ac:dyDescent="0.25">
      <c r="B36" s="19" t="s">
        <v>7</v>
      </c>
      <c r="C36" s="1"/>
      <c r="D36" s="1"/>
      <c r="E36" s="1"/>
      <c r="F36" s="1"/>
      <c r="G36" s="1"/>
    </row>
    <row r="37" spans="2:7" ht="56.25" x14ac:dyDescent="0.25">
      <c r="B37" s="191" t="s">
        <v>4026</v>
      </c>
      <c r="C37" s="1"/>
      <c r="D37" s="1"/>
      <c r="E37" s="1"/>
      <c r="F37" s="1"/>
      <c r="G37" s="1"/>
    </row>
    <row r="38" spans="2:7" ht="18.75" x14ac:dyDescent="0.25">
      <c r="B38" s="22"/>
      <c r="C38" s="1"/>
      <c r="D38" s="1"/>
      <c r="E38" s="1"/>
      <c r="F38" s="1"/>
      <c r="G38" s="1"/>
    </row>
    <row r="39" spans="2:7" ht="18.75" x14ac:dyDescent="0.25">
      <c r="B39" s="19" t="s">
        <v>3660</v>
      </c>
      <c r="C39" s="1"/>
      <c r="D39" s="1"/>
      <c r="E39" s="1"/>
      <c r="F39" s="1"/>
      <c r="G39" s="1"/>
    </row>
    <row r="40" spans="2:7" ht="18.75" x14ac:dyDescent="0.25">
      <c r="B40" s="20"/>
      <c r="C40" s="1"/>
      <c r="D40" s="1"/>
      <c r="E40" s="1"/>
      <c r="F40" s="1"/>
      <c r="G40" s="1"/>
    </row>
    <row r="41" spans="2:7" ht="18.75" x14ac:dyDescent="0.25">
      <c r="B41" s="19" t="s">
        <v>4027</v>
      </c>
      <c r="C41" s="183"/>
      <c r="D41" s="1"/>
      <c r="E41" s="1"/>
      <c r="F41" s="1"/>
      <c r="G41" s="1"/>
    </row>
    <row r="42" spans="2:7" ht="18.75" x14ac:dyDescent="0.25">
      <c r="B42" s="19" t="s">
        <v>3661</v>
      </c>
      <c r="C42" s="1"/>
      <c r="D42" s="1"/>
      <c r="E42" s="1"/>
      <c r="F42" s="1"/>
      <c r="G42" s="1"/>
    </row>
    <row r="43" spans="2:7" ht="18.75" x14ac:dyDescent="0.25">
      <c r="B43" s="19"/>
      <c r="C43" s="1"/>
      <c r="D43" s="1"/>
      <c r="E43" s="1"/>
      <c r="F43" s="1"/>
      <c r="G43" s="1"/>
    </row>
    <row r="44" spans="2:7" ht="131.25" x14ac:dyDescent="0.25">
      <c r="B44" s="20" t="s">
        <v>4028</v>
      </c>
      <c r="C44" s="1"/>
      <c r="D44" s="1"/>
      <c r="E44" s="1"/>
      <c r="F44" s="1"/>
      <c r="G44" s="1"/>
    </row>
    <row r="45" spans="2:7" ht="18.75" x14ac:dyDescent="0.25">
      <c r="B45" s="20"/>
      <c r="C45" s="1"/>
      <c r="D45" s="1"/>
      <c r="E45" s="1"/>
      <c r="F45" s="1"/>
      <c r="G45" s="1"/>
    </row>
    <row r="46" spans="2:7" ht="18.75" x14ac:dyDescent="0.25">
      <c r="B46" s="19" t="s">
        <v>3664</v>
      </c>
      <c r="C46" s="1"/>
      <c r="D46" s="1"/>
      <c r="E46" s="1"/>
      <c r="F46" s="1"/>
      <c r="G46" s="1"/>
    </row>
    <row r="47" spans="2:7" ht="18.75" x14ac:dyDescent="0.25">
      <c r="B47" s="20"/>
      <c r="C47" s="1"/>
      <c r="D47" s="1"/>
      <c r="E47" s="1"/>
      <c r="F47" s="1"/>
      <c r="G47" s="1"/>
    </row>
    <row r="48" spans="2:7" ht="37.5" x14ac:dyDescent="0.25">
      <c r="B48" s="20" t="s">
        <v>4029</v>
      </c>
      <c r="C48" s="1"/>
      <c r="D48" s="1"/>
      <c r="E48" s="1"/>
      <c r="F48" s="1"/>
      <c r="G48" s="1"/>
    </row>
    <row r="49" spans="2:7" ht="18.75" x14ac:dyDescent="0.25">
      <c r="B49" s="20"/>
      <c r="C49" s="1"/>
      <c r="D49" s="1"/>
      <c r="E49" s="1"/>
      <c r="F49" s="1"/>
      <c r="G49" s="1"/>
    </row>
    <row r="50" spans="2:7" ht="18.75" x14ac:dyDescent="0.25">
      <c r="B50" s="19" t="s">
        <v>4030</v>
      </c>
      <c r="C50" s="181"/>
      <c r="D50" s="1"/>
      <c r="E50" s="1"/>
      <c r="F50" s="1"/>
      <c r="G50" s="1"/>
    </row>
    <row r="51" spans="2:7" ht="18.75" x14ac:dyDescent="0.25">
      <c r="B51" s="19" t="s">
        <v>3667</v>
      </c>
      <c r="C51" s="181"/>
      <c r="D51" s="1"/>
      <c r="E51" s="1"/>
      <c r="F51" s="1"/>
      <c r="G51" s="1"/>
    </row>
    <row r="52" spans="2:7" ht="18.75" x14ac:dyDescent="0.25">
      <c r="B52" s="19"/>
      <c r="C52" s="181"/>
      <c r="D52" s="1"/>
      <c r="E52" s="1"/>
      <c r="F52" s="1"/>
      <c r="G52" s="1"/>
    </row>
    <row r="53" spans="2:7" ht="18.75" x14ac:dyDescent="0.25">
      <c r="B53" s="20" t="s">
        <v>3668</v>
      </c>
      <c r="C53" s="181"/>
      <c r="D53" s="1"/>
      <c r="E53" s="1"/>
      <c r="F53" s="1"/>
      <c r="G53" s="1"/>
    </row>
    <row r="54" spans="2:7" ht="37.5" x14ac:dyDescent="0.25">
      <c r="B54" s="20" t="s">
        <v>3669</v>
      </c>
      <c r="C54" s="181"/>
      <c r="D54" s="1"/>
      <c r="E54" s="1"/>
      <c r="F54" s="1"/>
      <c r="G54" s="1"/>
    </row>
    <row r="55" spans="2:7" ht="18.75" x14ac:dyDescent="0.25">
      <c r="B55" s="20" t="s">
        <v>3568</v>
      </c>
      <c r="C55" s="181"/>
      <c r="D55" s="1"/>
      <c r="E55" s="1"/>
      <c r="F55" s="1"/>
      <c r="G55" s="1"/>
    </row>
    <row r="56" spans="2:7" ht="18.75" x14ac:dyDescent="0.25">
      <c r="B56" s="20" t="s">
        <v>3569</v>
      </c>
      <c r="C56" s="182"/>
      <c r="D56" s="1"/>
      <c r="E56" s="1"/>
      <c r="F56" s="1"/>
      <c r="G56" s="1"/>
    </row>
    <row r="57" spans="2:7" ht="18.75" x14ac:dyDescent="0.25">
      <c r="B57" s="20" t="s">
        <v>3670</v>
      </c>
      <c r="C57" s="1"/>
      <c r="D57" s="1"/>
      <c r="E57" s="1"/>
      <c r="F57" s="1"/>
      <c r="G57" s="1"/>
    </row>
    <row r="58" spans="2:7" ht="18.75" x14ac:dyDescent="0.25">
      <c r="B58" s="20" t="s">
        <v>3671</v>
      </c>
      <c r="C58" s="1"/>
      <c r="D58" s="1"/>
      <c r="E58" s="1"/>
      <c r="F58" s="1"/>
      <c r="G58" s="1"/>
    </row>
    <row r="59" spans="2:7" ht="37.5" x14ac:dyDescent="0.25">
      <c r="B59" s="20" t="s">
        <v>4031</v>
      </c>
      <c r="C59" s="1"/>
      <c r="D59" s="1"/>
      <c r="E59" s="1"/>
      <c r="F59" s="1"/>
      <c r="G59" s="1"/>
    </row>
    <row r="60" spans="2:7" ht="18.75" x14ac:dyDescent="0.25">
      <c r="B60" s="20" t="s">
        <v>3570</v>
      </c>
      <c r="C60" s="1"/>
      <c r="D60" s="1"/>
      <c r="E60" s="1"/>
      <c r="F60" s="1"/>
      <c r="G60" s="1"/>
    </row>
    <row r="61" spans="2:7" ht="37.5" x14ac:dyDescent="0.25">
      <c r="B61" s="21" t="s">
        <v>4032</v>
      </c>
      <c r="C61" s="1"/>
      <c r="D61" s="1"/>
      <c r="E61" s="1"/>
      <c r="F61" s="1"/>
      <c r="G61" s="1"/>
    </row>
    <row r="62" spans="2:7" ht="37.5" x14ac:dyDescent="0.25">
      <c r="B62" s="21" t="s">
        <v>4033</v>
      </c>
      <c r="C62" s="1"/>
      <c r="D62" s="1"/>
      <c r="E62" s="1"/>
      <c r="F62" s="1"/>
      <c r="G62" s="1"/>
    </row>
    <row r="63" spans="2:7" ht="75" x14ac:dyDescent="0.25">
      <c r="B63" s="20" t="s">
        <v>3673</v>
      </c>
      <c r="C63" s="1"/>
      <c r="D63" s="1"/>
      <c r="E63" s="1"/>
      <c r="F63" s="1"/>
      <c r="G63" s="1"/>
    </row>
    <row r="64" spans="2:7" ht="18.75" x14ac:dyDescent="0.25">
      <c r="B64" s="20" t="s">
        <v>3674</v>
      </c>
      <c r="C64" s="1"/>
      <c r="D64" s="1"/>
      <c r="E64" s="1"/>
      <c r="F64" s="1"/>
      <c r="G64" s="1"/>
    </row>
    <row r="65" spans="2:7" ht="18.75" x14ac:dyDescent="0.25">
      <c r="B65" s="20" t="s">
        <v>3675</v>
      </c>
      <c r="C65" s="1"/>
      <c r="D65" s="1"/>
      <c r="E65" s="1"/>
      <c r="F65" s="1"/>
      <c r="G65" s="1"/>
    </row>
    <row r="66" spans="2:7" ht="37.5" x14ac:dyDescent="0.25">
      <c r="B66" s="20" t="s">
        <v>3676</v>
      </c>
      <c r="C66" s="1"/>
      <c r="D66" s="1"/>
      <c r="E66" s="1"/>
      <c r="F66" s="1"/>
      <c r="G66" s="1"/>
    </row>
    <row r="67" spans="2:7" ht="56.25" x14ac:dyDescent="0.25">
      <c r="B67" s="20" t="s">
        <v>3571</v>
      </c>
      <c r="C67" s="1"/>
      <c r="D67" s="1"/>
      <c r="E67" s="1"/>
      <c r="F67" s="1"/>
      <c r="G67" s="1"/>
    </row>
    <row r="68" spans="2:7" ht="56.25" x14ac:dyDescent="0.25">
      <c r="B68" s="20" t="s">
        <v>3572</v>
      </c>
      <c r="C68" s="1"/>
      <c r="D68" s="1"/>
      <c r="E68" s="1"/>
      <c r="F68" s="1"/>
      <c r="G68" s="1"/>
    </row>
    <row r="69" spans="2:7" ht="56.25" x14ac:dyDescent="0.25">
      <c r="B69" s="20" t="s">
        <v>3677</v>
      </c>
      <c r="C69" s="1"/>
      <c r="D69" s="1"/>
      <c r="E69" s="1"/>
      <c r="F69" s="1"/>
      <c r="G69" s="1"/>
    </row>
    <row r="70" spans="2:7" ht="37.5" x14ac:dyDescent="0.25">
      <c r="B70" s="20" t="s">
        <v>3678</v>
      </c>
      <c r="C70" s="1"/>
      <c r="D70" s="1"/>
      <c r="E70" s="1"/>
      <c r="F70" s="1"/>
      <c r="G70" s="1"/>
    </row>
    <row r="71" spans="2:7" ht="56.25" x14ac:dyDescent="0.25">
      <c r="B71" s="20" t="s">
        <v>3679</v>
      </c>
      <c r="C71" s="1"/>
      <c r="D71" s="1"/>
      <c r="E71" s="1"/>
      <c r="F71" s="1"/>
      <c r="G71" s="1"/>
    </row>
    <row r="72" spans="2:7" ht="37.5" x14ac:dyDescent="0.25">
      <c r="B72" s="20" t="s">
        <v>3680</v>
      </c>
      <c r="C72" s="1"/>
      <c r="D72" s="1"/>
      <c r="E72" s="1"/>
      <c r="F72" s="1"/>
      <c r="G72" s="1"/>
    </row>
    <row r="73" spans="2:7" ht="37.5" x14ac:dyDescent="0.25">
      <c r="B73" s="20" t="s">
        <v>3681</v>
      </c>
      <c r="C73" s="1"/>
      <c r="D73" s="1"/>
      <c r="E73" s="1"/>
      <c r="F73" s="1"/>
      <c r="G73" s="1"/>
    </row>
    <row r="74" spans="2:7" ht="18.75" x14ac:dyDescent="0.25">
      <c r="B74" s="20" t="s">
        <v>3573</v>
      </c>
      <c r="C74" s="1"/>
      <c r="D74" s="1"/>
      <c r="E74" s="1"/>
      <c r="F74" s="1"/>
      <c r="G74" s="1"/>
    </row>
    <row r="75" spans="2:7" ht="37.5" x14ac:dyDescent="0.25">
      <c r="B75" s="20" t="s">
        <v>4034</v>
      </c>
      <c r="C75" s="1"/>
      <c r="D75" s="1"/>
      <c r="E75" s="1"/>
      <c r="F75" s="1"/>
      <c r="G75" s="1"/>
    </row>
    <row r="76" spans="2:7" ht="18.75" x14ac:dyDescent="0.25">
      <c r="B76" s="20" t="s">
        <v>3683</v>
      </c>
      <c r="C76" s="1"/>
      <c r="D76" s="1"/>
      <c r="E76" s="1"/>
      <c r="F76" s="1"/>
      <c r="G76" s="1"/>
    </row>
    <row r="77" spans="2:7" ht="18.75" x14ac:dyDescent="0.25">
      <c r="B77" s="20" t="s">
        <v>3684</v>
      </c>
      <c r="C77" s="1"/>
      <c r="D77" s="1"/>
      <c r="E77" s="1"/>
      <c r="F77" s="1"/>
      <c r="G77" s="1"/>
    </row>
    <row r="78" spans="2:7" ht="18.75" x14ac:dyDescent="0.25">
      <c r="B78" s="20" t="s">
        <v>3685</v>
      </c>
      <c r="C78" s="1"/>
      <c r="D78" s="1"/>
      <c r="E78" s="1"/>
      <c r="F78" s="1"/>
      <c r="G78" s="1"/>
    </row>
    <row r="79" spans="2:7" ht="37.5" x14ac:dyDescent="0.25">
      <c r="B79" s="20" t="s">
        <v>3686</v>
      </c>
      <c r="C79" s="1"/>
      <c r="D79" s="1"/>
      <c r="E79" s="1"/>
      <c r="F79" s="1"/>
      <c r="G79" s="1"/>
    </row>
    <row r="80" spans="2:7" ht="18.75" x14ac:dyDescent="0.25">
      <c r="B80" s="20" t="s">
        <v>3687</v>
      </c>
      <c r="C80" s="1"/>
      <c r="D80" s="1"/>
      <c r="E80" s="1"/>
      <c r="F80" s="1"/>
      <c r="G80" s="1"/>
    </row>
    <row r="81" spans="2:7" ht="18.75" x14ac:dyDescent="0.25">
      <c r="B81" s="20" t="s">
        <v>3688</v>
      </c>
      <c r="C81" s="1"/>
      <c r="D81" s="1"/>
      <c r="E81" s="1"/>
      <c r="F81" s="1"/>
      <c r="G81" s="1"/>
    </row>
    <row r="82" spans="2:7" ht="18.75" x14ac:dyDescent="0.25">
      <c r="B82" s="20" t="s">
        <v>3689</v>
      </c>
      <c r="C82" s="1"/>
      <c r="D82" s="1"/>
      <c r="E82" s="1"/>
      <c r="F82" s="1"/>
      <c r="G82" s="1"/>
    </row>
    <row r="83" spans="2:7" ht="37.5" x14ac:dyDescent="0.25">
      <c r="B83" s="20" t="s">
        <v>3574</v>
      </c>
      <c r="C83" s="1"/>
      <c r="D83" s="1"/>
      <c r="E83" s="1"/>
      <c r="F83" s="1"/>
      <c r="G83" s="1"/>
    </row>
    <row r="84" spans="2:7" ht="18.75" x14ac:dyDescent="0.25">
      <c r="B84" s="20" t="s">
        <v>3690</v>
      </c>
      <c r="C84" s="1"/>
      <c r="D84" s="1"/>
      <c r="E84" s="1"/>
      <c r="F84" s="1"/>
      <c r="G84" s="1"/>
    </row>
    <row r="85" spans="2:7" ht="37.5" x14ac:dyDescent="0.25">
      <c r="B85" s="20" t="s">
        <v>4035</v>
      </c>
      <c r="C85" s="1"/>
      <c r="D85" s="1"/>
      <c r="E85" s="1"/>
      <c r="F85" s="1"/>
      <c r="G85" s="1"/>
    </row>
    <row r="86" spans="2:7" ht="37.5" x14ac:dyDescent="0.25">
      <c r="B86" s="20" t="s">
        <v>3692</v>
      </c>
      <c r="C86" s="1"/>
      <c r="D86" s="1"/>
      <c r="E86" s="1"/>
      <c r="F86" s="1"/>
      <c r="G86" s="1"/>
    </row>
    <row r="87" spans="2:7" ht="18.75" x14ac:dyDescent="0.25">
      <c r="B87" s="21" t="s">
        <v>3693</v>
      </c>
      <c r="C87" s="1"/>
      <c r="D87" s="1"/>
      <c r="E87" s="1"/>
      <c r="F87" s="1"/>
      <c r="G87" s="1"/>
    </row>
    <row r="88" spans="2:7" ht="37.5" x14ac:dyDescent="0.25">
      <c r="B88" s="21" t="s">
        <v>3694</v>
      </c>
      <c r="C88" s="1"/>
      <c r="D88" s="1"/>
      <c r="E88" s="1"/>
      <c r="F88" s="1"/>
      <c r="G88" s="1"/>
    </row>
    <row r="89" spans="2:7" ht="18.75" x14ac:dyDescent="0.25">
      <c r="B89" s="21" t="s">
        <v>3695</v>
      </c>
      <c r="C89" s="1"/>
      <c r="D89" s="1"/>
      <c r="E89" s="1"/>
      <c r="F89" s="1"/>
      <c r="G89" s="1"/>
    </row>
    <row r="90" spans="2:7" ht="37.5" x14ac:dyDescent="0.25">
      <c r="B90" s="21" t="s">
        <v>3696</v>
      </c>
      <c r="C90" s="1"/>
      <c r="D90" s="1"/>
      <c r="E90" s="1"/>
      <c r="F90" s="1"/>
      <c r="G90" s="1"/>
    </row>
    <row r="91" spans="2:7" ht="18.75" x14ac:dyDescent="0.25">
      <c r="B91" s="21" t="s">
        <v>3697</v>
      </c>
      <c r="C91" s="1"/>
      <c r="D91" s="1"/>
      <c r="E91" s="1"/>
      <c r="F91" s="1"/>
      <c r="G91" s="1"/>
    </row>
    <row r="92" spans="2:7" ht="112.5" x14ac:dyDescent="0.25">
      <c r="B92" s="20" t="s">
        <v>4036</v>
      </c>
      <c r="C92" s="1"/>
      <c r="D92" s="1"/>
      <c r="E92" s="1"/>
      <c r="F92" s="1"/>
      <c r="G92" s="1"/>
    </row>
    <row r="93" spans="2:7" ht="75" x14ac:dyDescent="0.25">
      <c r="B93" s="20" t="s">
        <v>3699</v>
      </c>
      <c r="C93" s="1"/>
      <c r="D93" s="1"/>
      <c r="E93" s="1"/>
      <c r="F93" s="1"/>
      <c r="G93" s="1"/>
    </row>
    <row r="94" spans="2:7" ht="18.75" x14ac:dyDescent="0.25">
      <c r="B94" s="22"/>
      <c r="C94" s="1"/>
      <c r="D94" s="1"/>
      <c r="E94" s="1"/>
      <c r="F94" s="1"/>
      <c r="G94" s="1"/>
    </row>
    <row r="95" spans="2:7" ht="18.75" x14ac:dyDescent="0.25">
      <c r="B95" s="22"/>
      <c r="C95" s="1"/>
      <c r="D95" s="1"/>
      <c r="E95" s="1"/>
      <c r="F95" s="1"/>
      <c r="G95" s="1"/>
    </row>
    <row r="96" spans="2:7" ht="18.75" x14ac:dyDescent="0.25">
      <c r="B96" s="22"/>
      <c r="C96" s="1"/>
      <c r="D96" s="1"/>
      <c r="E96" s="1"/>
      <c r="F96" s="1"/>
      <c r="G96" s="1"/>
    </row>
    <row r="97" spans="2:7" ht="18.75" x14ac:dyDescent="0.25">
      <c r="B97" s="22"/>
      <c r="C97" s="1"/>
      <c r="D97" s="1"/>
      <c r="E97" s="1"/>
      <c r="F97" s="1"/>
      <c r="G97" s="1"/>
    </row>
    <row r="98" spans="2:7" ht="18.75" x14ac:dyDescent="0.25">
      <c r="B98" s="22"/>
      <c r="C98" s="1"/>
      <c r="D98" s="1"/>
      <c r="E98" s="1"/>
      <c r="F98" s="1"/>
      <c r="G98" s="1"/>
    </row>
    <row r="99" spans="2:7" ht="18.75" x14ac:dyDescent="0.25">
      <c r="B99" s="22"/>
      <c r="C99" s="1"/>
      <c r="D99" s="1"/>
      <c r="E99" s="1"/>
      <c r="F99" s="1"/>
      <c r="G99" s="1"/>
    </row>
    <row r="100" spans="2:7" ht="18.75" x14ac:dyDescent="0.25">
      <c r="B100" s="19" t="s">
        <v>3700</v>
      </c>
      <c r="C100" s="1"/>
      <c r="D100" s="1"/>
      <c r="E100" s="1"/>
      <c r="F100" s="1"/>
      <c r="G100" s="1"/>
    </row>
    <row r="101" spans="2:7" ht="18.75" x14ac:dyDescent="0.25">
      <c r="B101" s="20"/>
      <c r="C101" s="1"/>
      <c r="D101" s="1"/>
      <c r="E101" s="1"/>
      <c r="F101" s="1"/>
      <c r="G101" s="1"/>
    </row>
    <row r="102" spans="2:7" ht="18.75" x14ac:dyDescent="0.25">
      <c r="B102" s="19" t="s">
        <v>3701</v>
      </c>
      <c r="C102" s="1"/>
      <c r="D102" s="1"/>
      <c r="E102" s="1"/>
      <c r="F102" s="1"/>
      <c r="G102" s="1"/>
    </row>
    <row r="103" spans="2:7" ht="18.75" x14ac:dyDescent="0.25">
      <c r="B103" s="19"/>
      <c r="C103" s="1"/>
      <c r="D103" s="1"/>
      <c r="E103" s="1"/>
      <c r="F103" s="1"/>
      <c r="G103" s="1"/>
    </row>
    <row r="104" spans="2:7" ht="37.5" x14ac:dyDescent="0.25">
      <c r="B104" s="20" t="s">
        <v>4037</v>
      </c>
      <c r="C104" s="1"/>
      <c r="D104" s="1"/>
      <c r="E104" s="1"/>
      <c r="F104" s="1"/>
      <c r="G104" s="1"/>
    </row>
    <row r="105" spans="2:7" ht="18.75" x14ac:dyDescent="0.25">
      <c r="B105" s="20"/>
      <c r="C105" s="1"/>
      <c r="D105" s="1"/>
      <c r="E105" s="1"/>
      <c r="F105" s="1"/>
      <c r="G105" s="1"/>
    </row>
    <row r="106" spans="2:7" ht="18.75" x14ac:dyDescent="0.25">
      <c r="B106" s="20" t="s">
        <v>4038</v>
      </c>
      <c r="C106" s="1"/>
      <c r="D106" s="1"/>
      <c r="E106" s="1"/>
      <c r="F106" s="1"/>
      <c r="G106" s="1"/>
    </row>
    <row r="107" spans="2:7" ht="18.75" x14ac:dyDescent="0.25">
      <c r="B107" s="20"/>
      <c r="C107" s="1"/>
      <c r="D107" s="1"/>
      <c r="E107" s="1"/>
      <c r="F107" s="1"/>
      <c r="G107" s="1"/>
    </row>
    <row r="108" spans="2:7" ht="18.75" x14ac:dyDescent="0.25">
      <c r="B108" s="20" t="s">
        <v>3705</v>
      </c>
      <c r="C108" s="1"/>
      <c r="D108" s="1"/>
      <c r="E108" s="1"/>
      <c r="F108" s="1"/>
      <c r="G108" s="1"/>
    </row>
    <row r="109" spans="2:7" ht="18.75" x14ac:dyDescent="0.25">
      <c r="B109" s="20" t="s">
        <v>3706</v>
      </c>
      <c r="C109" s="1"/>
      <c r="D109" s="1"/>
      <c r="E109" s="1"/>
      <c r="F109" s="1"/>
      <c r="G109" s="1"/>
    </row>
    <row r="110" spans="2:7" ht="37.5" x14ac:dyDescent="0.25">
      <c r="B110" s="20" t="s">
        <v>3707</v>
      </c>
      <c r="C110" s="1"/>
      <c r="D110" s="1"/>
      <c r="E110" s="1"/>
      <c r="F110" s="1"/>
      <c r="G110" s="1"/>
    </row>
    <row r="111" spans="2:7" ht="37.5" x14ac:dyDescent="0.25">
      <c r="B111" s="20" t="s">
        <v>4039</v>
      </c>
      <c r="C111" s="1"/>
      <c r="D111" s="1"/>
      <c r="E111" s="1"/>
      <c r="F111" s="1"/>
      <c r="G111" s="1"/>
    </row>
    <row r="112" spans="2:7" ht="37.5" x14ac:dyDescent="0.25">
      <c r="B112" s="20" t="s">
        <v>4040</v>
      </c>
      <c r="C112" s="1"/>
      <c r="D112" s="1"/>
      <c r="E112" s="1"/>
      <c r="F112" s="1"/>
      <c r="G112" s="1"/>
    </row>
    <row r="113" spans="2:7" ht="18.75" x14ac:dyDescent="0.25">
      <c r="B113" s="20" t="s">
        <v>4041</v>
      </c>
      <c r="C113" s="1"/>
      <c r="D113" s="1"/>
      <c r="E113" s="1"/>
      <c r="F113" s="1"/>
      <c r="G113" s="1"/>
    </row>
    <row r="114" spans="2:7" ht="18.75" x14ac:dyDescent="0.25">
      <c r="B114" s="20" t="s">
        <v>4042</v>
      </c>
      <c r="C114" s="1"/>
      <c r="D114" s="1"/>
      <c r="E114" s="1"/>
      <c r="F114" s="1"/>
      <c r="G114" s="1"/>
    </row>
    <row r="115" spans="2:7" x14ac:dyDescent="0.25">
      <c r="B115" s="197" t="s">
        <v>4043</v>
      </c>
      <c r="C115" s="1"/>
      <c r="D115" s="1"/>
      <c r="E115" s="1"/>
      <c r="F115" s="1"/>
      <c r="G115" s="1"/>
    </row>
    <row r="116" spans="2:7" ht="150" x14ac:dyDescent="0.25">
      <c r="B116" s="20" t="s">
        <v>4044</v>
      </c>
      <c r="C116" s="1"/>
      <c r="D116" s="1"/>
      <c r="E116" s="1"/>
      <c r="F116" s="1"/>
      <c r="G116" s="1"/>
    </row>
    <row r="117" spans="2:7" ht="18.75" x14ac:dyDescent="0.25">
      <c r="B117" s="20"/>
      <c r="C117" s="1"/>
      <c r="D117" s="1"/>
      <c r="E117" s="1"/>
      <c r="F117" s="1"/>
      <c r="G117" s="1"/>
    </row>
    <row r="118" spans="2:7" ht="18.75" x14ac:dyDescent="0.25">
      <c r="B118" s="19" t="s">
        <v>3709</v>
      </c>
      <c r="C118" s="1"/>
      <c r="D118" s="1"/>
      <c r="E118" s="1"/>
      <c r="F118" s="1"/>
      <c r="G118" s="1"/>
    </row>
    <row r="119" spans="2:7" ht="18.75" x14ac:dyDescent="0.25">
      <c r="B119" s="19" t="s">
        <v>165</v>
      </c>
      <c r="C119" s="1"/>
      <c r="D119" s="1"/>
      <c r="E119" s="1"/>
      <c r="F119" s="1"/>
      <c r="G119" s="1"/>
    </row>
    <row r="120" spans="2:7" ht="18.75" x14ac:dyDescent="0.25">
      <c r="B120" s="20"/>
      <c r="C120" s="1"/>
      <c r="D120" s="1"/>
      <c r="E120" s="1"/>
      <c r="F120" s="1"/>
      <c r="G120" s="1"/>
    </row>
    <row r="121" spans="2:7" ht="18.75" x14ac:dyDescent="0.25">
      <c r="B121" s="20" t="s">
        <v>3710</v>
      </c>
      <c r="C121" s="1"/>
      <c r="D121" s="1"/>
      <c r="E121" s="1"/>
      <c r="F121" s="1"/>
      <c r="G121" s="1"/>
    </row>
    <row r="122" spans="2:7" ht="18.75" x14ac:dyDescent="0.25">
      <c r="B122" s="20" t="s">
        <v>4045</v>
      </c>
      <c r="C122" s="1"/>
      <c r="D122" s="1"/>
      <c r="E122" s="1"/>
      <c r="F122" s="1"/>
      <c r="G122" s="1"/>
    </row>
    <row r="123" spans="2:7" ht="18.75" x14ac:dyDescent="0.25">
      <c r="B123" s="20" t="s">
        <v>4046</v>
      </c>
      <c r="C123" s="1"/>
      <c r="D123" s="1"/>
      <c r="E123" s="1"/>
      <c r="F123" s="1"/>
      <c r="G123" s="1"/>
    </row>
    <row r="124" spans="2:7" ht="18.75" x14ac:dyDescent="0.25">
      <c r="B124" s="20"/>
      <c r="C124" s="1"/>
      <c r="D124" s="1"/>
      <c r="E124" s="1"/>
      <c r="F124" s="1"/>
      <c r="G124" s="1"/>
    </row>
    <row r="125" spans="2:7" ht="18.75" x14ac:dyDescent="0.25">
      <c r="B125" s="20"/>
      <c r="C125" s="1"/>
      <c r="D125" s="1"/>
      <c r="E125" s="1"/>
      <c r="F125" s="1"/>
      <c r="G125" s="1"/>
    </row>
    <row r="126" spans="2:7" ht="56.25" x14ac:dyDescent="0.25">
      <c r="B126" s="19" t="s">
        <v>4047</v>
      </c>
      <c r="C126" s="1"/>
      <c r="D126" s="1"/>
      <c r="E126" s="1"/>
      <c r="F126" s="1"/>
      <c r="G126" s="1"/>
    </row>
    <row r="127" spans="2:7" ht="18.75" x14ac:dyDescent="0.25">
      <c r="B127" s="19" t="s">
        <v>4048</v>
      </c>
      <c r="C127" s="1"/>
      <c r="D127" s="1"/>
      <c r="E127" s="1"/>
      <c r="F127" s="1"/>
      <c r="G127" s="1"/>
    </row>
    <row r="128" spans="2:7" ht="18.75" x14ac:dyDescent="0.25">
      <c r="B128" s="19" t="s">
        <v>165</v>
      </c>
      <c r="C128" s="1"/>
      <c r="D128" s="1"/>
      <c r="E128" s="1"/>
      <c r="F128" s="1"/>
      <c r="G128" s="1"/>
    </row>
    <row r="129" spans="2:7" ht="18.75" x14ac:dyDescent="0.25">
      <c r="B129" s="20"/>
      <c r="C129" s="1"/>
      <c r="D129" s="1"/>
      <c r="E129" s="1"/>
      <c r="F129" s="1"/>
      <c r="G129" s="1"/>
    </row>
    <row r="130" spans="2:7" ht="56.25" x14ac:dyDescent="0.25">
      <c r="B130" s="20" t="s">
        <v>4049</v>
      </c>
      <c r="C130" s="1"/>
      <c r="D130" s="1"/>
      <c r="E130" s="1"/>
      <c r="F130" s="1"/>
      <c r="G130" s="1"/>
    </row>
    <row r="131" spans="2:7" ht="37.5" x14ac:dyDescent="0.25">
      <c r="B131" s="20" t="s">
        <v>3719</v>
      </c>
      <c r="C131" s="1"/>
      <c r="D131" s="1"/>
      <c r="E131" s="1"/>
      <c r="F131" s="1"/>
      <c r="G131" s="1"/>
    </row>
    <row r="132" spans="2:7" ht="18.75" x14ac:dyDescent="0.25">
      <c r="B132" s="22"/>
      <c r="C132" s="1"/>
      <c r="D132" s="1"/>
      <c r="E132" s="1"/>
      <c r="F132" s="1"/>
      <c r="G132" s="1"/>
    </row>
    <row r="133" spans="2:7" ht="18.75" x14ac:dyDescent="0.25">
      <c r="B133" s="19" t="s">
        <v>3720</v>
      </c>
      <c r="C133" s="1"/>
      <c r="D133" s="1"/>
      <c r="E133" s="1"/>
      <c r="F133" s="1"/>
      <c r="G133" s="1"/>
    </row>
    <row r="134" spans="2:7" ht="18.75" x14ac:dyDescent="0.25">
      <c r="B134" s="19" t="s">
        <v>3721</v>
      </c>
      <c r="C134" s="1"/>
      <c r="D134" s="1"/>
      <c r="E134" s="1"/>
      <c r="F134" s="1"/>
      <c r="G134" s="1"/>
    </row>
    <row r="135" spans="2:7" ht="18.75" x14ac:dyDescent="0.25">
      <c r="B135" s="19" t="s">
        <v>3722</v>
      </c>
      <c r="C135" s="1"/>
      <c r="D135" s="1"/>
      <c r="E135" s="1"/>
      <c r="F135" s="1"/>
      <c r="G135" s="1"/>
    </row>
    <row r="136" spans="2:7" ht="18.75" x14ac:dyDescent="0.25">
      <c r="B136" s="19"/>
      <c r="C136" s="1"/>
      <c r="D136" s="1"/>
      <c r="E136" s="1"/>
      <c r="F136" s="1"/>
      <c r="G136" s="1"/>
    </row>
    <row r="137" spans="2:7" ht="56.25" x14ac:dyDescent="0.25">
      <c r="B137" s="20" t="s">
        <v>4050</v>
      </c>
      <c r="C137" s="1"/>
      <c r="D137" s="1"/>
      <c r="E137" s="1"/>
      <c r="F137" s="1"/>
      <c r="G137" s="1"/>
    </row>
    <row r="138" spans="2:7" ht="75" x14ac:dyDescent="0.25">
      <c r="B138" s="20" t="s">
        <v>3579</v>
      </c>
      <c r="C138" s="1"/>
      <c r="D138" s="1"/>
      <c r="E138" s="1"/>
      <c r="F138" s="1"/>
      <c r="G138" s="1"/>
    </row>
    <row r="139" spans="2:7" ht="56.25" x14ac:dyDescent="0.25">
      <c r="B139" s="20" t="s">
        <v>3724</v>
      </c>
      <c r="C139" s="1"/>
      <c r="D139" s="1"/>
      <c r="E139" s="1"/>
      <c r="F139" s="1"/>
      <c r="G139" s="1"/>
    </row>
    <row r="140" spans="2:7" ht="37.5" x14ac:dyDescent="0.25">
      <c r="B140" s="20" t="s">
        <v>4051</v>
      </c>
      <c r="C140" s="1"/>
      <c r="D140" s="1"/>
      <c r="E140" s="1"/>
      <c r="F140" s="1"/>
      <c r="G140" s="1"/>
    </row>
    <row r="141" spans="2:7" ht="45" x14ac:dyDescent="0.25">
      <c r="B141" s="24" t="s">
        <v>3580</v>
      </c>
      <c r="C141" s="1"/>
      <c r="D141" s="1"/>
      <c r="E141" s="1"/>
      <c r="F141" s="1"/>
      <c r="G141" s="1"/>
    </row>
    <row r="142" spans="2:7" ht="75" x14ac:dyDescent="0.25">
      <c r="B142" s="20" t="s">
        <v>4052</v>
      </c>
      <c r="C142" s="1"/>
      <c r="D142" s="1"/>
      <c r="E142" s="1"/>
      <c r="F142" s="1"/>
      <c r="G142" s="1"/>
    </row>
    <row r="143" spans="2:7" ht="112.5" x14ac:dyDescent="0.25">
      <c r="B143" s="20" t="s">
        <v>4053</v>
      </c>
      <c r="C143" s="1"/>
      <c r="D143" s="1"/>
      <c r="E143" s="1"/>
      <c r="F143" s="1"/>
      <c r="G143" s="1"/>
    </row>
    <row r="144" spans="2:7" ht="93.75" x14ac:dyDescent="0.25">
      <c r="B144" s="20" t="s">
        <v>4054</v>
      </c>
      <c r="C144" s="1"/>
      <c r="D144" s="1"/>
      <c r="E144" s="1"/>
      <c r="F144" s="1"/>
      <c r="G144" s="1"/>
    </row>
    <row r="145" spans="2:7" ht="112.5" x14ac:dyDescent="0.25">
      <c r="B145" s="198" t="s">
        <v>4055</v>
      </c>
      <c r="C145" s="1"/>
      <c r="D145" s="1"/>
      <c r="E145" s="1"/>
      <c r="F145" s="1"/>
      <c r="G145" s="1"/>
    </row>
    <row r="146" spans="2:7" ht="56.25" x14ac:dyDescent="0.25">
      <c r="B146" s="20" t="s">
        <v>3731</v>
      </c>
      <c r="C146" s="1"/>
      <c r="D146" s="1"/>
      <c r="E146" s="1"/>
      <c r="F146" s="1"/>
      <c r="G146" s="1"/>
    </row>
    <row r="147" spans="2:7" ht="18.75" x14ac:dyDescent="0.25">
      <c r="B147" s="20" t="s">
        <v>4056</v>
      </c>
      <c r="C147" s="1"/>
      <c r="D147" s="1"/>
      <c r="E147" s="1"/>
      <c r="F147" s="1"/>
      <c r="G147" s="1"/>
    </row>
    <row r="148" spans="2:7" ht="18.75" x14ac:dyDescent="0.25">
      <c r="B148" s="19"/>
      <c r="C148" s="1"/>
      <c r="D148" s="1"/>
      <c r="E148" s="1"/>
      <c r="F148" s="1"/>
      <c r="G148" s="1"/>
    </row>
    <row r="149" spans="2:7" ht="18.75" x14ac:dyDescent="0.25">
      <c r="B149" s="19" t="s">
        <v>3734</v>
      </c>
      <c r="C149" s="183"/>
      <c r="D149" s="183"/>
      <c r="E149" s="183"/>
      <c r="F149" s="183"/>
      <c r="G149" s="183"/>
    </row>
    <row r="150" spans="2:7" ht="18.75" x14ac:dyDescent="0.25">
      <c r="B150" s="19" t="s">
        <v>3735</v>
      </c>
      <c r="C150" s="1"/>
      <c r="D150" s="1"/>
      <c r="E150" s="1"/>
      <c r="F150" s="1"/>
      <c r="G150" s="1"/>
    </row>
    <row r="151" spans="2:7" ht="18.75" x14ac:dyDescent="0.25">
      <c r="B151" s="19" t="s">
        <v>3736</v>
      </c>
      <c r="C151" s="1"/>
      <c r="D151" s="1"/>
      <c r="E151" s="1"/>
      <c r="F151" s="1"/>
      <c r="G151" s="1"/>
    </row>
    <row r="152" spans="2:7" ht="18.75" x14ac:dyDescent="0.25">
      <c r="B152" s="19" t="s">
        <v>3737</v>
      </c>
      <c r="C152" s="183"/>
      <c r="D152" s="183"/>
      <c r="E152" s="183"/>
      <c r="F152" s="183"/>
      <c r="G152" s="183"/>
    </row>
    <row r="153" spans="2:7" ht="56.25" x14ac:dyDescent="0.25">
      <c r="B153" s="19" t="s">
        <v>4057</v>
      </c>
      <c r="C153" s="1"/>
      <c r="D153" s="1"/>
      <c r="E153" s="1"/>
      <c r="F153" s="1"/>
      <c r="G153" s="1"/>
    </row>
    <row r="154" spans="2:7" ht="18.75" x14ac:dyDescent="0.25">
      <c r="B154" s="20"/>
      <c r="C154" s="1"/>
      <c r="D154" s="1"/>
      <c r="E154" s="1"/>
      <c r="F154" s="1"/>
      <c r="G154" s="1"/>
    </row>
    <row r="155" spans="2:7" ht="18.75" x14ac:dyDescent="0.25">
      <c r="B155" s="20" t="s">
        <v>3741</v>
      </c>
      <c r="C155" s="1"/>
      <c r="D155" s="1"/>
      <c r="E155" s="1"/>
      <c r="F155" s="1"/>
      <c r="G155" s="1"/>
    </row>
    <row r="156" spans="2:7" ht="56.25" x14ac:dyDescent="0.25">
      <c r="B156" s="20" t="s">
        <v>4058</v>
      </c>
      <c r="C156" s="1"/>
      <c r="D156" s="1"/>
      <c r="E156" s="1"/>
      <c r="F156" s="1"/>
      <c r="G156" s="1"/>
    </row>
    <row r="157" spans="2:7" ht="18.75" x14ac:dyDescent="0.25">
      <c r="B157" s="20" t="s">
        <v>3582</v>
      </c>
      <c r="C157" s="1"/>
      <c r="D157" s="1"/>
      <c r="E157" s="1"/>
      <c r="F157" s="1"/>
      <c r="G157" s="1"/>
    </row>
    <row r="158" spans="2:7" ht="18.75" x14ac:dyDescent="0.25">
      <c r="B158" s="20" t="s">
        <v>4059</v>
      </c>
      <c r="C158" s="1"/>
      <c r="D158" s="1"/>
      <c r="E158" s="1"/>
      <c r="F158" s="1"/>
      <c r="G158" s="1"/>
    </row>
    <row r="159" spans="2:7" ht="37.5" x14ac:dyDescent="0.25">
      <c r="B159" s="20" t="s">
        <v>4060</v>
      </c>
      <c r="C159" s="1"/>
      <c r="D159" s="1"/>
      <c r="E159" s="1"/>
      <c r="F159" s="1"/>
      <c r="G159" s="1"/>
    </row>
    <row r="160" spans="2:7" ht="30" x14ac:dyDescent="0.25">
      <c r="B160" s="24" t="s">
        <v>4061</v>
      </c>
      <c r="C160" s="1"/>
      <c r="D160" s="1"/>
      <c r="E160" s="1"/>
      <c r="F160" s="1"/>
      <c r="G160" s="1"/>
    </row>
    <row r="161" spans="2:7" ht="18.75" x14ac:dyDescent="0.25">
      <c r="B161" s="20"/>
      <c r="C161" s="1"/>
      <c r="D161" s="1"/>
      <c r="E161" s="1"/>
      <c r="F161" s="1"/>
      <c r="G161" s="1"/>
    </row>
    <row r="162" spans="2:7" ht="18.75" x14ac:dyDescent="0.25">
      <c r="B162" s="19" t="s">
        <v>3745</v>
      </c>
      <c r="C162" s="1"/>
      <c r="D162" s="1"/>
      <c r="E162" s="1"/>
      <c r="F162" s="1"/>
      <c r="G162" s="1"/>
    </row>
    <row r="163" spans="2:7" ht="37.5" x14ac:dyDescent="0.25">
      <c r="B163" s="19" t="s">
        <v>4062</v>
      </c>
      <c r="C163" s="1"/>
      <c r="D163" s="1"/>
      <c r="E163" s="1"/>
      <c r="F163" s="1"/>
      <c r="G163" s="1"/>
    </row>
    <row r="164" spans="2:7" ht="75" x14ac:dyDescent="0.25">
      <c r="B164" s="19" t="s">
        <v>4063</v>
      </c>
      <c r="C164" s="1"/>
      <c r="D164" s="1"/>
      <c r="E164" s="1"/>
      <c r="F164" s="1"/>
      <c r="G164" s="1"/>
    </row>
    <row r="165" spans="2:7" ht="18.75" x14ac:dyDescent="0.25">
      <c r="B165" s="184"/>
      <c r="C165" s="1"/>
      <c r="D165" s="1"/>
      <c r="E165" s="1"/>
      <c r="F165" s="1"/>
      <c r="G165" s="1"/>
    </row>
    <row r="166" spans="2:7" ht="75" x14ac:dyDescent="0.25">
      <c r="B166" s="20" t="s">
        <v>4064</v>
      </c>
      <c r="C166" s="1"/>
      <c r="D166" s="1"/>
      <c r="E166" s="1"/>
      <c r="F166" s="1"/>
      <c r="G166" s="1"/>
    </row>
    <row r="167" spans="2:7" ht="18.75" x14ac:dyDescent="0.25">
      <c r="B167" s="19"/>
      <c r="C167" s="1"/>
      <c r="D167" s="1"/>
      <c r="E167" s="1"/>
      <c r="F167" s="1"/>
      <c r="G167" s="1"/>
    </row>
    <row r="168" spans="2:7" ht="18.75" x14ac:dyDescent="0.25">
      <c r="B168" s="19" t="s">
        <v>3756</v>
      </c>
      <c r="C168" s="1"/>
      <c r="D168" s="1"/>
      <c r="E168" s="1"/>
      <c r="F168" s="1"/>
      <c r="G168" s="1"/>
    </row>
    <row r="169" spans="2:7" ht="18.75" x14ac:dyDescent="0.25">
      <c r="B169" s="20"/>
      <c r="C169" s="1"/>
      <c r="D169" s="1"/>
      <c r="E169" s="1"/>
      <c r="F169" s="1"/>
      <c r="G169" s="1"/>
    </row>
    <row r="170" spans="2:7" ht="56.25" x14ac:dyDescent="0.25">
      <c r="B170" s="20" t="s">
        <v>3757</v>
      </c>
      <c r="C170" s="1"/>
      <c r="D170" s="1"/>
      <c r="E170" s="1"/>
      <c r="F170" s="1"/>
      <c r="G170" s="1"/>
    </row>
    <row r="171" spans="2:7" ht="112.5" x14ac:dyDescent="0.25">
      <c r="B171" s="20" t="s">
        <v>3758</v>
      </c>
      <c r="C171" s="1"/>
      <c r="D171" s="1"/>
      <c r="E171" s="1"/>
      <c r="F171" s="1"/>
      <c r="G171" s="1"/>
    </row>
    <row r="172" spans="2:7" ht="18.75" x14ac:dyDescent="0.25">
      <c r="B172" s="20"/>
      <c r="C172" s="1"/>
      <c r="D172" s="1"/>
      <c r="E172" s="1"/>
      <c r="F172" s="1"/>
      <c r="G172" s="1"/>
    </row>
    <row r="173" spans="2:7" ht="37.5" x14ac:dyDescent="0.25">
      <c r="B173" s="19" t="s">
        <v>4065</v>
      </c>
      <c r="C173" s="183"/>
      <c r="D173" s="1"/>
      <c r="E173" s="1"/>
      <c r="F173" s="1"/>
      <c r="G173" s="1"/>
    </row>
    <row r="174" spans="2:7" ht="18.75" x14ac:dyDescent="0.25">
      <c r="B174" s="19"/>
      <c r="C174" s="1"/>
      <c r="D174" s="1"/>
      <c r="E174" s="1"/>
      <c r="F174" s="1"/>
      <c r="G174" s="1"/>
    </row>
    <row r="175" spans="2:7" ht="37.5" x14ac:dyDescent="0.25">
      <c r="B175" s="20" t="s">
        <v>3761</v>
      </c>
    </row>
    <row r="176" spans="2:7" ht="18.75" x14ac:dyDescent="0.25">
      <c r="B176" s="20" t="s">
        <v>3762</v>
      </c>
    </row>
    <row r="177" spans="2:2" ht="56.25" x14ac:dyDescent="0.25">
      <c r="B177" s="20" t="s">
        <v>3584</v>
      </c>
    </row>
    <row r="178" spans="2:2" ht="37.5" x14ac:dyDescent="0.25">
      <c r="B178" s="20" t="s">
        <v>3763</v>
      </c>
    </row>
    <row r="179" spans="2:2" ht="75" x14ac:dyDescent="0.25">
      <c r="B179" s="20" t="s">
        <v>3764</v>
      </c>
    </row>
    <row r="180" spans="2:2" ht="75" x14ac:dyDescent="0.25">
      <c r="B180" s="20" t="s">
        <v>3765</v>
      </c>
    </row>
    <row r="181" spans="2:2" ht="37.5" x14ac:dyDescent="0.25">
      <c r="B181" s="20" t="s">
        <v>3585</v>
      </c>
    </row>
    <row r="182" spans="2:2" ht="75" x14ac:dyDescent="0.25">
      <c r="B182" s="20" t="s">
        <v>3766</v>
      </c>
    </row>
    <row r="183" spans="2:2" ht="56.25" x14ac:dyDescent="0.25">
      <c r="B183" s="20" t="s">
        <v>3767</v>
      </c>
    </row>
    <row r="184" spans="2:2" ht="18.75" x14ac:dyDescent="0.25">
      <c r="B184" s="20"/>
    </row>
    <row r="185" spans="2:2" ht="37.5" x14ac:dyDescent="0.25">
      <c r="B185" s="19" t="s">
        <v>4066</v>
      </c>
    </row>
    <row r="186" spans="2:2" ht="18.75" x14ac:dyDescent="0.25">
      <c r="B186" s="20"/>
    </row>
    <row r="187" spans="2:2" ht="37.5" x14ac:dyDescent="0.25">
      <c r="B187" s="20" t="s">
        <v>4067</v>
      </c>
    </row>
    <row r="188" spans="2:2" ht="18.75" x14ac:dyDescent="0.25">
      <c r="B188" s="20" t="s">
        <v>3771</v>
      </c>
    </row>
    <row r="189" spans="2:2" ht="56.25" x14ac:dyDescent="0.25">
      <c r="B189" s="20" t="s">
        <v>4068</v>
      </c>
    </row>
    <row r="190" spans="2:2" ht="37.5" x14ac:dyDescent="0.25">
      <c r="B190" s="20" t="s">
        <v>4069</v>
      </c>
    </row>
    <row r="191" spans="2:2" ht="30" x14ac:dyDescent="0.25">
      <c r="B191" s="24" t="s">
        <v>4070</v>
      </c>
    </row>
    <row r="192" spans="2:2" ht="18.75" x14ac:dyDescent="0.25">
      <c r="B192" s="20" t="s">
        <v>4071</v>
      </c>
    </row>
    <row r="193" spans="2:2" ht="75" x14ac:dyDescent="0.25">
      <c r="B193" s="20" t="s">
        <v>3779</v>
      </c>
    </row>
    <row r="194" spans="2:2" ht="37.5" x14ac:dyDescent="0.25">
      <c r="B194" s="20" t="s">
        <v>3780</v>
      </c>
    </row>
    <row r="195" spans="2:2" ht="18.75" x14ac:dyDescent="0.25">
      <c r="B195" s="19"/>
    </row>
    <row r="196" spans="2:2" ht="75" x14ac:dyDescent="0.25">
      <c r="B196" s="19" t="s">
        <v>4072</v>
      </c>
    </row>
    <row r="197" spans="2:2" ht="18.75" x14ac:dyDescent="0.25">
      <c r="B197" s="20"/>
    </row>
    <row r="198" spans="2:2" ht="18.75" x14ac:dyDescent="0.25">
      <c r="B198" s="20" t="s">
        <v>4073</v>
      </c>
    </row>
    <row r="199" spans="2:2" ht="56.25" x14ac:dyDescent="0.25">
      <c r="B199" s="20" t="s">
        <v>4074</v>
      </c>
    </row>
    <row r="200" spans="2:2" ht="30" x14ac:dyDescent="0.25">
      <c r="B200" s="24" t="s">
        <v>4075</v>
      </c>
    </row>
    <row r="201" spans="2:2" ht="18.75" x14ac:dyDescent="0.25">
      <c r="B201" s="19"/>
    </row>
    <row r="202" spans="2:2" ht="37.5" x14ac:dyDescent="0.25">
      <c r="B202" s="19" t="s">
        <v>4076</v>
      </c>
    </row>
    <row r="203" spans="2:2" ht="18.75" x14ac:dyDescent="0.25">
      <c r="B203" s="22"/>
    </row>
    <row r="204" spans="2:2" ht="37.5" x14ac:dyDescent="0.25">
      <c r="B204" s="20" t="s">
        <v>3787</v>
      </c>
    </row>
    <row r="205" spans="2:2" ht="18.75" x14ac:dyDescent="0.25">
      <c r="B205" s="19"/>
    </row>
    <row r="206" spans="2:2" ht="56.25" x14ac:dyDescent="0.25">
      <c r="B206" s="19" t="s">
        <v>4077</v>
      </c>
    </row>
    <row r="207" spans="2:2" x14ac:dyDescent="0.25">
      <c r="B207" s="199"/>
    </row>
    <row r="208" spans="2:2" ht="56.25" x14ac:dyDescent="0.25">
      <c r="B208" s="20" t="s">
        <v>4078</v>
      </c>
    </row>
    <row r="209" spans="2:2" ht="18.75" x14ac:dyDescent="0.25">
      <c r="B209" s="191"/>
    </row>
    <row r="210" spans="2:2" ht="56.25" x14ac:dyDescent="0.25">
      <c r="B210" s="19" t="s">
        <v>4079</v>
      </c>
    </row>
    <row r="211" spans="2:2" x14ac:dyDescent="0.25">
      <c r="B211" s="199"/>
    </row>
    <row r="212" spans="2:2" ht="56.25" x14ac:dyDescent="0.25">
      <c r="B212" s="20" t="s">
        <v>3798</v>
      </c>
    </row>
    <row r="213" spans="2:2" ht="18.75" x14ac:dyDescent="0.25">
      <c r="B213" s="22"/>
    </row>
    <row r="214" spans="2:2" ht="18.75" x14ac:dyDescent="0.25">
      <c r="B214" s="19" t="s">
        <v>4080</v>
      </c>
    </row>
    <row r="215" spans="2:2" ht="18.75" x14ac:dyDescent="0.25">
      <c r="B215" s="19" t="s">
        <v>4081</v>
      </c>
    </row>
    <row r="216" spans="2:2" ht="18.75" x14ac:dyDescent="0.25">
      <c r="B216" s="19" t="s">
        <v>4082</v>
      </c>
    </row>
    <row r="217" spans="2:2" ht="18.75" x14ac:dyDescent="0.25">
      <c r="B217" s="19" t="s">
        <v>4083</v>
      </c>
    </row>
    <row r="218" spans="2:2" ht="18.75" x14ac:dyDescent="0.25">
      <c r="B218" s="20"/>
    </row>
    <row r="219" spans="2:2" ht="56.25" x14ac:dyDescent="0.25">
      <c r="B219" s="20" t="s">
        <v>3800</v>
      </c>
    </row>
    <row r="220" spans="2:2" ht="56.25" x14ac:dyDescent="0.25">
      <c r="B220" s="20" t="s">
        <v>3801</v>
      </c>
    </row>
    <row r="221" spans="2:2" ht="56.25" x14ac:dyDescent="0.25">
      <c r="B221" s="20" t="s">
        <v>3802</v>
      </c>
    </row>
    <row r="222" spans="2:2" ht="18.75" x14ac:dyDescent="0.25">
      <c r="B222" s="19"/>
    </row>
    <row r="223" spans="2:2" ht="18.75" x14ac:dyDescent="0.25">
      <c r="B223" s="19" t="s">
        <v>3803</v>
      </c>
    </row>
    <row r="224" spans="2:2" ht="60" x14ac:dyDescent="0.25">
      <c r="B224" s="66" t="s">
        <v>4084</v>
      </c>
    </row>
    <row r="225" spans="2:2" ht="18.75" x14ac:dyDescent="0.25">
      <c r="B225" s="22"/>
    </row>
    <row r="226" spans="2:2" ht="37.5" x14ac:dyDescent="0.25">
      <c r="B226" s="20" t="s">
        <v>3807</v>
      </c>
    </row>
    <row r="227" spans="2:2" ht="37.5" x14ac:dyDescent="0.25">
      <c r="B227" s="20" t="s">
        <v>3808</v>
      </c>
    </row>
    <row r="228" spans="2:2" ht="75" x14ac:dyDescent="0.25">
      <c r="B228" s="20" t="s">
        <v>3809</v>
      </c>
    </row>
    <row r="229" spans="2:2" ht="56.25" x14ac:dyDescent="0.25">
      <c r="B229" s="20" t="s">
        <v>3810</v>
      </c>
    </row>
    <row r="230" spans="2:2" ht="37.5" x14ac:dyDescent="0.25">
      <c r="B230" s="20" t="s">
        <v>3589</v>
      </c>
    </row>
    <row r="231" spans="2:2" ht="56.25" x14ac:dyDescent="0.25">
      <c r="B231" s="20" t="s">
        <v>3811</v>
      </c>
    </row>
    <row r="232" spans="2:2" ht="56.25" x14ac:dyDescent="0.25">
      <c r="B232" s="20" t="s">
        <v>3590</v>
      </c>
    </row>
    <row r="233" spans="2:2" ht="56.25" x14ac:dyDescent="0.25">
      <c r="B233" s="20" t="s">
        <v>3591</v>
      </c>
    </row>
    <row r="234" spans="2:2" ht="56.25" x14ac:dyDescent="0.25">
      <c r="B234" s="20" t="s">
        <v>3592</v>
      </c>
    </row>
    <row r="235" spans="2:2" ht="56.25" x14ac:dyDescent="0.25">
      <c r="B235" s="20" t="s">
        <v>3812</v>
      </c>
    </row>
    <row r="236" spans="2:2" ht="56.25" x14ac:dyDescent="0.25">
      <c r="B236" s="20" t="s">
        <v>3813</v>
      </c>
    </row>
    <row r="237" spans="2:2" ht="131.25" x14ac:dyDescent="0.25">
      <c r="B237" s="20" t="s">
        <v>3593</v>
      </c>
    </row>
    <row r="238" spans="2:2" ht="56.25" x14ac:dyDescent="0.25">
      <c r="B238" s="20" t="s">
        <v>4085</v>
      </c>
    </row>
    <row r="239" spans="2:2" ht="37.5" x14ac:dyDescent="0.25">
      <c r="B239" s="20" t="s">
        <v>3815</v>
      </c>
    </row>
    <row r="240" spans="2:2" ht="37.5" x14ac:dyDescent="0.25">
      <c r="B240" s="20" t="s">
        <v>4086</v>
      </c>
    </row>
    <row r="241" spans="2:2" ht="18.75" x14ac:dyDescent="0.25">
      <c r="B241" s="20" t="s">
        <v>3594</v>
      </c>
    </row>
    <row r="242" spans="2:2" ht="131.25" x14ac:dyDescent="0.25">
      <c r="B242" s="20" t="s">
        <v>3817</v>
      </c>
    </row>
    <row r="243" spans="2:2" ht="56.25" x14ac:dyDescent="0.25">
      <c r="B243" s="20" t="s">
        <v>3818</v>
      </c>
    </row>
    <row r="244" spans="2:2" ht="18.75" x14ac:dyDescent="0.25">
      <c r="B244" s="20" t="s">
        <v>3595</v>
      </c>
    </row>
    <row r="245" spans="2:2" ht="18.75" x14ac:dyDescent="0.25">
      <c r="B245" s="20" t="s">
        <v>3596</v>
      </c>
    </row>
    <row r="246" spans="2:2" ht="18.75" x14ac:dyDescent="0.25">
      <c r="B246" s="20" t="s">
        <v>3597</v>
      </c>
    </row>
    <row r="247" spans="2:2" ht="18.75" x14ac:dyDescent="0.25">
      <c r="B247" s="20" t="s">
        <v>3598</v>
      </c>
    </row>
    <row r="248" spans="2:2" ht="18.75" x14ac:dyDescent="0.25">
      <c r="B248" s="20" t="s">
        <v>3599</v>
      </c>
    </row>
    <row r="249" spans="2:2" ht="18.75" x14ac:dyDescent="0.25">
      <c r="B249" s="20" t="s">
        <v>3600</v>
      </c>
    </row>
    <row r="250" spans="2:2" ht="93.75" x14ac:dyDescent="0.25">
      <c r="B250" s="20" t="s">
        <v>3819</v>
      </c>
    </row>
    <row r="251" spans="2:2" ht="56.25" x14ac:dyDescent="0.25">
      <c r="B251" s="20" t="s">
        <v>3820</v>
      </c>
    </row>
    <row r="252" spans="2:2" ht="56.25" x14ac:dyDescent="0.25">
      <c r="B252" s="20" t="s">
        <v>3821</v>
      </c>
    </row>
    <row r="253" spans="2:2" ht="37.5" x14ac:dyDescent="0.25">
      <c r="B253" s="20" t="s">
        <v>3601</v>
      </c>
    </row>
    <row r="254" spans="2:2" ht="56.25" x14ac:dyDescent="0.25">
      <c r="B254" s="20" t="s">
        <v>3602</v>
      </c>
    </row>
    <row r="255" spans="2:2" ht="18.75" x14ac:dyDescent="0.25">
      <c r="B255" s="184"/>
    </row>
    <row r="256" spans="2:2" ht="18.75" x14ac:dyDescent="0.25">
      <c r="B256" s="19" t="s">
        <v>4087</v>
      </c>
    </row>
    <row r="257" spans="2:2" ht="18.75" x14ac:dyDescent="0.25">
      <c r="B257" s="19" t="s">
        <v>4088</v>
      </c>
    </row>
    <row r="258" spans="2:2" ht="18.75" x14ac:dyDescent="0.25">
      <c r="B258" s="19" t="s">
        <v>4089</v>
      </c>
    </row>
    <row r="259" spans="2:2" ht="18.75" x14ac:dyDescent="0.25">
      <c r="B259" s="19" t="s">
        <v>4090</v>
      </c>
    </row>
    <row r="260" spans="2:2" ht="18.75" x14ac:dyDescent="0.25">
      <c r="B260" s="19" t="s">
        <v>4091</v>
      </c>
    </row>
    <row r="261" spans="2:2" ht="75" x14ac:dyDescent="0.25">
      <c r="B261" s="19" t="s">
        <v>4092</v>
      </c>
    </row>
    <row r="262" spans="2:2" ht="18.75" x14ac:dyDescent="0.25">
      <c r="B262" s="184"/>
    </row>
    <row r="263" spans="2:2" ht="18.75" x14ac:dyDescent="0.25">
      <c r="B263" s="20" t="s">
        <v>3827</v>
      </c>
    </row>
    <row r="264" spans="2:2" ht="75" x14ac:dyDescent="0.25">
      <c r="B264" s="20" t="s">
        <v>3828</v>
      </c>
    </row>
    <row r="265" spans="2:2" ht="37.5" x14ac:dyDescent="0.25">
      <c r="B265" s="20" t="s">
        <v>3829</v>
      </c>
    </row>
    <row r="266" spans="2:2" ht="37.5" x14ac:dyDescent="0.25">
      <c r="B266" s="20" t="s">
        <v>3830</v>
      </c>
    </row>
    <row r="267" spans="2:2" ht="18.75" x14ac:dyDescent="0.25">
      <c r="B267" s="20" t="s">
        <v>3831</v>
      </c>
    </row>
    <row r="268" spans="2:2" ht="18.75" x14ac:dyDescent="0.25">
      <c r="B268" s="20" t="s">
        <v>3603</v>
      </c>
    </row>
    <row r="269" spans="2:2" ht="56.25" x14ac:dyDescent="0.25">
      <c r="B269" s="20" t="s">
        <v>3832</v>
      </c>
    </row>
    <row r="270" spans="2:2" ht="37.5" x14ac:dyDescent="0.25">
      <c r="B270" s="20" t="s">
        <v>3833</v>
      </c>
    </row>
    <row r="271" spans="2:2" ht="18.75" x14ac:dyDescent="0.25">
      <c r="B271" s="20"/>
    </row>
    <row r="272" spans="2:2" ht="75" x14ac:dyDescent="0.25">
      <c r="B272" s="19" t="s">
        <v>4093</v>
      </c>
    </row>
    <row r="273" spans="2:2" ht="18.75" x14ac:dyDescent="0.25">
      <c r="B273" s="19"/>
    </row>
    <row r="274" spans="2:2" ht="75" x14ac:dyDescent="0.25">
      <c r="B274" s="20" t="s">
        <v>3838</v>
      </c>
    </row>
    <row r="275" spans="2:2" ht="18.75" x14ac:dyDescent="0.25">
      <c r="B275" s="20" t="s">
        <v>3604</v>
      </c>
    </row>
    <row r="276" spans="2:2" ht="18.75" x14ac:dyDescent="0.25">
      <c r="B276" s="20" t="s">
        <v>3605</v>
      </c>
    </row>
    <row r="277" spans="2:2" ht="93.75" x14ac:dyDescent="0.25">
      <c r="B277" s="20" t="s">
        <v>3839</v>
      </c>
    </row>
    <row r="278" spans="2:2" ht="93.75" x14ac:dyDescent="0.25">
      <c r="B278" s="20" t="s">
        <v>3606</v>
      </c>
    </row>
    <row r="279" spans="2:2" ht="56.25" x14ac:dyDescent="0.25">
      <c r="B279" s="20" t="s">
        <v>3840</v>
      </c>
    </row>
    <row r="280" spans="2:2" ht="37.5" x14ac:dyDescent="0.25">
      <c r="B280" s="20" t="s">
        <v>3841</v>
      </c>
    </row>
    <row r="281" spans="2:2" ht="112.5" x14ac:dyDescent="0.25">
      <c r="B281" s="20" t="s">
        <v>4094</v>
      </c>
    </row>
    <row r="282" spans="2:2" ht="75" x14ac:dyDescent="0.25">
      <c r="B282" s="20" t="s">
        <v>3843</v>
      </c>
    </row>
    <row r="283" spans="2:2" ht="37.5" x14ac:dyDescent="0.25">
      <c r="B283" s="20" t="s">
        <v>3844</v>
      </c>
    </row>
    <row r="284" spans="2:2" ht="37.5" x14ac:dyDescent="0.25">
      <c r="B284" s="20" t="s">
        <v>3845</v>
      </c>
    </row>
    <row r="285" spans="2:2" ht="37.5" x14ac:dyDescent="0.25">
      <c r="B285" s="20" t="s">
        <v>3607</v>
      </c>
    </row>
    <row r="286" spans="2:2" ht="75" x14ac:dyDescent="0.25">
      <c r="B286" s="20" t="s">
        <v>3846</v>
      </c>
    </row>
    <row r="287" spans="2:2" ht="56.25" x14ac:dyDescent="0.25">
      <c r="B287" s="20" t="s">
        <v>3847</v>
      </c>
    </row>
    <row r="288" spans="2:2" ht="75" x14ac:dyDescent="0.25">
      <c r="B288" s="20" t="s">
        <v>3848</v>
      </c>
    </row>
    <row r="289" spans="2:2" ht="37.5" x14ac:dyDescent="0.25">
      <c r="B289" s="20" t="s">
        <v>3849</v>
      </c>
    </row>
    <row r="290" spans="2:2" ht="56.25" x14ac:dyDescent="0.25">
      <c r="B290" s="20" t="s">
        <v>3850</v>
      </c>
    </row>
    <row r="291" spans="2:2" ht="75" x14ac:dyDescent="0.25">
      <c r="B291" s="20" t="s">
        <v>3851</v>
      </c>
    </row>
    <row r="292" spans="2:2" ht="93.75" x14ac:dyDescent="0.25">
      <c r="B292" s="20" t="s">
        <v>3852</v>
      </c>
    </row>
    <row r="293" spans="2:2" ht="93.75" x14ac:dyDescent="0.25">
      <c r="B293" s="20" t="s">
        <v>3853</v>
      </c>
    </row>
    <row r="294" spans="2:2" ht="18.75" x14ac:dyDescent="0.25">
      <c r="B294" s="19"/>
    </row>
    <row r="295" spans="2:2" ht="18.75" x14ac:dyDescent="0.25">
      <c r="B295" s="19" t="s">
        <v>3854</v>
      </c>
    </row>
    <row r="296" spans="2:2" ht="18.75" x14ac:dyDescent="0.25">
      <c r="B296" s="19" t="s">
        <v>3855</v>
      </c>
    </row>
    <row r="297" spans="2:2" ht="37.5" x14ac:dyDescent="0.25">
      <c r="B297" s="19" t="s">
        <v>4095</v>
      </c>
    </row>
    <row r="298" spans="2:2" ht="18.75" x14ac:dyDescent="0.25">
      <c r="B298" s="19" t="s">
        <v>4096</v>
      </c>
    </row>
    <row r="299" spans="2:2" ht="18.75" x14ac:dyDescent="0.25">
      <c r="B299" s="19" t="s">
        <v>4097</v>
      </c>
    </row>
    <row r="300" spans="2:2" ht="18.75" x14ac:dyDescent="0.25">
      <c r="B300" s="19" t="s">
        <v>4098</v>
      </c>
    </row>
    <row r="301" spans="2:2" ht="18.75" x14ac:dyDescent="0.25">
      <c r="B301" s="20"/>
    </row>
    <row r="302" spans="2:2" ht="18.75" x14ac:dyDescent="0.25">
      <c r="B302" s="19" t="s">
        <v>3857</v>
      </c>
    </row>
    <row r="303" spans="2:2" ht="18.75" x14ac:dyDescent="0.25">
      <c r="B303" s="19" t="s">
        <v>3858</v>
      </c>
    </row>
    <row r="304" spans="2:2" x14ac:dyDescent="0.25">
      <c r="B304" s="200"/>
    </row>
    <row r="305" spans="2:2" ht="37.5" x14ac:dyDescent="0.25">
      <c r="B305" s="20" t="s">
        <v>3859</v>
      </c>
    </row>
    <row r="306" spans="2:2" ht="37.5" x14ac:dyDescent="0.25">
      <c r="B306" s="20" t="s">
        <v>3608</v>
      </c>
    </row>
    <row r="307" spans="2:2" ht="37.5" x14ac:dyDescent="0.25">
      <c r="B307" s="20" t="s">
        <v>3609</v>
      </c>
    </row>
    <row r="308" spans="2:2" ht="37.5" x14ac:dyDescent="0.25">
      <c r="B308" s="20" t="s">
        <v>4099</v>
      </c>
    </row>
    <row r="309" spans="2:2" ht="37.5" x14ac:dyDescent="0.25">
      <c r="B309" s="20" t="s">
        <v>4100</v>
      </c>
    </row>
    <row r="310" spans="2:2" ht="18.75" x14ac:dyDescent="0.25">
      <c r="B310" s="20" t="s">
        <v>3862</v>
      </c>
    </row>
    <row r="311" spans="2:2" ht="37.5" x14ac:dyDescent="0.25">
      <c r="B311" s="20" t="s">
        <v>3863</v>
      </c>
    </row>
    <row r="312" spans="2:2" ht="56.25" x14ac:dyDescent="0.25">
      <c r="B312" s="20" t="s">
        <v>3613</v>
      </c>
    </row>
    <row r="313" spans="2:2" ht="18.75" x14ac:dyDescent="0.25">
      <c r="B313" s="19"/>
    </row>
    <row r="314" spans="2:2" ht="18.75" x14ac:dyDescent="0.25">
      <c r="B314" s="19" t="s">
        <v>3864</v>
      </c>
    </row>
    <row r="315" spans="2:2" ht="18.75" x14ac:dyDescent="0.25">
      <c r="B315" s="19" t="s">
        <v>3858</v>
      </c>
    </row>
    <row r="316" spans="2:2" ht="18.75" x14ac:dyDescent="0.25">
      <c r="B316" s="22"/>
    </row>
    <row r="317" spans="2:2" ht="37.5" x14ac:dyDescent="0.25">
      <c r="B317" s="20" t="s">
        <v>3865</v>
      </c>
    </row>
    <row r="318" spans="2:2" ht="75" x14ac:dyDescent="0.25">
      <c r="B318" s="20" t="s">
        <v>3866</v>
      </c>
    </row>
    <row r="319" spans="2:2" ht="18.75" x14ac:dyDescent="0.25">
      <c r="B319" s="20" t="s">
        <v>3867</v>
      </c>
    </row>
    <row r="320" spans="2:2" ht="18.75" x14ac:dyDescent="0.25">
      <c r="B320" s="20" t="s">
        <v>3614</v>
      </c>
    </row>
    <row r="321" spans="2:2" ht="56.25" x14ac:dyDescent="0.25">
      <c r="B321" s="20" t="s">
        <v>3615</v>
      </c>
    </row>
    <row r="322" spans="2:2" ht="37.5" x14ac:dyDescent="0.25">
      <c r="B322" s="20" t="s">
        <v>3616</v>
      </c>
    </row>
    <row r="323" spans="2:2" ht="37.5" x14ac:dyDescent="0.25">
      <c r="B323" s="20" t="s">
        <v>3868</v>
      </c>
    </row>
    <row r="324" spans="2:2" ht="56.25" x14ac:dyDescent="0.25">
      <c r="B324" s="20" t="s">
        <v>3869</v>
      </c>
    </row>
    <row r="325" spans="2:2" ht="18.75" x14ac:dyDescent="0.25">
      <c r="B325" s="20" t="s">
        <v>3870</v>
      </c>
    </row>
    <row r="326" spans="2:2" ht="18.75" x14ac:dyDescent="0.25">
      <c r="B326" s="20" t="s">
        <v>3617</v>
      </c>
    </row>
    <row r="327" spans="2:2" ht="37.5" x14ac:dyDescent="0.25">
      <c r="B327" s="20" t="s">
        <v>3618</v>
      </c>
    </row>
    <row r="328" spans="2:2" ht="18.75" x14ac:dyDescent="0.25">
      <c r="B328" s="20" t="s">
        <v>3619</v>
      </c>
    </row>
    <row r="329" spans="2:2" ht="37.5" x14ac:dyDescent="0.25">
      <c r="B329" s="20" t="s">
        <v>3871</v>
      </c>
    </row>
    <row r="330" spans="2:2" ht="18.75" x14ac:dyDescent="0.25">
      <c r="B330" s="20" t="s">
        <v>3872</v>
      </c>
    </row>
    <row r="331" spans="2:2" ht="37.5" x14ac:dyDescent="0.25">
      <c r="B331" s="20" t="s">
        <v>3873</v>
      </c>
    </row>
    <row r="332" spans="2:2" ht="18.75" x14ac:dyDescent="0.25">
      <c r="B332" s="20" t="s">
        <v>3874</v>
      </c>
    </row>
    <row r="333" spans="2:2" ht="56.25" x14ac:dyDescent="0.25">
      <c r="B333" s="20" t="s">
        <v>3875</v>
      </c>
    </row>
    <row r="334" spans="2:2" ht="37.5" x14ac:dyDescent="0.25">
      <c r="B334" s="20" t="s">
        <v>3876</v>
      </c>
    </row>
    <row r="335" spans="2:2" ht="18.75" x14ac:dyDescent="0.25">
      <c r="B335" s="20" t="s">
        <v>3877</v>
      </c>
    </row>
    <row r="336" spans="2:2" ht="18.75" x14ac:dyDescent="0.25">
      <c r="B336" s="20" t="s">
        <v>3878</v>
      </c>
    </row>
    <row r="337" spans="2:2" ht="56.25" x14ac:dyDescent="0.25">
      <c r="B337" s="20" t="s">
        <v>4101</v>
      </c>
    </row>
    <row r="338" spans="2:2" ht="56.25" x14ac:dyDescent="0.25">
      <c r="B338" s="20" t="s">
        <v>4102</v>
      </c>
    </row>
    <row r="339" spans="2:2" ht="37.5" x14ac:dyDescent="0.25">
      <c r="B339" s="20" t="s">
        <v>3880</v>
      </c>
    </row>
    <row r="340" spans="2:2" ht="131.25" x14ac:dyDescent="0.25">
      <c r="B340" s="20" t="s">
        <v>4103</v>
      </c>
    </row>
    <row r="341" spans="2:2" ht="225" x14ac:dyDescent="0.25">
      <c r="B341" s="20" t="s">
        <v>4104</v>
      </c>
    </row>
    <row r="342" spans="2:2" ht="37.5" x14ac:dyDescent="0.25">
      <c r="B342" s="20" t="s">
        <v>3882</v>
      </c>
    </row>
    <row r="343" spans="2:2" ht="18.75" x14ac:dyDescent="0.25">
      <c r="B343" s="20" t="s">
        <v>3620</v>
      </c>
    </row>
    <row r="344" spans="2:2" ht="56.25" x14ac:dyDescent="0.25">
      <c r="B344" s="20" t="s">
        <v>3883</v>
      </c>
    </row>
    <row r="345" spans="2:2" ht="37.5" x14ac:dyDescent="0.25">
      <c r="B345" s="20" t="s">
        <v>3884</v>
      </c>
    </row>
    <row r="346" spans="2:2" ht="93.75" x14ac:dyDescent="0.25">
      <c r="B346" s="20" t="s">
        <v>3885</v>
      </c>
    </row>
    <row r="347" spans="2:2" ht="56.25" x14ac:dyDescent="0.25">
      <c r="B347" s="20" t="s">
        <v>4105</v>
      </c>
    </row>
    <row r="348" spans="2:2" ht="37.5" x14ac:dyDescent="0.25">
      <c r="B348" s="20" t="s">
        <v>3887</v>
      </c>
    </row>
    <row r="349" spans="2:2" ht="56.25" x14ac:dyDescent="0.25">
      <c r="B349" s="20" t="s">
        <v>4106</v>
      </c>
    </row>
    <row r="350" spans="2:2" ht="56.25" x14ac:dyDescent="0.25">
      <c r="B350" s="20" t="s">
        <v>4107</v>
      </c>
    </row>
    <row r="351" spans="2:2" ht="37.5" x14ac:dyDescent="0.25">
      <c r="B351" s="20" t="s">
        <v>4108</v>
      </c>
    </row>
    <row r="352" spans="2:2" ht="56.25" x14ac:dyDescent="0.25">
      <c r="B352" s="20" t="s">
        <v>4109</v>
      </c>
    </row>
    <row r="353" spans="2:2" ht="37.5" x14ac:dyDescent="0.25">
      <c r="B353" s="20" t="s">
        <v>4110</v>
      </c>
    </row>
    <row r="354" spans="2:2" ht="93.75" x14ac:dyDescent="0.25">
      <c r="B354" s="20" t="s">
        <v>4111</v>
      </c>
    </row>
    <row r="355" spans="2:2" ht="18.75" x14ac:dyDescent="0.25">
      <c r="B355" s="20" t="s">
        <v>4112</v>
      </c>
    </row>
    <row r="356" spans="2:2" ht="75" x14ac:dyDescent="0.25">
      <c r="B356" s="20" t="s">
        <v>4113</v>
      </c>
    </row>
    <row r="357" spans="2:2" ht="75" x14ac:dyDescent="0.25">
      <c r="B357" s="20" t="s">
        <v>4114</v>
      </c>
    </row>
    <row r="358" spans="2:2" ht="18.75" x14ac:dyDescent="0.25">
      <c r="B358" s="20" t="s">
        <v>4115</v>
      </c>
    </row>
    <row r="359" spans="2:2" ht="56.25" x14ac:dyDescent="0.25">
      <c r="B359" s="20" t="s">
        <v>4116</v>
      </c>
    </row>
    <row r="360" spans="2:2" ht="37.5" x14ac:dyDescent="0.25">
      <c r="B360" s="20" t="s">
        <v>3899</v>
      </c>
    </row>
    <row r="361" spans="2:2" ht="18.75" x14ac:dyDescent="0.25">
      <c r="B361" s="20" t="s">
        <v>3623</v>
      </c>
    </row>
    <row r="362" spans="2:2" ht="75" x14ac:dyDescent="0.25">
      <c r="B362" s="20" t="s">
        <v>3624</v>
      </c>
    </row>
    <row r="363" spans="2:2" ht="18.75" x14ac:dyDescent="0.25">
      <c r="B363" s="20" t="s">
        <v>3625</v>
      </c>
    </row>
    <row r="364" spans="2:2" ht="75" x14ac:dyDescent="0.25">
      <c r="B364" s="20" t="s">
        <v>4117</v>
      </c>
    </row>
    <row r="365" spans="2:2" ht="37.5" x14ac:dyDescent="0.25">
      <c r="B365" s="20" t="s">
        <v>3632</v>
      </c>
    </row>
    <row r="366" spans="2:2" ht="93.75" x14ac:dyDescent="0.25">
      <c r="B366" s="20" t="s">
        <v>4118</v>
      </c>
    </row>
    <row r="367" spans="2:2" ht="18.75" x14ac:dyDescent="0.25">
      <c r="B367" s="19"/>
    </row>
    <row r="368" spans="2:2" ht="18.75" x14ac:dyDescent="0.25">
      <c r="B368" s="19" t="s">
        <v>3919</v>
      </c>
    </row>
    <row r="369" spans="2:2" ht="18.75" x14ac:dyDescent="0.25">
      <c r="B369" s="19" t="s">
        <v>3633</v>
      </c>
    </row>
    <row r="370" spans="2:2" ht="18.75" x14ac:dyDescent="0.25">
      <c r="B370" s="19"/>
    </row>
    <row r="371" spans="2:2" ht="18.75" x14ac:dyDescent="0.25">
      <c r="B371" s="19" t="s">
        <v>3920</v>
      </c>
    </row>
    <row r="372" spans="2:2" ht="18.75" x14ac:dyDescent="0.25">
      <c r="B372" s="19" t="s">
        <v>4119</v>
      </c>
    </row>
    <row r="373" spans="2:2" ht="18.75" x14ac:dyDescent="0.25">
      <c r="B373" s="19" t="s">
        <v>4120</v>
      </c>
    </row>
    <row r="374" spans="2:2" ht="18.75" x14ac:dyDescent="0.25">
      <c r="B374" s="19" t="s">
        <v>4121</v>
      </c>
    </row>
    <row r="375" spans="2:2" ht="18.75" x14ac:dyDescent="0.25">
      <c r="B375" s="19" t="s">
        <v>4122</v>
      </c>
    </row>
    <row r="376" spans="2:2" ht="18.75" x14ac:dyDescent="0.25">
      <c r="B376" s="19" t="s">
        <v>4123</v>
      </c>
    </row>
    <row r="377" spans="2:2" ht="18.75" x14ac:dyDescent="0.25">
      <c r="B377" s="20"/>
    </row>
    <row r="378" spans="2:2" ht="37.5" x14ac:dyDescent="0.25">
      <c r="B378" s="20" t="s">
        <v>3924</v>
      </c>
    </row>
    <row r="379" spans="2:2" ht="56.25" x14ac:dyDescent="0.25">
      <c r="B379" s="20" t="s">
        <v>3925</v>
      </c>
    </row>
    <row r="380" spans="2:2" ht="112.5" x14ac:dyDescent="0.25">
      <c r="B380" s="20" t="s">
        <v>3926</v>
      </c>
    </row>
    <row r="381" spans="2:2" ht="75" x14ac:dyDescent="0.25">
      <c r="B381" s="20" t="s">
        <v>3927</v>
      </c>
    </row>
    <row r="382" spans="2:2" ht="93.75" x14ac:dyDescent="0.25">
      <c r="B382" s="20" t="s">
        <v>3928</v>
      </c>
    </row>
    <row r="383" spans="2:2" ht="18.75" x14ac:dyDescent="0.25">
      <c r="B383" s="20"/>
    </row>
    <row r="384" spans="2:2" ht="37.5" x14ac:dyDescent="0.25">
      <c r="B384" s="20" t="s">
        <v>4124</v>
      </c>
    </row>
    <row r="385" spans="2:2" ht="18.75" x14ac:dyDescent="0.25">
      <c r="B385" s="20" t="s">
        <v>4125</v>
      </c>
    </row>
    <row r="386" spans="2:2" ht="18.75" x14ac:dyDescent="0.25">
      <c r="B386" s="20" t="s">
        <v>165</v>
      </c>
    </row>
    <row r="387" spans="2:2" ht="18.75" x14ac:dyDescent="0.25">
      <c r="B387" s="184"/>
    </row>
    <row r="388" spans="2:2" ht="37.5" x14ac:dyDescent="0.25">
      <c r="B388" s="20" t="s">
        <v>3634</v>
      </c>
    </row>
    <row r="389" spans="2:2" ht="37.5" x14ac:dyDescent="0.25">
      <c r="B389" s="20" t="s">
        <v>4126</v>
      </c>
    </row>
    <row r="390" spans="2:2" ht="37.5" x14ac:dyDescent="0.25">
      <c r="B390" s="20" t="s">
        <v>3635</v>
      </c>
    </row>
    <row r="391" spans="2:2" ht="75" x14ac:dyDescent="0.25">
      <c r="B391" s="20" t="s">
        <v>3636</v>
      </c>
    </row>
    <row r="392" spans="2:2" ht="18.75" x14ac:dyDescent="0.25">
      <c r="B392" s="20" t="s">
        <v>3637</v>
      </c>
    </row>
    <row r="393" spans="2:2" ht="56.25" x14ac:dyDescent="0.25">
      <c r="B393" s="20" t="s">
        <v>3638</v>
      </c>
    </row>
    <row r="394" spans="2:2" ht="18.75" x14ac:dyDescent="0.25">
      <c r="B394" s="20" t="s">
        <v>3639</v>
      </c>
    </row>
    <row r="395" spans="2:2" ht="37.5" x14ac:dyDescent="0.25">
      <c r="B395" s="20" t="s">
        <v>3640</v>
      </c>
    </row>
    <row r="396" spans="2:2" ht="18.75" x14ac:dyDescent="0.25">
      <c r="B396" s="20"/>
    </row>
    <row r="397" spans="2:2" ht="37.5" x14ac:dyDescent="0.25">
      <c r="B397" s="19" t="s">
        <v>4127</v>
      </c>
    </row>
    <row r="398" spans="2:2" ht="18.75" x14ac:dyDescent="0.25">
      <c r="B398" s="19" t="s">
        <v>4128</v>
      </c>
    </row>
    <row r="399" spans="2:2" ht="18.75" x14ac:dyDescent="0.25">
      <c r="B399" s="20"/>
    </row>
    <row r="400" spans="2:2" ht="75" x14ac:dyDescent="0.25">
      <c r="B400" s="20" t="s">
        <v>3936</v>
      </c>
    </row>
    <row r="401" spans="2:2" ht="56.25" x14ac:dyDescent="0.25">
      <c r="B401" s="20" t="s">
        <v>3937</v>
      </c>
    </row>
    <row r="402" spans="2:2" ht="37.5" x14ac:dyDescent="0.25">
      <c r="B402" s="20" t="s">
        <v>3938</v>
      </c>
    </row>
    <row r="403" spans="2:2" ht="18.75" x14ac:dyDescent="0.25">
      <c r="B403" s="20"/>
    </row>
    <row r="404" spans="2:2" ht="18.75" x14ac:dyDescent="0.25">
      <c r="B404" s="19" t="s">
        <v>3939</v>
      </c>
    </row>
    <row r="405" spans="2:2" ht="18.75" x14ac:dyDescent="0.25">
      <c r="B405" s="19" t="s">
        <v>3940</v>
      </c>
    </row>
    <row r="406" spans="2:2" ht="18.75" x14ac:dyDescent="0.25">
      <c r="B406" s="19" t="s">
        <v>3941</v>
      </c>
    </row>
    <row r="407" spans="2:2" ht="18.75" x14ac:dyDescent="0.25">
      <c r="B407" s="19" t="s">
        <v>3641</v>
      </c>
    </row>
    <row r="408" spans="2:2" ht="18.75" x14ac:dyDescent="0.25">
      <c r="B408" s="20"/>
    </row>
    <row r="409" spans="2:2" ht="112.5" x14ac:dyDescent="0.25">
      <c r="B409" s="20" t="s">
        <v>3942</v>
      </c>
    </row>
    <row r="410" spans="2:2" ht="18.75" x14ac:dyDescent="0.25">
      <c r="B410" s="20" t="s">
        <v>3642</v>
      </c>
    </row>
    <row r="411" spans="2:2" ht="37.5" x14ac:dyDescent="0.25">
      <c r="B411" s="20" t="s">
        <v>3943</v>
      </c>
    </row>
    <row r="412" spans="2:2" ht="56.25" x14ac:dyDescent="0.25">
      <c r="B412" s="20" t="s">
        <v>3643</v>
      </c>
    </row>
    <row r="413" spans="2:2" ht="18.75" x14ac:dyDescent="0.25">
      <c r="B413" s="20"/>
    </row>
    <row r="414" spans="2:2" ht="37.5" x14ac:dyDescent="0.25">
      <c r="B414" s="19" t="s">
        <v>4129</v>
      </c>
    </row>
    <row r="415" spans="2:2" ht="18.75" x14ac:dyDescent="0.25">
      <c r="B415" s="19" t="s">
        <v>3946</v>
      </c>
    </row>
    <row r="416" spans="2:2" ht="18.75" x14ac:dyDescent="0.25">
      <c r="B416" s="19" t="s">
        <v>3644</v>
      </c>
    </row>
    <row r="417" spans="2:2" ht="18.75" x14ac:dyDescent="0.25">
      <c r="B417" s="19"/>
    </row>
    <row r="418" spans="2:2" ht="18.75" x14ac:dyDescent="0.25">
      <c r="B418" s="19" t="s">
        <v>3947</v>
      </c>
    </row>
    <row r="419" spans="2:2" ht="37.5" x14ac:dyDescent="0.25">
      <c r="B419" s="19" t="s">
        <v>4130</v>
      </c>
    </row>
    <row r="420" spans="2:2" ht="18.75" x14ac:dyDescent="0.25">
      <c r="B420" s="19" t="s">
        <v>4131</v>
      </c>
    </row>
    <row r="421" spans="2:2" ht="37.5" x14ac:dyDescent="0.25">
      <c r="B421" s="19" t="s">
        <v>4132</v>
      </c>
    </row>
    <row r="422" spans="2:2" ht="18.75" x14ac:dyDescent="0.25">
      <c r="B422" s="19"/>
    </row>
    <row r="423" spans="2:2" ht="75" x14ac:dyDescent="0.25">
      <c r="B423" s="20" t="s">
        <v>3953</v>
      </c>
    </row>
    <row r="424" spans="2:2" ht="18.75" x14ac:dyDescent="0.25">
      <c r="B424" s="20"/>
    </row>
    <row r="425" spans="2:2" ht="18.75" x14ac:dyDescent="0.25">
      <c r="B425" s="19" t="s">
        <v>3954</v>
      </c>
    </row>
    <row r="426" spans="2:2" ht="18.75" x14ac:dyDescent="0.25">
      <c r="B426" s="20"/>
    </row>
    <row r="427" spans="2:2" ht="93.75" x14ac:dyDescent="0.25">
      <c r="B427" s="20" t="s">
        <v>3955</v>
      </c>
    </row>
    <row r="428" spans="2:2" ht="18.75" x14ac:dyDescent="0.25">
      <c r="B428" s="20" t="s">
        <v>3956</v>
      </c>
    </row>
    <row r="429" spans="2:2" ht="18.75" x14ac:dyDescent="0.25">
      <c r="B429" s="20" t="s">
        <v>4133</v>
      </c>
    </row>
    <row r="430" spans="2:2" ht="18.75" x14ac:dyDescent="0.25">
      <c r="B430" s="20" t="s">
        <v>3958</v>
      </c>
    </row>
    <row r="431" spans="2:2" ht="75" x14ac:dyDescent="0.25">
      <c r="B431" s="20" t="s">
        <v>4134</v>
      </c>
    </row>
    <row r="432" spans="2:2" ht="75" x14ac:dyDescent="0.25">
      <c r="B432" s="20" t="s">
        <v>4135</v>
      </c>
    </row>
    <row r="433" spans="2:2" ht="75" x14ac:dyDescent="0.25">
      <c r="B433" s="20" t="s">
        <v>4136</v>
      </c>
    </row>
    <row r="434" spans="2:2" ht="75" x14ac:dyDescent="0.25">
      <c r="B434" s="20" t="s">
        <v>4137</v>
      </c>
    </row>
    <row r="435" spans="2:2" ht="56.25" x14ac:dyDescent="0.25">
      <c r="B435" s="20" t="s">
        <v>3963</v>
      </c>
    </row>
    <row r="436" spans="2:2" ht="18.75" x14ac:dyDescent="0.25">
      <c r="B436" s="20"/>
    </row>
    <row r="437" spans="2:2" ht="18.75" x14ac:dyDescent="0.25">
      <c r="B437" s="19" t="s">
        <v>3964</v>
      </c>
    </row>
    <row r="438" spans="2:2" ht="37.5" x14ac:dyDescent="0.25">
      <c r="B438" s="19" t="s">
        <v>4138</v>
      </c>
    </row>
    <row r="439" spans="2:2" ht="18.75" x14ac:dyDescent="0.25">
      <c r="B439" s="20"/>
    </row>
    <row r="440" spans="2:2" ht="37.5" x14ac:dyDescent="0.25">
      <c r="B440" s="20" t="s">
        <v>4139</v>
      </c>
    </row>
    <row r="441" spans="2:2" ht="75" x14ac:dyDescent="0.25">
      <c r="B441" s="20" t="s">
        <v>4140</v>
      </c>
    </row>
    <row r="442" spans="2:2" ht="18.75" x14ac:dyDescent="0.25">
      <c r="B442" s="20"/>
    </row>
    <row r="443" spans="2:2" ht="18.75" x14ac:dyDescent="0.25">
      <c r="B443" s="19" t="s">
        <v>3969</v>
      </c>
    </row>
    <row r="444" spans="2:2" ht="18.75" x14ac:dyDescent="0.25">
      <c r="B444" s="19"/>
    </row>
    <row r="445" spans="2:2" ht="56.25" x14ac:dyDescent="0.25">
      <c r="B445" s="20" t="s">
        <v>3970</v>
      </c>
    </row>
    <row r="446" spans="2:2" ht="37.5" x14ac:dyDescent="0.25">
      <c r="B446" s="20" t="s">
        <v>4141</v>
      </c>
    </row>
    <row r="447" spans="2:2" ht="93.75" x14ac:dyDescent="0.25">
      <c r="B447" s="20" t="s">
        <v>4142</v>
      </c>
    </row>
    <row r="448" spans="2:2" ht="150" x14ac:dyDescent="0.25">
      <c r="B448" s="20" t="s">
        <v>3972</v>
      </c>
    </row>
    <row r="449" spans="2:2" ht="18.75" x14ac:dyDescent="0.25">
      <c r="B449" s="20" t="s">
        <v>3973</v>
      </c>
    </row>
    <row r="450" spans="2:2" ht="37.5" x14ac:dyDescent="0.25">
      <c r="B450" s="20" t="s">
        <v>3974</v>
      </c>
    </row>
    <row r="451" spans="2:2" ht="75" x14ac:dyDescent="0.25">
      <c r="B451" s="20" t="s">
        <v>3975</v>
      </c>
    </row>
    <row r="452" spans="2:2" ht="56.25" x14ac:dyDescent="0.25">
      <c r="B452" s="20" t="s">
        <v>3976</v>
      </c>
    </row>
    <row r="453" spans="2:2" ht="75" x14ac:dyDescent="0.25">
      <c r="B453" s="20" t="s">
        <v>3977</v>
      </c>
    </row>
    <row r="454" spans="2:2" ht="18.75" x14ac:dyDescent="0.25">
      <c r="B454" s="20"/>
    </row>
    <row r="455" spans="2:2" ht="18.75" x14ac:dyDescent="0.25">
      <c r="B455" s="19" t="s">
        <v>3978</v>
      </c>
    </row>
    <row r="456" spans="2:2" ht="18.75" x14ac:dyDescent="0.25">
      <c r="B456" s="20"/>
    </row>
    <row r="457" spans="2:2" ht="112.5" x14ac:dyDescent="0.25">
      <c r="B457" s="20" t="s">
        <v>3979</v>
      </c>
    </row>
    <row r="458" spans="2:2" ht="75" x14ac:dyDescent="0.25">
      <c r="B458" s="20" t="s">
        <v>4143</v>
      </c>
    </row>
    <row r="459" spans="2:2" ht="37.5" x14ac:dyDescent="0.25">
      <c r="B459" s="20" t="s">
        <v>3646</v>
      </c>
    </row>
    <row r="460" spans="2:2" ht="18.75" x14ac:dyDescent="0.25">
      <c r="B460" s="20"/>
    </row>
    <row r="461" spans="2:2" ht="37.5" x14ac:dyDescent="0.25">
      <c r="B461" s="19" t="s">
        <v>4144</v>
      </c>
    </row>
    <row r="462" spans="2:2" ht="18.75" x14ac:dyDescent="0.25">
      <c r="B462" s="20"/>
    </row>
    <row r="463" spans="2:2" ht="18.75" x14ac:dyDescent="0.25">
      <c r="B463" s="20" t="s">
        <v>3647</v>
      </c>
    </row>
    <row r="464" spans="2:2" ht="18.75" x14ac:dyDescent="0.25">
      <c r="B464" s="20"/>
    </row>
    <row r="465" spans="2:2" ht="18.75" x14ac:dyDescent="0.25">
      <c r="B465" s="19" t="s">
        <v>3983</v>
      </c>
    </row>
    <row r="466" spans="2:2" ht="18.75" x14ac:dyDescent="0.25">
      <c r="B466" s="20"/>
    </row>
    <row r="467" spans="2:2" ht="37.5" x14ac:dyDescent="0.25">
      <c r="B467" s="20" t="s">
        <v>3984</v>
      </c>
    </row>
    <row r="468" spans="2:2" ht="112.5" x14ac:dyDescent="0.25">
      <c r="B468" s="20" t="s">
        <v>3985</v>
      </c>
    </row>
    <row r="469" spans="2:2" ht="18.75" x14ac:dyDescent="0.25">
      <c r="B469" s="20" t="s">
        <v>3986</v>
      </c>
    </row>
    <row r="470" spans="2:2" ht="45" x14ac:dyDescent="0.25">
      <c r="B470" s="24" t="s">
        <v>3987</v>
      </c>
    </row>
    <row r="471" spans="2:2" ht="18.75" x14ac:dyDescent="0.25">
      <c r="B471" s="20" t="s">
        <v>3988</v>
      </c>
    </row>
    <row r="472" spans="2:2" ht="37.5" x14ac:dyDescent="0.25">
      <c r="B472" s="20" t="s">
        <v>3989</v>
      </c>
    </row>
    <row r="473" spans="2:2" ht="37.5" x14ac:dyDescent="0.25">
      <c r="B473" s="20" t="s">
        <v>3990</v>
      </c>
    </row>
    <row r="474" spans="2:2" ht="37.5" x14ac:dyDescent="0.25">
      <c r="B474" s="20" t="s">
        <v>3991</v>
      </c>
    </row>
    <row r="475" spans="2:2" ht="75" x14ac:dyDescent="0.25">
      <c r="B475" s="20" t="s">
        <v>3992</v>
      </c>
    </row>
    <row r="476" spans="2:2" ht="18.75" x14ac:dyDescent="0.25">
      <c r="B476" s="20" t="s">
        <v>3993</v>
      </c>
    </row>
    <row r="477" spans="2:2" ht="112.5" x14ac:dyDescent="0.25">
      <c r="B477" s="20" t="s">
        <v>3994</v>
      </c>
    </row>
    <row r="478" spans="2:2" ht="56.25" x14ac:dyDescent="0.25">
      <c r="B478" s="20" t="s">
        <v>3995</v>
      </c>
    </row>
    <row r="479" spans="2:2" ht="93.75" x14ac:dyDescent="0.25">
      <c r="B479" s="20" t="s">
        <v>3996</v>
      </c>
    </row>
    <row r="480" spans="2:2" ht="93.75" x14ac:dyDescent="0.25">
      <c r="B480" s="20" t="s">
        <v>3997</v>
      </c>
    </row>
    <row r="481" spans="2:2" ht="168.75" x14ac:dyDescent="0.25">
      <c r="B481" s="20" t="s">
        <v>3998</v>
      </c>
    </row>
    <row r="482" spans="2:2" ht="60" x14ac:dyDescent="0.25">
      <c r="B482" s="24" t="s">
        <v>3999</v>
      </c>
    </row>
    <row r="483" spans="2:2" ht="75" x14ac:dyDescent="0.25">
      <c r="B483" s="20" t="s">
        <v>4000</v>
      </c>
    </row>
    <row r="484" spans="2:2" ht="18.75" x14ac:dyDescent="0.25">
      <c r="B484" s="20"/>
    </row>
    <row r="485" spans="2:2" ht="18.75" x14ac:dyDescent="0.25">
      <c r="B485" s="19" t="s">
        <v>4001</v>
      </c>
    </row>
    <row r="486" spans="2:2" ht="18.75" x14ac:dyDescent="0.25">
      <c r="B486" s="19" t="s">
        <v>4002</v>
      </c>
    </row>
    <row r="487" spans="2:2" ht="18.75" x14ac:dyDescent="0.25">
      <c r="B487" s="20"/>
    </row>
    <row r="488" spans="2:2" ht="56.25" x14ac:dyDescent="0.25">
      <c r="B488" s="20" t="s">
        <v>3648</v>
      </c>
    </row>
    <row r="489" spans="2:2" ht="18.75" x14ac:dyDescent="0.25">
      <c r="B489" s="20"/>
    </row>
    <row r="490" spans="2:2" ht="18.75" x14ac:dyDescent="0.25">
      <c r="B490" s="19" t="s">
        <v>4003</v>
      </c>
    </row>
    <row r="491" spans="2:2" ht="18.75" x14ac:dyDescent="0.25">
      <c r="B491" s="19"/>
    </row>
    <row r="492" spans="2:2" ht="56.25" x14ac:dyDescent="0.25">
      <c r="B492" s="20" t="s">
        <v>4004</v>
      </c>
    </row>
    <row r="493" spans="2:2" ht="18.75" x14ac:dyDescent="0.25">
      <c r="B493" s="20"/>
    </row>
    <row r="494" spans="2:2" ht="37.5" x14ac:dyDescent="0.25">
      <c r="B494" s="19" t="s">
        <v>4145</v>
      </c>
    </row>
    <row r="495" spans="2:2" ht="18.75" x14ac:dyDescent="0.25">
      <c r="B495" s="19" t="s">
        <v>4146</v>
      </c>
    </row>
    <row r="496" spans="2:2" ht="18.75" x14ac:dyDescent="0.25">
      <c r="B496" s="20"/>
    </row>
    <row r="497" spans="2:2" ht="37.5" x14ac:dyDescent="0.25">
      <c r="B497" s="20" t="s">
        <v>3649</v>
      </c>
    </row>
    <row r="498" spans="2:2" ht="18.75" x14ac:dyDescent="0.25">
      <c r="B498" s="20"/>
    </row>
    <row r="499" spans="2:2" ht="18.75" x14ac:dyDescent="0.25">
      <c r="B499" s="19" t="s">
        <v>4007</v>
      </c>
    </row>
    <row r="500" spans="2:2" ht="18.75" x14ac:dyDescent="0.25">
      <c r="B500" s="19" t="s">
        <v>4008</v>
      </c>
    </row>
    <row r="501" spans="2:2" ht="18.75" x14ac:dyDescent="0.25">
      <c r="B501" s="20"/>
    </row>
    <row r="502" spans="2:2" ht="75" x14ac:dyDescent="0.25">
      <c r="B502" s="20" t="s">
        <v>3650</v>
      </c>
    </row>
    <row r="503" spans="2:2" ht="18.75" x14ac:dyDescent="0.25">
      <c r="B503" s="184"/>
    </row>
    <row r="504" spans="2:2" ht="18.75" x14ac:dyDescent="0.25">
      <c r="B504" s="191"/>
    </row>
    <row r="505" spans="2:2" ht="18.75" x14ac:dyDescent="0.25">
      <c r="B505" s="191" t="s">
        <v>4009</v>
      </c>
    </row>
    <row r="506" spans="2:2" ht="18.75" x14ac:dyDescent="0.25">
      <c r="B506" s="191" t="s">
        <v>4010</v>
      </c>
    </row>
    <row r="507" spans="2:2" ht="18.75" x14ac:dyDescent="0.25">
      <c r="B507" s="191" t="s">
        <v>4025</v>
      </c>
    </row>
    <row r="508" spans="2:2" x14ac:dyDescent="0.25">
      <c r="B508" s="4" t="s">
        <v>10</v>
      </c>
    </row>
  </sheetData>
  <mergeCells count="1">
    <mergeCell ref="B24:B33"/>
  </mergeCells>
  <hyperlinks>
    <hyperlink ref="B1" location="'Калькулятор 6'!A1" display="ВЕРНУТЬСЯ К КАЛЬКУЛЯТОРУ"/>
    <hyperlink ref="B11" r:id="rId1" display="consultantplus://offline/ref=77572596AE870A89AE2A2C1A08F504506B47E974C8014B91BC3BD499C376B97F08D85B7EE0F5AEA7k2eCO"/>
    <hyperlink ref="B12" location="P40" display="P40"/>
    <hyperlink ref="B115" r:id="rId2" display="http://korenovsk.cartechnic.ru/gibdd/763"/>
    <hyperlink ref="B141" r:id="rId3" display="http://www.pravo.gov.ru/"/>
    <hyperlink ref="B160" r:id="rId4" display="http://korenovsk.cartechnic.ru/gibdd/763"/>
    <hyperlink ref="B191" location="P62" display="P62"/>
    <hyperlink ref="B200" r:id="rId5" display="http://korenovsk.cartechnic.ru/gibdd/763"/>
    <hyperlink ref="B224" r:id="rId6" display="garantf1://10064504.3/"/>
    <hyperlink ref="B470" location="P316" display="P316"/>
    <hyperlink ref="B482" r:id="rId7" display="garantf1://10002673.5/"/>
    <hyperlink ref="B508" location="'Калькулятор 6'!A1" display="ВЕРНУТЬСЯ К КАЛЬКУЛЯТОРУ"/>
  </hyperlinks>
  <pageMargins left="0.7" right="0.7" top="0.75" bottom="0.75" header="0.3" footer="0.3"/>
  <pageSetup paperSize="9" orientation="portrait" r:id="rId8"/>
  <drawing r:id="rId9"/>
</worksheet>
</file>

<file path=xl/worksheets/sheet2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B66"/>
  <sheetViews>
    <sheetView topLeftCell="A43" workbookViewId="0">
      <selection activeCell="B66" sqref="B66"/>
    </sheetView>
  </sheetViews>
  <sheetFormatPr defaultRowHeight="15" x14ac:dyDescent="0.25"/>
  <cols>
    <col min="2" max="2" width="118.7109375" customWidth="1"/>
  </cols>
  <sheetData>
    <row r="1" spans="2:2" x14ac:dyDescent="0.25">
      <c r="B1" s="4" t="s">
        <v>10</v>
      </c>
    </row>
    <row r="2" spans="2:2" ht="56.25" x14ac:dyDescent="0.25">
      <c r="B2" s="40" t="s">
        <v>4058</v>
      </c>
    </row>
    <row r="3" spans="2:2" ht="18.75" x14ac:dyDescent="0.25">
      <c r="B3" s="40" t="s">
        <v>3582</v>
      </c>
    </row>
    <row r="4" spans="2:2" ht="18.75" x14ac:dyDescent="0.25">
      <c r="B4" s="40" t="s">
        <v>4059</v>
      </c>
    </row>
    <row r="5" spans="2:2" ht="37.5" x14ac:dyDescent="0.25">
      <c r="B5" s="40" t="s">
        <v>4060</v>
      </c>
    </row>
    <row r="6" spans="2:2" ht="30" x14ac:dyDescent="0.25">
      <c r="B6" s="3" t="s">
        <v>4061</v>
      </c>
    </row>
    <row r="7" spans="2:2" ht="18.75" x14ac:dyDescent="0.25">
      <c r="B7" s="40"/>
    </row>
    <row r="8" spans="2:2" x14ac:dyDescent="0.25">
      <c r="B8" s="190"/>
    </row>
    <row r="9" spans="2:2" ht="18.75" x14ac:dyDescent="0.25">
      <c r="B9" s="40"/>
    </row>
    <row r="10" spans="2:2" ht="15.75" x14ac:dyDescent="0.25">
      <c r="B10" s="201" t="s">
        <v>4150</v>
      </c>
    </row>
    <row r="11" spans="2:2" ht="15.75" x14ac:dyDescent="0.25">
      <c r="B11" s="202"/>
    </row>
    <row r="12" spans="2:2" ht="16.5" x14ac:dyDescent="0.25">
      <c r="B12" s="87" t="s">
        <v>4176</v>
      </c>
    </row>
    <row r="13" spans="2:2" ht="16.5" x14ac:dyDescent="0.25">
      <c r="B13" s="203"/>
    </row>
    <row r="14" spans="2:2" ht="16.5" x14ac:dyDescent="0.25">
      <c r="B14" s="203"/>
    </row>
    <row r="15" spans="2:2" ht="16.5" x14ac:dyDescent="0.25">
      <c r="B15" s="203"/>
    </row>
    <row r="16" spans="2:2" ht="16.5" x14ac:dyDescent="0.25">
      <c r="B16" s="84" t="s">
        <v>4152</v>
      </c>
    </row>
    <row r="17" spans="2:2" ht="16.5" x14ac:dyDescent="0.25">
      <c r="B17" s="84" t="s">
        <v>4177</v>
      </c>
    </row>
    <row r="18" spans="2:2" ht="16.5" x14ac:dyDescent="0.25">
      <c r="B18" s="85"/>
    </row>
    <row r="19" spans="2:2" ht="16.5" x14ac:dyDescent="0.25">
      <c r="B19" s="85"/>
    </row>
    <row r="20" spans="2:2" ht="16.5" x14ac:dyDescent="0.25">
      <c r="B20" s="94"/>
    </row>
    <row r="21" spans="2:2" ht="16.5" x14ac:dyDescent="0.25">
      <c r="B21" s="85" t="s">
        <v>4178</v>
      </c>
    </row>
    <row r="22" spans="2:2" ht="16.5" x14ac:dyDescent="0.25">
      <c r="B22" s="85" t="s">
        <v>4179</v>
      </c>
    </row>
    <row r="23" spans="2:2" x14ac:dyDescent="0.25">
      <c r="B23" s="204" t="s">
        <v>4180</v>
      </c>
    </row>
    <row r="24" spans="2:2" ht="16.5" x14ac:dyDescent="0.25">
      <c r="B24" s="85" t="s">
        <v>4179</v>
      </c>
    </row>
    <row r="25" spans="2:2" x14ac:dyDescent="0.25">
      <c r="B25" s="204" t="s">
        <v>4181</v>
      </c>
    </row>
    <row r="26" spans="2:2" ht="33" x14ac:dyDescent="0.25">
      <c r="B26" s="85" t="s">
        <v>4206</v>
      </c>
    </row>
    <row r="27" spans="2:2" x14ac:dyDescent="0.25">
      <c r="B27" s="204" t="s">
        <v>4182</v>
      </c>
    </row>
    <row r="28" spans="2:2" ht="16.5" x14ac:dyDescent="0.25">
      <c r="B28" s="85" t="s">
        <v>4183</v>
      </c>
    </row>
    <row r="29" spans="2:2" x14ac:dyDescent="0.25">
      <c r="B29" s="208" t="s">
        <v>4184</v>
      </c>
    </row>
    <row r="30" spans="2:2" ht="16.5" x14ac:dyDescent="0.25">
      <c r="B30" s="85" t="s">
        <v>4185</v>
      </c>
    </row>
    <row r="31" spans="2:2" ht="16.5" x14ac:dyDescent="0.25">
      <c r="B31" s="85" t="s">
        <v>4186</v>
      </c>
    </row>
    <row r="32" spans="2:2" x14ac:dyDescent="0.25">
      <c r="B32" s="204" t="s">
        <v>4187</v>
      </c>
    </row>
    <row r="33" spans="2:2" ht="16.5" x14ac:dyDescent="0.25">
      <c r="B33" s="85" t="s">
        <v>4179</v>
      </c>
    </row>
    <row r="34" spans="2:2" x14ac:dyDescent="0.25">
      <c r="B34" s="208" t="s">
        <v>4188</v>
      </c>
    </row>
    <row r="35" spans="2:2" ht="16.5" x14ac:dyDescent="0.25">
      <c r="B35" s="85" t="s">
        <v>4189</v>
      </c>
    </row>
    <row r="36" spans="2:2" x14ac:dyDescent="0.25">
      <c r="B36" s="204" t="s">
        <v>4190</v>
      </c>
    </row>
    <row r="37" spans="2:2" ht="49.5" x14ac:dyDescent="0.25">
      <c r="B37" s="85" t="s">
        <v>4191</v>
      </c>
    </row>
    <row r="38" spans="2:2" ht="16.5" x14ac:dyDescent="0.25">
      <c r="B38" s="85" t="s">
        <v>4192</v>
      </c>
    </row>
    <row r="39" spans="2:2" ht="16.5" x14ac:dyDescent="0.25">
      <c r="B39" s="85" t="s">
        <v>4179</v>
      </c>
    </row>
    <row r="40" spans="2:2" x14ac:dyDescent="0.25">
      <c r="B40" s="204"/>
    </row>
    <row r="41" spans="2:2" x14ac:dyDescent="0.25">
      <c r="B41" s="204" t="s">
        <v>4155</v>
      </c>
    </row>
    <row r="42" spans="2:2" x14ac:dyDescent="0.25">
      <c r="B42" s="204" t="s">
        <v>4193</v>
      </c>
    </row>
    <row r="43" spans="2:2" x14ac:dyDescent="0.25">
      <c r="B43" s="204" t="s">
        <v>4194</v>
      </c>
    </row>
    <row r="44" spans="2:2" ht="30" x14ac:dyDescent="0.25">
      <c r="B44" s="204" t="s">
        <v>4195</v>
      </c>
    </row>
    <row r="45" spans="2:2" ht="45" x14ac:dyDescent="0.25">
      <c r="B45" s="204" t="s">
        <v>4196</v>
      </c>
    </row>
    <row r="46" spans="2:2" ht="16.5" x14ac:dyDescent="0.25">
      <c r="B46" s="85"/>
    </row>
    <row r="47" spans="2:2" ht="16.5" x14ac:dyDescent="0.25">
      <c r="B47" s="85"/>
    </row>
    <row r="48" spans="2:2" ht="16.5" x14ac:dyDescent="0.25">
      <c r="B48" s="85"/>
    </row>
    <row r="49" spans="2:2" ht="16.5" x14ac:dyDescent="0.25">
      <c r="B49" s="85"/>
    </row>
    <row r="50" spans="2:2" ht="16.5" x14ac:dyDescent="0.25">
      <c r="B50" s="85" t="s">
        <v>4197</v>
      </c>
    </row>
    <row r="51" spans="2:2" ht="16.5" x14ac:dyDescent="0.25">
      <c r="B51" s="85"/>
    </row>
    <row r="52" spans="2:2" ht="16.5" x14ac:dyDescent="0.25">
      <c r="B52" s="85" t="s">
        <v>4198</v>
      </c>
    </row>
    <row r="53" spans="2:2" x14ac:dyDescent="0.25">
      <c r="B53" s="204" t="s">
        <v>4199</v>
      </c>
    </row>
    <row r="54" spans="2:2" ht="16.5" x14ac:dyDescent="0.25">
      <c r="B54" s="85"/>
    </row>
    <row r="55" spans="2:2" ht="16.5" x14ac:dyDescent="0.25">
      <c r="B55" s="85"/>
    </row>
    <row r="56" spans="2:2" ht="16.5" x14ac:dyDescent="0.25">
      <c r="B56" s="85" t="s">
        <v>4200</v>
      </c>
    </row>
    <row r="57" spans="2:2" ht="16.5" x14ac:dyDescent="0.25">
      <c r="B57" s="85"/>
    </row>
    <row r="58" spans="2:2" ht="16.5" x14ac:dyDescent="0.25">
      <c r="B58" s="85" t="s">
        <v>4201</v>
      </c>
    </row>
    <row r="59" spans="2:2" x14ac:dyDescent="0.25">
      <c r="B59" s="204" t="s">
        <v>4202</v>
      </c>
    </row>
    <row r="60" spans="2:2" ht="16.5" x14ac:dyDescent="0.25">
      <c r="B60" s="85"/>
    </row>
    <row r="61" spans="2:2" ht="16.5" x14ac:dyDescent="0.25">
      <c r="B61" s="85"/>
    </row>
    <row r="62" spans="2:2" ht="16.5" x14ac:dyDescent="0.25">
      <c r="B62" s="85" t="s">
        <v>4203</v>
      </c>
    </row>
    <row r="63" spans="2:2" ht="16.5" x14ac:dyDescent="0.25">
      <c r="B63" s="85"/>
    </row>
    <row r="64" spans="2:2" ht="16.5" x14ac:dyDescent="0.25">
      <c r="B64" s="85" t="s">
        <v>4204</v>
      </c>
    </row>
    <row r="65" spans="2:2" ht="16.5" x14ac:dyDescent="0.25">
      <c r="B65" s="85" t="s">
        <v>4205</v>
      </c>
    </row>
    <row r="66" spans="2:2" x14ac:dyDescent="0.25">
      <c r="B66" s="4" t="s">
        <v>10</v>
      </c>
    </row>
  </sheetData>
  <hyperlinks>
    <hyperlink ref="B1" location="'Калькулятор 6'!A1" display="ВЕРНУТЬСЯ К КАЛЬКУЛЯТОРУ"/>
    <hyperlink ref="B6" r:id="rId1" display="http://korenovsk.cartechnic.ru/gibdd/763"/>
    <hyperlink ref="B66" location="'Калькулятор 6'!A1" display="ВЕРНУТЬСЯ К КАЛЬКУЛЯТОРУ"/>
  </hyperlinks>
  <pageMargins left="0.7" right="0.7" top="0.75" bottom="0.75" header="0.3" footer="0.3"/>
</worksheet>
</file>

<file path=xl/worksheets/sheet2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B24"/>
  <sheetViews>
    <sheetView topLeftCell="A19" workbookViewId="0">
      <selection activeCell="B74" sqref="B74"/>
    </sheetView>
  </sheetViews>
  <sheetFormatPr defaultRowHeight="15" x14ac:dyDescent="0.25"/>
  <cols>
    <col min="2" max="2" width="127.7109375" style="1" customWidth="1"/>
  </cols>
  <sheetData>
    <row r="1" spans="2:2" x14ac:dyDescent="0.25">
      <c r="B1" s="4" t="s">
        <v>10</v>
      </c>
    </row>
    <row r="3" spans="2:2" ht="75" x14ac:dyDescent="0.25">
      <c r="B3" s="1" t="s">
        <v>132</v>
      </c>
    </row>
    <row r="4" spans="2:2" ht="49.5" customHeight="1" x14ac:dyDescent="0.25">
      <c r="B4" s="1" t="s">
        <v>133</v>
      </c>
    </row>
    <row r="5" spans="2:2" ht="51.75" customHeight="1" x14ac:dyDescent="0.25">
      <c r="B5" s="1" t="s">
        <v>134</v>
      </c>
    </row>
    <row r="6" spans="2:2" ht="60" x14ac:dyDescent="0.25">
      <c r="B6" s="1" t="s">
        <v>135</v>
      </c>
    </row>
    <row r="7" spans="2:2" ht="45" x14ac:dyDescent="0.25">
      <c r="B7" s="1" t="s">
        <v>136</v>
      </c>
    </row>
    <row r="8" spans="2:2" ht="60" x14ac:dyDescent="0.25">
      <c r="B8" s="1" t="s">
        <v>137</v>
      </c>
    </row>
    <row r="9" spans="2:2" ht="45" x14ac:dyDescent="0.25">
      <c r="B9" s="1" t="s">
        <v>138</v>
      </c>
    </row>
    <row r="10" spans="2:2" x14ac:dyDescent="0.25">
      <c r="B10" s="1" t="s">
        <v>139</v>
      </c>
    </row>
    <row r="11" spans="2:2" x14ac:dyDescent="0.25">
      <c r="B11" s="1" t="s">
        <v>140</v>
      </c>
    </row>
    <row r="12" spans="2:2" x14ac:dyDescent="0.25">
      <c r="B12" s="1" t="s">
        <v>141</v>
      </c>
    </row>
    <row r="13" spans="2:2" x14ac:dyDescent="0.25">
      <c r="B13" s="1" t="s">
        <v>142</v>
      </c>
    </row>
    <row r="14" spans="2:2" x14ac:dyDescent="0.25">
      <c r="B14" s="1" t="s">
        <v>143</v>
      </c>
    </row>
    <row r="15" spans="2:2" x14ac:dyDescent="0.25">
      <c r="B15" s="1" t="s">
        <v>144</v>
      </c>
    </row>
    <row r="16" spans="2:2" ht="45" x14ac:dyDescent="0.25">
      <c r="B16" s="1" t="s">
        <v>145</v>
      </c>
    </row>
    <row r="17" spans="2:2" ht="45" x14ac:dyDescent="0.25">
      <c r="B17" s="1" t="s">
        <v>146</v>
      </c>
    </row>
    <row r="18" spans="2:2" x14ac:dyDescent="0.25">
      <c r="B18" s="1" t="s">
        <v>147</v>
      </c>
    </row>
    <row r="19" spans="2:2" x14ac:dyDescent="0.25">
      <c r="B19" s="1" t="s">
        <v>148</v>
      </c>
    </row>
    <row r="20" spans="2:2" x14ac:dyDescent="0.25">
      <c r="B20" s="1" t="s">
        <v>149</v>
      </c>
    </row>
    <row r="21" spans="2:2" x14ac:dyDescent="0.25">
      <c r="B21" s="1" t="s">
        <v>150</v>
      </c>
    </row>
    <row r="22" spans="2:2" x14ac:dyDescent="0.25">
      <c r="B22" s="1" t="s">
        <v>151</v>
      </c>
    </row>
    <row r="24" spans="2:2" x14ac:dyDescent="0.25">
      <c r="B24" s="4" t="s">
        <v>10</v>
      </c>
    </row>
  </sheetData>
  <hyperlinks>
    <hyperlink ref="B1" location="'Калькулятор 6'!A1" display="ВЕРНУТЬСЯ К КАЛЬКУЛЯТОРУ"/>
    <hyperlink ref="B24" location="'Калькулятор 6'!A1" display="ВЕРНУТЬСЯ К КАЛЬКУЛЯТОРУ"/>
  </hyperlinks>
  <pageMargins left="0.7" right="0.7" top="0.75" bottom="0.75" header="0.3" footer="0.3"/>
</worksheet>
</file>

<file path=xl/worksheets/sheet2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B74"/>
  <sheetViews>
    <sheetView workbookViewId="0">
      <selection activeCell="B1" sqref="B1"/>
    </sheetView>
  </sheetViews>
  <sheetFormatPr defaultRowHeight="15" x14ac:dyDescent="0.25"/>
  <cols>
    <col min="2" max="2" width="116.5703125" customWidth="1"/>
  </cols>
  <sheetData>
    <row r="1" spans="2:2" x14ac:dyDescent="0.25">
      <c r="B1" s="4" t="s">
        <v>10</v>
      </c>
    </row>
    <row r="2" spans="2:2" ht="82.5" x14ac:dyDescent="0.25">
      <c r="B2" s="76" t="s">
        <v>547</v>
      </c>
    </row>
    <row r="3" spans="2:2" x14ac:dyDescent="0.25">
      <c r="B3" s="75" t="s">
        <v>548</v>
      </c>
    </row>
    <row r="4" spans="2:2" ht="27" x14ac:dyDescent="0.25">
      <c r="B4" s="75" t="s">
        <v>549</v>
      </c>
    </row>
    <row r="5" spans="2:2" ht="27" x14ac:dyDescent="0.25">
      <c r="B5" s="75" t="s">
        <v>550</v>
      </c>
    </row>
    <row r="6" spans="2:2" ht="67.5" x14ac:dyDescent="0.25">
      <c r="B6" s="75" t="s">
        <v>551</v>
      </c>
    </row>
    <row r="7" spans="2:2" ht="81" x14ac:dyDescent="0.25">
      <c r="B7" s="75" t="s">
        <v>552</v>
      </c>
    </row>
    <row r="8" spans="2:2" ht="40.5" x14ac:dyDescent="0.25">
      <c r="B8" s="75" t="s">
        <v>553</v>
      </c>
    </row>
    <row r="9" spans="2:2" x14ac:dyDescent="0.25">
      <c r="B9" s="75" t="s">
        <v>554</v>
      </c>
    </row>
    <row r="10" spans="2:2" ht="27" x14ac:dyDescent="0.25">
      <c r="B10" s="75" t="s">
        <v>555</v>
      </c>
    </row>
    <row r="11" spans="2:2" ht="54" x14ac:dyDescent="0.25">
      <c r="B11" s="75" t="s">
        <v>556</v>
      </c>
    </row>
    <row r="12" spans="2:2" ht="54" x14ac:dyDescent="0.25">
      <c r="B12" s="75" t="s">
        <v>557</v>
      </c>
    </row>
    <row r="13" spans="2:2" ht="81" x14ac:dyDescent="0.25">
      <c r="B13" s="75" t="s">
        <v>558</v>
      </c>
    </row>
    <row r="14" spans="2:2" ht="54" x14ac:dyDescent="0.25">
      <c r="B14" s="75" t="s">
        <v>559</v>
      </c>
    </row>
    <row r="15" spans="2:2" ht="40.5" x14ac:dyDescent="0.25">
      <c r="B15" s="75" t="s">
        <v>560</v>
      </c>
    </row>
    <row r="16" spans="2:2" ht="67.5" x14ac:dyDescent="0.25">
      <c r="B16" s="75" t="s">
        <v>561</v>
      </c>
    </row>
    <row r="17" spans="2:2" ht="40.5" x14ac:dyDescent="0.25">
      <c r="B17" s="75" t="s">
        <v>562</v>
      </c>
    </row>
    <row r="18" spans="2:2" ht="27" x14ac:dyDescent="0.25">
      <c r="B18" s="75" t="s">
        <v>563</v>
      </c>
    </row>
    <row r="19" spans="2:2" ht="27" x14ac:dyDescent="0.25">
      <c r="B19" s="75" t="s">
        <v>564</v>
      </c>
    </row>
    <row r="20" spans="2:2" ht="27" x14ac:dyDescent="0.25">
      <c r="B20" s="75" t="s">
        <v>565</v>
      </c>
    </row>
    <row r="21" spans="2:2" ht="81" x14ac:dyDescent="0.25">
      <c r="B21" s="75" t="s">
        <v>566</v>
      </c>
    </row>
    <row r="22" spans="2:2" ht="94.5" x14ac:dyDescent="0.25">
      <c r="B22" s="75" t="s">
        <v>567</v>
      </c>
    </row>
    <row r="23" spans="2:2" ht="40.5" x14ac:dyDescent="0.25">
      <c r="B23" s="75" t="s">
        <v>568</v>
      </c>
    </row>
    <row r="24" spans="2:2" ht="81" x14ac:dyDescent="0.25">
      <c r="B24" s="75" t="s">
        <v>569</v>
      </c>
    </row>
    <row r="25" spans="2:2" ht="40.5" x14ac:dyDescent="0.25">
      <c r="B25" s="75" t="s">
        <v>570</v>
      </c>
    </row>
    <row r="26" spans="2:2" ht="54" x14ac:dyDescent="0.25">
      <c r="B26" s="75" t="s">
        <v>571</v>
      </c>
    </row>
    <row r="27" spans="2:2" ht="27" x14ac:dyDescent="0.25">
      <c r="B27" s="75" t="s">
        <v>572</v>
      </c>
    </row>
    <row r="28" spans="2:2" ht="54" x14ac:dyDescent="0.25">
      <c r="B28" s="75" t="s">
        <v>573</v>
      </c>
    </row>
    <row r="29" spans="2:2" ht="27" x14ac:dyDescent="0.25">
      <c r="B29" s="75" t="s">
        <v>574</v>
      </c>
    </row>
    <row r="30" spans="2:2" ht="40.5" x14ac:dyDescent="0.25">
      <c r="B30" s="75" t="s">
        <v>575</v>
      </c>
    </row>
    <row r="31" spans="2:2" ht="162" x14ac:dyDescent="0.25">
      <c r="B31" s="75" t="s">
        <v>576</v>
      </c>
    </row>
    <row r="32" spans="2:2" ht="54" x14ac:dyDescent="0.25">
      <c r="B32" s="75" t="s">
        <v>577</v>
      </c>
    </row>
    <row r="33" spans="2:2" ht="40.5" x14ac:dyDescent="0.25">
      <c r="B33" s="75" t="s">
        <v>578</v>
      </c>
    </row>
    <row r="34" spans="2:2" ht="67.5" x14ac:dyDescent="0.25">
      <c r="B34" s="75" t="s">
        <v>579</v>
      </c>
    </row>
    <row r="35" spans="2:2" ht="108" x14ac:dyDescent="0.25">
      <c r="B35" s="75" t="s">
        <v>580</v>
      </c>
    </row>
    <row r="36" spans="2:2" ht="54" x14ac:dyDescent="0.25">
      <c r="B36" s="75" t="s">
        <v>581</v>
      </c>
    </row>
    <row r="37" spans="2:2" ht="54" x14ac:dyDescent="0.25">
      <c r="B37" s="75" t="s">
        <v>582</v>
      </c>
    </row>
    <row r="38" spans="2:2" ht="27" x14ac:dyDescent="0.25">
      <c r="B38" s="75" t="s">
        <v>583</v>
      </c>
    </row>
    <row r="39" spans="2:2" ht="94.5" x14ac:dyDescent="0.25">
      <c r="B39" s="75" t="s">
        <v>584</v>
      </c>
    </row>
    <row r="40" spans="2:2" ht="27" x14ac:dyDescent="0.25">
      <c r="B40" s="75" t="s">
        <v>585</v>
      </c>
    </row>
    <row r="41" spans="2:2" ht="108" x14ac:dyDescent="0.25">
      <c r="B41" s="75" t="s">
        <v>586</v>
      </c>
    </row>
    <row r="42" spans="2:2" ht="40.5" x14ac:dyDescent="0.25">
      <c r="B42" s="75" t="s">
        <v>587</v>
      </c>
    </row>
    <row r="43" spans="2:2" ht="40.5" x14ac:dyDescent="0.25">
      <c r="B43" s="75" t="s">
        <v>588</v>
      </c>
    </row>
    <row r="44" spans="2:2" ht="40.5" x14ac:dyDescent="0.25">
      <c r="B44" s="75" t="s">
        <v>589</v>
      </c>
    </row>
    <row r="45" spans="2:2" x14ac:dyDescent="0.25">
      <c r="B45" s="75" t="s">
        <v>590</v>
      </c>
    </row>
    <row r="46" spans="2:2" ht="54" x14ac:dyDescent="0.25">
      <c r="B46" s="75" t="s">
        <v>591</v>
      </c>
    </row>
    <row r="47" spans="2:2" ht="27" x14ac:dyDescent="0.25">
      <c r="B47" s="75" t="s">
        <v>592</v>
      </c>
    </row>
    <row r="48" spans="2:2" ht="40.5" x14ac:dyDescent="0.25">
      <c r="B48" s="75" t="s">
        <v>593</v>
      </c>
    </row>
    <row r="49" spans="2:2" ht="40.5" x14ac:dyDescent="0.25">
      <c r="B49" s="75" t="s">
        <v>594</v>
      </c>
    </row>
    <row r="50" spans="2:2" ht="108" x14ac:dyDescent="0.25">
      <c r="B50" s="75" t="s">
        <v>595</v>
      </c>
    </row>
    <row r="51" spans="2:2" x14ac:dyDescent="0.25">
      <c r="B51" s="75" t="s">
        <v>596</v>
      </c>
    </row>
    <row r="52" spans="2:2" ht="27" x14ac:dyDescent="0.25">
      <c r="B52" s="75" t="s">
        <v>597</v>
      </c>
    </row>
    <row r="53" spans="2:2" ht="40.5" x14ac:dyDescent="0.25">
      <c r="B53" s="75" t="s">
        <v>598</v>
      </c>
    </row>
    <row r="54" spans="2:2" ht="81" x14ac:dyDescent="0.25">
      <c r="B54" s="75" t="s">
        <v>599</v>
      </c>
    </row>
    <row r="55" spans="2:2" ht="189" x14ac:dyDescent="0.25">
      <c r="B55" s="75" t="s">
        <v>600</v>
      </c>
    </row>
    <row r="56" spans="2:2" ht="40.5" x14ac:dyDescent="0.25">
      <c r="B56" s="75" t="s">
        <v>601</v>
      </c>
    </row>
    <row r="57" spans="2:2" x14ac:dyDescent="0.25">
      <c r="B57" s="75" t="s">
        <v>602</v>
      </c>
    </row>
    <row r="58" spans="2:2" ht="27" x14ac:dyDescent="0.25">
      <c r="B58" s="75" t="s">
        <v>603</v>
      </c>
    </row>
    <row r="59" spans="2:2" ht="81" x14ac:dyDescent="0.25">
      <c r="B59" s="75" t="s">
        <v>604</v>
      </c>
    </row>
    <row r="60" spans="2:2" ht="27" x14ac:dyDescent="0.25">
      <c r="B60" s="75" t="s">
        <v>605</v>
      </c>
    </row>
    <row r="61" spans="2:2" ht="81" x14ac:dyDescent="0.25">
      <c r="B61" s="75" t="s">
        <v>606</v>
      </c>
    </row>
    <row r="62" spans="2:2" ht="81" x14ac:dyDescent="0.25">
      <c r="B62" s="75" t="s">
        <v>607</v>
      </c>
    </row>
    <row r="63" spans="2:2" ht="27" x14ac:dyDescent="0.25">
      <c r="B63" s="75" t="s">
        <v>608</v>
      </c>
    </row>
    <row r="64" spans="2:2" ht="81" x14ac:dyDescent="0.25">
      <c r="B64" s="75" t="s">
        <v>606</v>
      </c>
    </row>
    <row r="65" spans="2:2" ht="40.5" x14ac:dyDescent="0.25">
      <c r="B65" s="75" t="s">
        <v>609</v>
      </c>
    </row>
    <row r="66" spans="2:2" ht="40.5" x14ac:dyDescent="0.25">
      <c r="B66" s="75" t="s">
        <v>610</v>
      </c>
    </row>
    <row r="67" spans="2:2" ht="67.5" x14ac:dyDescent="0.25">
      <c r="B67" s="75" t="s">
        <v>611</v>
      </c>
    </row>
    <row r="68" spans="2:2" ht="27" x14ac:dyDescent="0.25">
      <c r="B68" s="75" t="s">
        <v>612</v>
      </c>
    </row>
    <row r="69" spans="2:2" ht="67.5" x14ac:dyDescent="0.25">
      <c r="B69" s="75" t="s">
        <v>613</v>
      </c>
    </row>
    <row r="70" spans="2:2" ht="54" x14ac:dyDescent="0.25">
      <c r="B70" s="75" t="s">
        <v>614</v>
      </c>
    </row>
    <row r="71" spans="2:2" ht="40.5" x14ac:dyDescent="0.25">
      <c r="B71" s="75" t="s">
        <v>615</v>
      </c>
    </row>
    <row r="72" spans="2:2" ht="27" x14ac:dyDescent="0.25">
      <c r="B72" s="75" t="s">
        <v>616</v>
      </c>
    </row>
    <row r="73" spans="2:2" ht="54" x14ac:dyDescent="0.25">
      <c r="B73" s="75" t="s">
        <v>617</v>
      </c>
    </row>
    <row r="74" spans="2:2" x14ac:dyDescent="0.25">
      <c r="B74" s="4" t="s">
        <v>10</v>
      </c>
    </row>
  </sheetData>
  <hyperlinks>
    <hyperlink ref="B1" location="'Калькулятор 6'!A1" display="ВЕРНУТЬСЯ К КАЛЬКУЛЯТОРУ"/>
    <hyperlink ref="B74" location="'Калькулятор 6'!A1" display="ВЕРНУТЬСЯ К КАЛЬКУЛЯТОРУ"/>
  </hyperlinks>
  <pageMargins left="0.7" right="0.7" top="0.75" bottom="0.75" header="0.3" footer="0.3"/>
</worksheet>
</file>

<file path=xl/worksheets/sheet2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749992370372631"/>
  </sheetPr>
  <dimension ref="B1:E1240"/>
  <sheetViews>
    <sheetView workbookViewId="0">
      <selection activeCell="B1" sqref="B1"/>
    </sheetView>
  </sheetViews>
  <sheetFormatPr defaultRowHeight="15" x14ac:dyDescent="0.25"/>
  <cols>
    <col min="2" max="2" width="126.28515625" customWidth="1"/>
  </cols>
  <sheetData>
    <row r="1" spans="2:3" x14ac:dyDescent="0.25">
      <c r="B1" s="4" t="s">
        <v>10</v>
      </c>
    </row>
    <row r="2" spans="2:3" ht="69" x14ac:dyDescent="0.25">
      <c r="B2" s="74" t="s">
        <v>317</v>
      </c>
    </row>
    <row r="3" spans="2:3" x14ac:dyDescent="0.25">
      <c r="B3" s="75" t="s">
        <v>318</v>
      </c>
    </row>
    <row r="4" spans="2:3" ht="148.5" x14ac:dyDescent="0.25">
      <c r="B4" s="75" t="s">
        <v>319</v>
      </c>
    </row>
    <row r="5" spans="2:3" ht="40.5" x14ac:dyDescent="0.25">
      <c r="B5" s="75" t="s">
        <v>320</v>
      </c>
    </row>
    <row r="6" spans="2:3" ht="47.25" x14ac:dyDescent="0.25">
      <c r="B6" s="63" t="s">
        <v>321</v>
      </c>
      <c r="C6" s="63" t="s">
        <v>322</v>
      </c>
    </row>
    <row r="7" spans="2:3" x14ac:dyDescent="0.25">
      <c r="B7" s="75" t="s">
        <v>323</v>
      </c>
    </row>
    <row r="8" spans="2:3" x14ac:dyDescent="0.25">
      <c r="B8" s="75" t="s">
        <v>324</v>
      </c>
    </row>
    <row r="9" spans="2:3" ht="16.5" x14ac:dyDescent="0.25">
      <c r="B9" s="76" t="s">
        <v>164</v>
      </c>
    </row>
    <row r="10" spans="2:3" ht="49.5" x14ac:dyDescent="0.25">
      <c r="B10" s="76" t="s">
        <v>325</v>
      </c>
    </row>
    <row r="11" spans="2:3" ht="16.5" x14ac:dyDescent="0.25">
      <c r="B11" s="76" t="s">
        <v>326</v>
      </c>
    </row>
    <row r="12" spans="2:3" ht="16.5" x14ac:dyDescent="0.25">
      <c r="B12" s="76" t="s">
        <v>122</v>
      </c>
    </row>
    <row r="13" spans="2:3" ht="16.5" x14ac:dyDescent="0.25">
      <c r="B13" s="76" t="s">
        <v>327</v>
      </c>
    </row>
    <row r="14" spans="2:3" ht="81" x14ac:dyDescent="0.25">
      <c r="B14" s="75" t="s">
        <v>328</v>
      </c>
    </row>
    <row r="15" spans="2:3" ht="16.5" x14ac:dyDescent="0.25">
      <c r="B15" s="76" t="s">
        <v>166</v>
      </c>
    </row>
    <row r="16" spans="2:3" ht="40.5" x14ac:dyDescent="0.25">
      <c r="B16" s="75" t="s">
        <v>329</v>
      </c>
    </row>
    <row r="17" spans="2:2" x14ac:dyDescent="0.25">
      <c r="B17" s="75" t="s">
        <v>330</v>
      </c>
    </row>
    <row r="18" spans="2:2" x14ac:dyDescent="0.25">
      <c r="B18" s="75" t="s">
        <v>331</v>
      </c>
    </row>
    <row r="19" spans="2:2" x14ac:dyDescent="0.25">
      <c r="B19" s="75" t="s">
        <v>332</v>
      </c>
    </row>
    <row r="20" spans="2:2" x14ac:dyDescent="0.25">
      <c r="B20" s="75" t="s">
        <v>333</v>
      </c>
    </row>
    <row r="21" spans="2:2" x14ac:dyDescent="0.25">
      <c r="B21" s="75" t="s">
        <v>334</v>
      </c>
    </row>
    <row r="22" spans="2:2" x14ac:dyDescent="0.25">
      <c r="B22" s="75" t="s">
        <v>335</v>
      </c>
    </row>
    <row r="23" spans="2:2" x14ac:dyDescent="0.25">
      <c r="B23" s="75" t="s">
        <v>336</v>
      </c>
    </row>
    <row r="24" spans="2:2" ht="27" x14ac:dyDescent="0.25">
      <c r="B24" s="75" t="s">
        <v>337</v>
      </c>
    </row>
    <row r="25" spans="2:2" x14ac:dyDescent="0.25">
      <c r="B25" s="75" t="s">
        <v>338</v>
      </c>
    </row>
    <row r="26" spans="2:2" x14ac:dyDescent="0.25">
      <c r="B26" s="75" t="s">
        <v>339</v>
      </c>
    </row>
    <row r="27" spans="2:2" x14ac:dyDescent="0.25">
      <c r="B27" s="75" t="s">
        <v>340</v>
      </c>
    </row>
    <row r="28" spans="2:2" x14ac:dyDescent="0.25">
      <c r="B28" s="75" t="s">
        <v>341</v>
      </c>
    </row>
    <row r="29" spans="2:2" ht="40.5" x14ac:dyDescent="0.25">
      <c r="B29" s="75" t="s">
        <v>342</v>
      </c>
    </row>
    <row r="30" spans="2:2" ht="40.5" x14ac:dyDescent="0.25">
      <c r="B30" s="75" t="s">
        <v>343</v>
      </c>
    </row>
    <row r="31" spans="2:2" ht="40.5" x14ac:dyDescent="0.25">
      <c r="B31" s="75" t="s">
        <v>344</v>
      </c>
    </row>
    <row r="32" spans="2:2" ht="40.5" x14ac:dyDescent="0.25">
      <c r="B32" s="75" t="s">
        <v>345</v>
      </c>
    </row>
    <row r="33" spans="2:5" ht="16.5" x14ac:dyDescent="0.25">
      <c r="B33" s="76" t="s">
        <v>346</v>
      </c>
    </row>
    <row r="34" spans="2:5" ht="27" x14ac:dyDescent="0.25">
      <c r="B34" s="75" t="s">
        <v>347</v>
      </c>
    </row>
    <row r="35" spans="2:5" x14ac:dyDescent="0.25">
      <c r="B35" s="75" t="s">
        <v>348</v>
      </c>
    </row>
    <row r="36" spans="2:5" x14ac:dyDescent="0.25">
      <c r="B36" s="75" t="s">
        <v>349</v>
      </c>
    </row>
    <row r="37" spans="2:5" x14ac:dyDescent="0.25">
      <c r="B37" s="75" t="s">
        <v>350</v>
      </c>
    </row>
    <row r="38" spans="2:5" x14ac:dyDescent="0.25">
      <c r="B38" s="75" t="s">
        <v>351</v>
      </c>
    </row>
    <row r="39" spans="2:5" ht="27" x14ac:dyDescent="0.25">
      <c r="B39" s="75" t="s">
        <v>352</v>
      </c>
    </row>
    <row r="40" spans="2:5" x14ac:dyDescent="0.25">
      <c r="B40" s="75" t="s">
        <v>353</v>
      </c>
    </row>
    <row r="41" spans="2:5" ht="108" x14ac:dyDescent="0.25">
      <c r="B41" s="75" t="s">
        <v>354</v>
      </c>
    </row>
    <row r="42" spans="2:5" ht="40.5" x14ac:dyDescent="0.25">
      <c r="B42" s="75" t="s">
        <v>355</v>
      </c>
    </row>
    <row r="43" spans="2:5" x14ac:dyDescent="0.25">
      <c r="B43" s="75" t="s">
        <v>356</v>
      </c>
    </row>
    <row r="44" spans="2:5" ht="31.5" x14ac:dyDescent="0.25">
      <c r="B44" s="77" t="s">
        <v>357</v>
      </c>
      <c r="C44" s="77" t="s">
        <v>358</v>
      </c>
      <c r="D44" s="77" t="s">
        <v>359</v>
      </c>
      <c r="E44" s="77" t="s">
        <v>360</v>
      </c>
    </row>
    <row r="45" spans="2:5" ht="31.5" x14ac:dyDescent="0.25">
      <c r="B45" s="63" t="s">
        <v>357</v>
      </c>
      <c r="C45" s="63" t="s">
        <v>361</v>
      </c>
      <c r="D45" s="63" t="s">
        <v>359</v>
      </c>
      <c r="E45" s="63" t="s">
        <v>362</v>
      </c>
    </row>
    <row r="46" spans="2:5" ht="31.5" x14ac:dyDescent="0.25">
      <c r="B46" s="63" t="s">
        <v>357</v>
      </c>
      <c r="C46" s="63" t="s">
        <v>363</v>
      </c>
      <c r="D46" s="63" t="s">
        <v>359</v>
      </c>
      <c r="E46" s="63" t="s">
        <v>364</v>
      </c>
    </row>
    <row r="47" spans="2:5" ht="31.5" x14ac:dyDescent="0.25">
      <c r="B47" s="63" t="s">
        <v>357</v>
      </c>
      <c r="C47" s="63" t="s">
        <v>365</v>
      </c>
      <c r="D47" s="63" t="s">
        <v>359</v>
      </c>
      <c r="E47" s="63" t="s">
        <v>366</v>
      </c>
    </row>
    <row r="48" spans="2:5" ht="31.5" x14ac:dyDescent="0.25">
      <c r="B48" s="63" t="s">
        <v>357</v>
      </c>
      <c r="C48" s="63" t="s">
        <v>367</v>
      </c>
      <c r="D48" s="63" t="s">
        <v>359</v>
      </c>
      <c r="E48" s="63" t="s">
        <v>368</v>
      </c>
    </row>
    <row r="49" spans="2:5" ht="31.5" x14ac:dyDescent="0.25">
      <c r="B49" s="63" t="s">
        <v>357</v>
      </c>
      <c r="C49" s="63" t="s">
        <v>369</v>
      </c>
      <c r="D49" s="63" t="s">
        <v>359</v>
      </c>
      <c r="E49" s="63" t="s">
        <v>370</v>
      </c>
    </row>
    <row r="50" spans="2:5" ht="67.5" x14ac:dyDescent="0.25">
      <c r="B50" s="75" t="s">
        <v>371</v>
      </c>
    </row>
    <row r="51" spans="2:5" x14ac:dyDescent="0.25">
      <c r="B51" s="75" t="s">
        <v>372</v>
      </c>
    </row>
    <row r="52" spans="2:5" ht="27" x14ac:dyDescent="0.25">
      <c r="B52" s="75" t="s">
        <v>373</v>
      </c>
    </row>
    <row r="53" spans="2:5" x14ac:dyDescent="0.25">
      <c r="B53" s="75" t="s">
        <v>374</v>
      </c>
    </row>
    <row r="54" spans="2:5" ht="27" x14ac:dyDescent="0.25">
      <c r="B54" s="75" t="s">
        <v>375</v>
      </c>
    </row>
    <row r="55" spans="2:5" x14ac:dyDescent="0.25">
      <c r="B55" s="75" t="s">
        <v>376</v>
      </c>
    </row>
    <row r="56" spans="2:5" ht="27" x14ac:dyDescent="0.25">
      <c r="B56" s="75" t="s">
        <v>377</v>
      </c>
    </row>
    <row r="57" spans="2:5" ht="40.5" x14ac:dyDescent="0.25">
      <c r="B57" s="75" t="s">
        <v>378</v>
      </c>
    </row>
    <row r="58" spans="2:5" ht="40.5" x14ac:dyDescent="0.25">
      <c r="B58" s="75" t="s">
        <v>379</v>
      </c>
    </row>
    <row r="59" spans="2:5" ht="67.5" x14ac:dyDescent="0.25">
      <c r="B59" s="75" t="s">
        <v>380</v>
      </c>
    </row>
    <row r="60" spans="2:5" ht="54" x14ac:dyDescent="0.25">
      <c r="B60" s="75" t="s">
        <v>381</v>
      </c>
    </row>
    <row r="61" spans="2:5" ht="27" x14ac:dyDescent="0.25">
      <c r="B61" s="75" t="s">
        <v>382</v>
      </c>
    </row>
    <row r="62" spans="2:5" ht="135" x14ac:dyDescent="0.25">
      <c r="B62" s="75" t="s">
        <v>383</v>
      </c>
    </row>
    <row r="63" spans="2:5" ht="40.5" x14ac:dyDescent="0.25">
      <c r="B63" s="75" t="s">
        <v>384</v>
      </c>
    </row>
    <row r="64" spans="2:5" ht="27" x14ac:dyDescent="0.25">
      <c r="B64" s="75" t="s">
        <v>385</v>
      </c>
    </row>
    <row r="65" spans="2:2" x14ac:dyDescent="0.25">
      <c r="B65" s="75" t="s">
        <v>386</v>
      </c>
    </row>
    <row r="66" spans="2:2" ht="27" x14ac:dyDescent="0.25">
      <c r="B66" s="75" t="s">
        <v>387</v>
      </c>
    </row>
    <row r="67" spans="2:2" ht="40.5" x14ac:dyDescent="0.25">
      <c r="B67" s="75" t="s">
        <v>388</v>
      </c>
    </row>
    <row r="68" spans="2:2" ht="54" x14ac:dyDescent="0.25">
      <c r="B68" s="75" t="s">
        <v>389</v>
      </c>
    </row>
    <row r="69" spans="2:2" ht="27" x14ac:dyDescent="0.25">
      <c r="B69" s="75" t="s">
        <v>390</v>
      </c>
    </row>
    <row r="70" spans="2:2" ht="40.5" x14ac:dyDescent="0.25">
      <c r="B70" s="75" t="s">
        <v>391</v>
      </c>
    </row>
    <row r="71" spans="2:2" ht="27" x14ac:dyDescent="0.25">
      <c r="B71" s="75" t="s">
        <v>392</v>
      </c>
    </row>
    <row r="72" spans="2:2" x14ac:dyDescent="0.25">
      <c r="B72" s="75" t="s">
        <v>393</v>
      </c>
    </row>
    <row r="73" spans="2:2" x14ac:dyDescent="0.25">
      <c r="B73" s="75" t="s">
        <v>394</v>
      </c>
    </row>
    <row r="74" spans="2:2" ht="27" x14ac:dyDescent="0.25">
      <c r="B74" s="75" t="s">
        <v>395</v>
      </c>
    </row>
    <row r="75" spans="2:2" ht="27" x14ac:dyDescent="0.25">
      <c r="B75" s="75" t="s">
        <v>396</v>
      </c>
    </row>
    <row r="76" spans="2:2" x14ac:dyDescent="0.25">
      <c r="B76" s="75" t="s">
        <v>397</v>
      </c>
    </row>
    <row r="77" spans="2:2" x14ac:dyDescent="0.25">
      <c r="B77" s="75" t="s">
        <v>398</v>
      </c>
    </row>
    <row r="78" spans="2:2" x14ac:dyDescent="0.25">
      <c r="B78" s="75" t="s">
        <v>399</v>
      </c>
    </row>
    <row r="79" spans="2:2" x14ac:dyDescent="0.25">
      <c r="B79" s="75" t="s">
        <v>400</v>
      </c>
    </row>
    <row r="80" spans="2:2" x14ac:dyDescent="0.25">
      <c r="B80" s="75" t="s">
        <v>401</v>
      </c>
    </row>
    <row r="81" spans="2:2" ht="27" x14ac:dyDescent="0.25">
      <c r="B81" s="75" t="s">
        <v>402</v>
      </c>
    </row>
    <row r="82" spans="2:2" x14ac:dyDescent="0.25">
      <c r="B82" s="75" t="s">
        <v>403</v>
      </c>
    </row>
    <row r="83" spans="2:2" ht="27" x14ac:dyDescent="0.25">
      <c r="B83" s="75" t="s">
        <v>404</v>
      </c>
    </row>
    <row r="84" spans="2:2" ht="27" x14ac:dyDescent="0.25">
      <c r="B84" s="75" t="s">
        <v>405</v>
      </c>
    </row>
    <row r="85" spans="2:2" ht="27" x14ac:dyDescent="0.25">
      <c r="B85" s="75" t="s">
        <v>406</v>
      </c>
    </row>
    <row r="86" spans="2:2" ht="27" x14ac:dyDescent="0.25">
      <c r="B86" s="75" t="s">
        <v>407</v>
      </c>
    </row>
    <row r="87" spans="2:2" ht="40.5" x14ac:dyDescent="0.25">
      <c r="B87" s="75" t="s">
        <v>408</v>
      </c>
    </row>
    <row r="88" spans="2:2" x14ac:dyDescent="0.25">
      <c r="B88" s="75" t="s">
        <v>409</v>
      </c>
    </row>
    <row r="89" spans="2:2" ht="40.5" x14ac:dyDescent="0.25">
      <c r="B89" s="75" t="s">
        <v>410</v>
      </c>
    </row>
    <row r="90" spans="2:2" ht="27" x14ac:dyDescent="0.25">
      <c r="B90" s="75" t="s">
        <v>411</v>
      </c>
    </row>
    <row r="91" spans="2:2" ht="27" x14ac:dyDescent="0.25">
      <c r="B91" s="75" t="s">
        <v>412</v>
      </c>
    </row>
    <row r="92" spans="2:2" x14ac:dyDescent="0.25">
      <c r="B92" s="75" t="s">
        <v>413</v>
      </c>
    </row>
    <row r="93" spans="2:2" ht="27" x14ac:dyDescent="0.25">
      <c r="B93" s="75" t="s">
        <v>414</v>
      </c>
    </row>
    <row r="94" spans="2:2" x14ac:dyDescent="0.25">
      <c r="B94" s="75" t="s">
        <v>415</v>
      </c>
    </row>
    <row r="95" spans="2:2" x14ac:dyDescent="0.25">
      <c r="B95" s="75" t="s">
        <v>416</v>
      </c>
    </row>
    <row r="96" spans="2:2" ht="27" x14ac:dyDescent="0.25">
      <c r="B96" s="75" t="s">
        <v>417</v>
      </c>
    </row>
    <row r="97" spans="2:2" x14ac:dyDescent="0.25">
      <c r="B97" s="75" t="s">
        <v>418</v>
      </c>
    </row>
    <row r="98" spans="2:2" x14ac:dyDescent="0.25">
      <c r="B98" s="75" t="s">
        <v>419</v>
      </c>
    </row>
    <row r="99" spans="2:2" ht="27" x14ac:dyDescent="0.25">
      <c r="B99" s="75" t="s">
        <v>420</v>
      </c>
    </row>
    <row r="100" spans="2:2" x14ac:dyDescent="0.25">
      <c r="B100" s="75" t="s">
        <v>421</v>
      </c>
    </row>
    <row r="101" spans="2:2" x14ac:dyDescent="0.25">
      <c r="B101" s="75" t="s">
        <v>422</v>
      </c>
    </row>
    <row r="102" spans="2:2" x14ac:dyDescent="0.25">
      <c r="B102" s="75" t="s">
        <v>423</v>
      </c>
    </row>
    <row r="103" spans="2:2" x14ac:dyDescent="0.25">
      <c r="B103" s="75" t="s">
        <v>424</v>
      </c>
    </row>
    <row r="104" spans="2:2" ht="27" x14ac:dyDescent="0.25">
      <c r="B104" s="75" t="s">
        <v>402</v>
      </c>
    </row>
    <row r="105" spans="2:2" x14ac:dyDescent="0.25">
      <c r="B105" s="75" t="s">
        <v>425</v>
      </c>
    </row>
    <row r="106" spans="2:2" ht="40.5" x14ac:dyDescent="0.25">
      <c r="B106" s="75" t="s">
        <v>426</v>
      </c>
    </row>
    <row r="107" spans="2:2" ht="40.5" x14ac:dyDescent="0.25">
      <c r="B107" s="75" t="s">
        <v>427</v>
      </c>
    </row>
    <row r="108" spans="2:2" ht="67.5" x14ac:dyDescent="0.25">
      <c r="B108" s="75" t="s">
        <v>428</v>
      </c>
    </row>
    <row r="109" spans="2:2" ht="27" x14ac:dyDescent="0.25">
      <c r="B109" s="75" t="s">
        <v>429</v>
      </c>
    </row>
    <row r="110" spans="2:2" ht="27" x14ac:dyDescent="0.25">
      <c r="B110" s="75" t="s">
        <v>430</v>
      </c>
    </row>
    <row r="111" spans="2:2" ht="27" x14ac:dyDescent="0.25">
      <c r="B111" s="75" t="s">
        <v>431</v>
      </c>
    </row>
    <row r="112" spans="2:2" x14ac:dyDescent="0.25">
      <c r="B112" s="75" t="s">
        <v>432</v>
      </c>
    </row>
    <row r="113" spans="2:2" ht="40.5" x14ac:dyDescent="0.25">
      <c r="B113" s="75" t="s">
        <v>433</v>
      </c>
    </row>
    <row r="114" spans="2:2" ht="27" x14ac:dyDescent="0.25">
      <c r="B114" s="75" t="s">
        <v>434</v>
      </c>
    </row>
    <row r="115" spans="2:2" ht="27" x14ac:dyDescent="0.25">
      <c r="B115" s="75" t="s">
        <v>435</v>
      </c>
    </row>
    <row r="116" spans="2:2" x14ac:dyDescent="0.25">
      <c r="B116" s="75" t="s">
        <v>436</v>
      </c>
    </row>
    <row r="117" spans="2:2" x14ac:dyDescent="0.25">
      <c r="B117" s="75" t="s">
        <v>437</v>
      </c>
    </row>
    <row r="118" spans="2:2" x14ac:dyDescent="0.25">
      <c r="B118" s="75" t="s">
        <v>438</v>
      </c>
    </row>
    <row r="119" spans="2:2" ht="27" x14ac:dyDescent="0.25">
      <c r="B119" s="75" t="s">
        <v>439</v>
      </c>
    </row>
    <row r="120" spans="2:2" ht="54" x14ac:dyDescent="0.25">
      <c r="B120" s="75" t="s">
        <v>440</v>
      </c>
    </row>
    <row r="121" spans="2:2" x14ac:dyDescent="0.25">
      <c r="B121" s="75" t="s">
        <v>441</v>
      </c>
    </row>
    <row r="122" spans="2:2" x14ac:dyDescent="0.25">
      <c r="B122" s="75" t="s">
        <v>442</v>
      </c>
    </row>
    <row r="123" spans="2:2" ht="54" x14ac:dyDescent="0.25">
      <c r="B123" s="75" t="s">
        <v>443</v>
      </c>
    </row>
    <row r="124" spans="2:2" x14ac:dyDescent="0.25">
      <c r="B124" s="75" t="s">
        <v>444</v>
      </c>
    </row>
    <row r="125" spans="2:2" ht="27" x14ac:dyDescent="0.25">
      <c r="B125" s="75" t="s">
        <v>445</v>
      </c>
    </row>
    <row r="126" spans="2:2" ht="40.5" x14ac:dyDescent="0.25">
      <c r="B126" s="75" t="s">
        <v>446</v>
      </c>
    </row>
    <row r="127" spans="2:2" ht="67.5" x14ac:dyDescent="0.25">
      <c r="B127" s="75" t="s">
        <v>447</v>
      </c>
    </row>
    <row r="128" spans="2:2" ht="27" x14ac:dyDescent="0.25">
      <c r="B128" s="75" t="s">
        <v>448</v>
      </c>
    </row>
    <row r="129" spans="2:2" x14ac:dyDescent="0.25">
      <c r="B129" s="75" t="s">
        <v>449</v>
      </c>
    </row>
    <row r="130" spans="2:2" x14ac:dyDescent="0.25">
      <c r="B130" s="75" t="s">
        <v>450</v>
      </c>
    </row>
    <row r="131" spans="2:2" x14ac:dyDescent="0.25">
      <c r="B131" s="75" t="s">
        <v>451</v>
      </c>
    </row>
    <row r="132" spans="2:2" x14ac:dyDescent="0.25">
      <c r="B132" s="75" t="s">
        <v>452</v>
      </c>
    </row>
    <row r="133" spans="2:2" ht="27" x14ac:dyDescent="0.25">
      <c r="B133" s="75" t="s">
        <v>453</v>
      </c>
    </row>
    <row r="134" spans="2:2" ht="27" x14ac:dyDescent="0.25">
      <c r="B134" s="75" t="s">
        <v>454</v>
      </c>
    </row>
    <row r="135" spans="2:2" ht="54" x14ac:dyDescent="0.25">
      <c r="B135" s="75" t="s">
        <v>455</v>
      </c>
    </row>
    <row r="136" spans="2:2" x14ac:dyDescent="0.25">
      <c r="B136" s="75" t="s">
        <v>456</v>
      </c>
    </row>
    <row r="137" spans="2:2" ht="27" x14ac:dyDescent="0.25">
      <c r="B137" s="75" t="s">
        <v>457</v>
      </c>
    </row>
    <row r="138" spans="2:2" ht="40.5" x14ac:dyDescent="0.25">
      <c r="B138" s="75" t="s">
        <v>458</v>
      </c>
    </row>
    <row r="139" spans="2:2" ht="16.5" x14ac:dyDescent="0.25">
      <c r="B139" s="76" t="s">
        <v>459</v>
      </c>
    </row>
    <row r="140" spans="2:2" ht="16.5" x14ac:dyDescent="0.25">
      <c r="B140" s="76" t="s">
        <v>460</v>
      </c>
    </row>
    <row r="141" spans="2:2" x14ac:dyDescent="0.25">
      <c r="B141" s="75" t="s">
        <v>461</v>
      </c>
    </row>
    <row r="142" spans="2:2" ht="33" x14ac:dyDescent="0.25">
      <c r="B142" s="76" t="s">
        <v>462</v>
      </c>
    </row>
    <row r="143" spans="2:2" ht="27" x14ac:dyDescent="0.25">
      <c r="B143" s="75" t="s">
        <v>463</v>
      </c>
    </row>
    <row r="144" spans="2:2" ht="229.5" x14ac:dyDescent="0.25">
      <c r="B144" s="75" t="s">
        <v>464</v>
      </c>
    </row>
    <row r="145" spans="2:2" ht="54" x14ac:dyDescent="0.25">
      <c r="B145" s="75" t="s">
        <v>465</v>
      </c>
    </row>
    <row r="146" spans="2:2" ht="54" x14ac:dyDescent="0.25">
      <c r="B146" s="75" t="s">
        <v>466</v>
      </c>
    </row>
    <row r="147" spans="2:2" ht="40.5" x14ac:dyDescent="0.25">
      <c r="B147" s="75" t="s">
        <v>467</v>
      </c>
    </row>
    <row r="148" spans="2:2" ht="54" x14ac:dyDescent="0.25">
      <c r="B148" s="75" t="s">
        <v>468</v>
      </c>
    </row>
    <row r="149" spans="2:2" ht="16.5" x14ac:dyDescent="0.25">
      <c r="B149" s="76" t="s">
        <v>469</v>
      </c>
    </row>
    <row r="150" spans="2:2" x14ac:dyDescent="0.25">
      <c r="B150" s="75" t="s">
        <v>470</v>
      </c>
    </row>
    <row r="151" spans="2:2" x14ac:dyDescent="0.25">
      <c r="B151" s="75" t="s">
        <v>471</v>
      </c>
    </row>
    <row r="152" spans="2:2" x14ac:dyDescent="0.25">
      <c r="B152" s="75" t="s">
        <v>472</v>
      </c>
    </row>
    <row r="153" spans="2:2" x14ac:dyDescent="0.25">
      <c r="B153" s="75" t="s">
        <v>473</v>
      </c>
    </row>
    <row r="154" spans="2:2" x14ac:dyDescent="0.25">
      <c r="B154" s="75" t="s">
        <v>474</v>
      </c>
    </row>
    <row r="155" spans="2:2" x14ac:dyDescent="0.25">
      <c r="B155" s="75" t="s">
        <v>475</v>
      </c>
    </row>
    <row r="156" spans="2:2" ht="27" x14ac:dyDescent="0.25">
      <c r="B156" s="75" t="s">
        <v>476</v>
      </c>
    </row>
    <row r="157" spans="2:2" ht="27" x14ac:dyDescent="0.25">
      <c r="B157" s="75" t="s">
        <v>477</v>
      </c>
    </row>
    <row r="158" spans="2:2" ht="27" x14ac:dyDescent="0.25">
      <c r="B158" s="75" t="s">
        <v>478</v>
      </c>
    </row>
    <row r="159" spans="2:2" x14ac:dyDescent="0.25">
      <c r="B159" s="75" t="s">
        <v>479</v>
      </c>
    </row>
    <row r="160" spans="2:2" x14ac:dyDescent="0.25">
      <c r="B160" s="75" t="s">
        <v>480</v>
      </c>
    </row>
    <row r="161" spans="2:2" x14ac:dyDescent="0.25">
      <c r="B161" s="75" t="s">
        <v>481</v>
      </c>
    </row>
    <row r="162" spans="2:2" ht="27" x14ac:dyDescent="0.25">
      <c r="B162" s="75" t="s">
        <v>482</v>
      </c>
    </row>
    <row r="163" spans="2:2" x14ac:dyDescent="0.25">
      <c r="B163" s="75" t="s">
        <v>483</v>
      </c>
    </row>
    <row r="164" spans="2:2" ht="27" x14ac:dyDescent="0.25">
      <c r="B164" s="75" t="s">
        <v>484</v>
      </c>
    </row>
    <row r="165" spans="2:2" x14ac:dyDescent="0.25">
      <c r="B165" s="75" t="s">
        <v>485</v>
      </c>
    </row>
    <row r="166" spans="2:2" x14ac:dyDescent="0.25">
      <c r="B166" s="75" t="s">
        <v>486</v>
      </c>
    </row>
    <row r="167" spans="2:2" x14ac:dyDescent="0.25">
      <c r="B167" s="75" t="s">
        <v>487</v>
      </c>
    </row>
    <row r="168" spans="2:2" ht="54" x14ac:dyDescent="0.25">
      <c r="B168" s="75" t="s">
        <v>488</v>
      </c>
    </row>
    <row r="169" spans="2:2" ht="54" x14ac:dyDescent="0.25">
      <c r="B169" s="75" t="s">
        <v>489</v>
      </c>
    </row>
    <row r="170" spans="2:2" ht="81" x14ac:dyDescent="0.25">
      <c r="B170" s="75" t="s">
        <v>490</v>
      </c>
    </row>
    <row r="171" spans="2:2" ht="54" x14ac:dyDescent="0.25">
      <c r="B171" s="75" t="s">
        <v>491</v>
      </c>
    </row>
    <row r="172" spans="2:2" x14ac:dyDescent="0.25">
      <c r="B172" s="75" t="s">
        <v>492</v>
      </c>
    </row>
    <row r="173" spans="2:2" ht="40.5" x14ac:dyDescent="0.25">
      <c r="B173" s="75" t="s">
        <v>493</v>
      </c>
    </row>
    <row r="174" spans="2:2" ht="40.5" x14ac:dyDescent="0.25">
      <c r="B174" s="75" t="s">
        <v>494</v>
      </c>
    </row>
    <row r="175" spans="2:2" ht="40.5" x14ac:dyDescent="0.25">
      <c r="B175" s="75" t="s">
        <v>495</v>
      </c>
    </row>
    <row r="176" spans="2:2" ht="54" x14ac:dyDescent="0.25">
      <c r="B176" s="75" t="s">
        <v>496</v>
      </c>
    </row>
    <row r="177" spans="2:2" ht="54" x14ac:dyDescent="0.25">
      <c r="B177" s="75" t="s">
        <v>497</v>
      </c>
    </row>
    <row r="178" spans="2:2" ht="27" x14ac:dyDescent="0.25">
      <c r="B178" s="75" t="s">
        <v>498</v>
      </c>
    </row>
    <row r="179" spans="2:2" x14ac:dyDescent="0.25">
      <c r="B179" s="75" t="s">
        <v>499</v>
      </c>
    </row>
    <row r="180" spans="2:2" ht="27" x14ac:dyDescent="0.25">
      <c r="B180" s="75" t="s">
        <v>500</v>
      </c>
    </row>
    <row r="181" spans="2:2" ht="54" x14ac:dyDescent="0.25">
      <c r="B181" s="75" t="s">
        <v>501</v>
      </c>
    </row>
    <row r="182" spans="2:2" ht="54" x14ac:dyDescent="0.25">
      <c r="B182" s="75" t="s">
        <v>502</v>
      </c>
    </row>
    <row r="183" spans="2:2" ht="54" x14ac:dyDescent="0.25">
      <c r="B183" s="75" t="s">
        <v>503</v>
      </c>
    </row>
    <row r="184" spans="2:2" ht="82.5" x14ac:dyDescent="0.25">
      <c r="B184" s="76" t="s">
        <v>504</v>
      </c>
    </row>
    <row r="185" spans="2:2" ht="27" x14ac:dyDescent="0.25">
      <c r="B185" s="75" t="s">
        <v>505</v>
      </c>
    </row>
    <row r="186" spans="2:2" ht="40.5" x14ac:dyDescent="0.25">
      <c r="B186" s="75" t="s">
        <v>506</v>
      </c>
    </row>
    <row r="187" spans="2:2" ht="40.5" x14ac:dyDescent="0.25">
      <c r="B187" s="75" t="s">
        <v>507</v>
      </c>
    </row>
    <row r="188" spans="2:2" ht="40.5" x14ac:dyDescent="0.25">
      <c r="B188" s="75" t="s">
        <v>508</v>
      </c>
    </row>
    <row r="189" spans="2:2" ht="54" x14ac:dyDescent="0.25">
      <c r="B189" s="75" t="s">
        <v>509</v>
      </c>
    </row>
    <row r="190" spans="2:2" ht="175.5" x14ac:dyDescent="0.25">
      <c r="B190" s="75" t="s">
        <v>510</v>
      </c>
    </row>
    <row r="191" spans="2:2" ht="108" x14ac:dyDescent="0.25">
      <c r="B191" s="75" t="s">
        <v>511</v>
      </c>
    </row>
    <row r="192" spans="2:2" ht="40.5" x14ac:dyDescent="0.25">
      <c r="B192" s="75" t="s">
        <v>512</v>
      </c>
    </row>
    <row r="193" spans="2:2" ht="40.5" x14ac:dyDescent="0.25">
      <c r="B193" s="75" t="s">
        <v>513</v>
      </c>
    </row>
    <row r="194" spans="2:2" x14ac:dyDescent="0.25">
      <c r="B194" s="75" t="s">
        <v>514</v>
      </c>
    </row>
    <row r="195" spans="2:2" ht="27" x14ac:dyDescent="0.25">
      <c r="B195" s="75" t="s">
        <v>515</v>
      </c>
    </row>
    <row r="196" spans="2:2" ht="27" x14ac:dyDescent="0.25">
      <c r="B196" s="75" t="s">
        <v>516</v>
      </c>
    </row>
    <row r="197" spans="2:2" x14ac:dyDescent="0.25">
      <c r="B197" s="75" t="s">
        <v>517</v>
      </c>
    </row>
    <row r="198" spans="2:2" ht="27" x14ac:dyDescent="0.25">
      <c r="B198" s="75" t="s">
        <v>518</v>
      </c>
    </row>
    <row r="199" spans="2:2" ht="27" x14ac:dyDescent="0.25">
      <c r="B199" s="75" t="s">
        <v>519</v>
      </c>
    </row>
    <row r="200" spans="2:2" ht="40.5" x14ac:dyDescent="0.25">
      <c r="B200" s="75" t="s">
        <v>520</v>
      </c>
    </row>
    <row r="201" spans="2:2" ht="27" x14ac:dyDescent="0.25">
      <c r="B201" s="75" t="s">
        <v>521</v>
      </c>
    </row>
    <row r="202" spans="2:2" ht="40.5" x14ac:dyDescent="0.25">
      <c r="B202" s="75" t="s">
        <v>522</v>
      </c>
    </row>
    <row r="203" spans="2:2" x14ac:dyDescent="0.25">
      <c r="B203" s="75" t="s">
        <v>523</v>
      </c>
    </row>
    <row r="204" spans="2:2" ht="94.5" x14ac:dyDescent="0.25">
      <c r="B204" s="75" t="s">
        <v>524</v>
      </c>
    </row>
    <row r="205" spans="2:2" ht="33" x14ac:dyDescent="0.25">
      <c r="B205" s="76" t="s">
        <v>525</v>
      </c>
    </row>
    <row r="206" spans="2:2" x14ac:dyDescent="0.25">
      <c r="B206" s="75" t="s">
        <v>526</v>
      </c>
    </row>
    <row r="207" spans="2:2" ht="135" x14ac:dyDescent="0.25">
      <c r="B207" s="75" t="s">
        <v>527</v>
      </c>
    </row>
    <row r="208" spans="2:2" ht="121.5" x14ac:dyDescent="0.25">
      <c r="B208" s="75" t="s">
        <v>528</v>
      </c>
    </row>
    <row r="209" spans="2:2" ht="54" x14ac:dyDescent="0.25">
      <c r="B209" s="75" t="s">
        <v>529</v>
      </c>
    </row>
    <row r="210" spans="2:2" ht="405" x14ac:dyDescent="0.25">
      <c r="B210" s="75" t="s">
        <v>530</v>
      </c>
    </row>
    <row r="211" spans="2:2" ht="135" x14ac:dyDescent="0.25">
      <c r="B211" s="75" t="s">
        <v>531</v>
      </c>
    </row>
    <row r="212" spans="2:2" ht="81" x14ac:dyDescent="0.25">
      <c r="B212" s="75" t="s">
        <v>532</v>
      </c>
    </row>
    <row r="213" spans="2:2" x14ac:dyDescent="0.25">
      <c r="B213" s="75" t="s">
        <v>533</v>
      </c>
    </row>
    <row r="214" spans="2:2" x14ac:dyDescent="0.25">
      <c r="B214" s="75" t="s">
        <v>534</v>
      </c>
    </row>
    <row r="215" spans="2:2" x14ac:dyDescent="0.25">
      <c r="B215" s="75" t="s">
        <v>535</v>
      </c>
    </row>
    <row r="216" spans="2:2" ht="67.5" x14ac:dyDescent="0.25">
      <c r="B216" s="75" t="s">
        <v>536</v>
      </c>
    </row>
    <row r="217" spans="2:2" ht="67.5" x14ac:dyDescent="0.25">
      <c r="B217" s="75" t="s">
        <v>537</v>
      </c>
    </row>
    <row r="218" spans="2:2" ht="81" x14ac:dyDescent="0.25">
      <c r="B218" s="75" t="s">
        <v>538</v>
      </c>
    </row>
    <row r="219" spans="2:2" ht="81" x14ac:dyDescent="0.25">
      <c r="B219" s="75" t="s">
        <v>539</v>
      </c>
    </row>
    <row r="220" spans="2:2" ht="67.5" x14ac:dyDescent="0.25">
      <c r="B220" s="75" t="s">
        <v>540</v>
      </c>
    </row>
    <row r="221" spans="2:2" ht="94.5" x14ac:dyDescent="0.25">
      <c r="B221" s="75" t="s">
        <v>541</v>
      </c>
    </row>
    <row r="222" spans="2:2" ht="67.5" x14ac:dyDescent="0.25">
      <c r="B222" s="75" t="s">
        <v>542</v>
      </c>
    </row>
    <row r="223" spans="2:2" ht="54" x14ac:dyDescent="0.25">
      <c r="B223" s="75" t="s">
        <v>543</v>
      </c>
    </row>
    <row r="224" spans="2:2" ht="229.5" x14ac:dyDescent="0.25">
      <c r="B224" s="75" t="s">
        <v>544</v>
      </c>
    </row>
    <row r="225" spans="2:2" ht="175.5" x14ac:dyDescent="0.25">
      <c r="B225" s="75" t="s">
        <v>545</v>
      </c>
    </row>
    <row r="226" spans="2:2" ht="148.5" x14ac:dyDescent="0.25">
      <c r="B226" s="75" t="s">
        <v>546</v>
      </c>
    </row>
    <row r="227" spans="2:2" ht="82.5" x14ac:dyDescent="0.25">
      <c r="B227" s="76" t="s">
        <v>547</v>
      </c>
    </row>
    <row r="228" spans="2:2" x14ac:dyDescent="0.25">
      <c r="B228" s="75" t="s">
        <v>548</v>
      </c>
    </row>
    <row r="229" spans="2:2" ht="27" x14ac:dyDescent="0.25">
      <c r="B229" s="75" t="s">
        <v>549</v>
      </c>
    </row>
    <row r="230" spans="2:2" ht="27" x14ac:dyDescent="0.25">
      <c r="B230" s="75" t="s">
        <v>550</v>
      </c>
    </row>
    <row r="231" spans="2:2" ht="67.5" x14ac:dyDescent="0.25">
      <c r="B231" s="75" t="s">
        <v>551</v>
      </c>
    </row>
    <row r="232" spans="2:2" ht="81" x14ac:dyDescent="0.25">
      <c r="B232" s="75" t="s">
        <v>552</v>
      </c>
    </row>
    <row r="233" spans="2:2" ht="27" x14ac:dyDescent="0.25">
      <c r="B233" s="75" t="s">
        <v>553</v>
      </c>
    </row>
    <row r="234" spans="2:2" x14ac:dyDescent="0.25">
      <c r="B234" s="75" t="s">
        <v>554</v>
      </c>
    </row>
    <row r="235" spans="2:2" ht="27" x14ac:dyDescent="0.25">
      <c r="B235" s="75" t="s">
        <v>555</v>
      </c>
    </row>
    <row r="236" spans="2:2" ht="40.5" x14ac:dyDescent="0.25">
      <c r="B236" s="75" t="s">
        <v>556</v>
      </c>
    </row>
    <row r="237" spans="2:2" ht="54" x14ac:dyDescent="0.25">
      <c r="B237" s="75" t="s">
        <v>557</v>
      </c>
    </row>
    <row r="238" spans="2:2" ht="81" x14ac:dyDescent="0.25">
      <c r="B238" s="75" t="s">
        <v>558</v>
      </c>
    </row>
    <row r="239" spans="2:2" ht="54" x14ac:dyDescent="0.25">
      <c r="B239" s="75" t="s">
        <v>559</v>
      </c>
    </row>
    <row r="240" spans="2:2" ht="40.5" x14ac:dyDescent="0.25">
      <c r="B240" s="75" t="s">
        <v>560</v>
      </c>
    </row>
    <row r="241" spans="2:2" ht="67.5" x14ac:dyDescent="0.25">
      <c r="B241" s="75" t="s">
        <v>561</v>
      </c>
    </row>
    <row r="242" spans="2:2" ht="40.5" x14ac:dyDescent="0.25">
      <c r="B242" s="75" t="s">
        <v>562</v>
      </c>
    </row>
    <row r="243" spans="2:2" ht="27" x14ac:dyDescent="0.25">
      <c r="B243" s="75" t="s">
        <v>563</v>
      </c>
    </row>
    <row r="244" spans="2:2" x14ac:dyDescent="0.25">
      <c r="B244" s="75" t="s">
        <v>564</v>
      </c>
    </row>
    <row r="245" spans="2:2" ht="27" x14ac:dyDescent="0.25">
      <c r="B245" s="75" t="s">
        <v>565</v>
      </c>
    </row>
    <row r="246" spans="2:2" ht="67.5" x14ac:dyDescent="0.25">
      <c r="B246" s="75" t="s">
        <v>566</v>
      </c>
    </row>
    <row r="247" spans="2:2" ht="94.5" x14ac:dyDescent="0.25">
      <c r="B247" s="75" t="s">
        <v>567</v>
      </c>
    </row>
    <row r="248" spans="2:2" ht="40.5" x14ac:dyDescent="0.25">
      <c r="B248" s="75" t="s">
        <v>568</v>
      </c>
    </row>
    <row r="249" spans="2:2" ht="67.5" x14ac:dyDescent="0.25">
      <c r="B249" s="75" t="s">
        <v>569</v>
      </c>
    </row>
    <row r="250" spans="2:2" ht="40.5" x14ac:dyDescent="0.25">
      <c r="B250" s="75" t="s">
        <v>570</v>
      </c>
    </row>
    <row r="251" spans="2:2" ht="54" x14ac:dyDescent="0.25">
      <c r="B251" s="75" t="s">
        <v>571</v>
      </c>
    </row>
    <row r="252" spans="2:2" ht="27" x14ac:dyDescent="0.25">
      <c r="B252" s="75" t="s">
        <v>572</v>
      </c>
    </row>
    <row r="253" spans="2:2" ht="40.5" x14ac:dyDescent="0.25">
      <c r="B253" s="75" t="s">
        <v>573</v>
      </c>
    </row>
    <row r="254" spans="2:2" ht="27" x14ac:dyDescent="0.25">
      <c r="B254" s="75" t="s">
        <v>574</v>
      </c>
    </row>
    <row r="255" spans="2:2" ht="40.5" x14ac:dyDescent="0.25">
      <c r="B255" s="75" t="s">
        <v>575</v>
      </c>
    </row>
    <row r="256" spans="2:2" ht="148.5" x14ac:dyDescent="0.25">
      <c r="B256" s="75" t="s">
        <v>576</v>
      </c>
    </row>
    <row r="257" spans="2:2" ht="40.5" x14ac:dyDescent="0.25">
      <c r="B257" s="75" t="s">
        <v>577</v>
      </c>
    </row>
    <row r="258" spans="2:2" ht="40.5" x14ac:dyDescent="0.25">
      <c r="B258" s="75" t="s">
        <v>578</v>
      </c>
    </row>
    <row r="259" spans="2:2" ht="54" x14ac:dyDescent="0.25">
      <c r="B259" s="75" t="s">
        <v>579</v>
      </c>
    </row>
    <row r="260" spans="2:2" ht="94.5" x14ac:dyDescent="0.25">
      <c r="B260" s="75" t="s">
        <v>580</v>
      </c>
    </row>
    <row r="261" spans="2:2" ht="54" x14ac:dyDescent="0.25">
      <c r="B261" s="75" t="s">
        <v>581</v>
      </c>
    </row>
    <row r="262" spans="2:2" ht="40.5" x14ac:dyDescent="0.25">
      <c r="B262" s="75" t="s">
        <v>582</v>
      </c>
    </row>
    <row r="263" spans="2:2" ht="27" x14ac:dyDescent="0.25">
      <c r="B263" s="75" t="s">
        <v>583</v>
      </c>
    </row>
    <row r="264" spans="2:2" ht="94.5" x14ac:dyDescent="0.25">
      <c r="B264" s="75" t="s">
        <v>584</v>
      </c>
    </row>
    <row r="265" spans="2:2" ht="27" x14ac:dyDescent="0.25">
      <c r="B265" s="75" t="s">
        <v>585</v>
      </c>
    </row>
    <row r="266" spans="2:2" ht="94.5" x14ac:dyDescent="0.25">
      <c r="B266" s="75" t="s">
        <v>586</v>
      </c>
    </row>
    <row r="267" spans="2:2" ht="40.5" x14ac:dyDescent="0.25">
      <c r="B267" s="75" t="s">
        <v>587</v>
      </c>
    </row>
    <row r="268" spans="2:2" ht="40.5" x14ac:dyDescent="0.25">
      <c r="B268" s="75" t="s">
        <v>588</v>
      </c>
    </row>
    <row r="269" spans="2:2" ht="27" x14ac:dyDescent="0.25">
      <c r="B269" s="75" t="s">
        <v>589</v>
      </c>
    </row>
    <row r="270" spans="2:2" x14ac:dyDescent="0.25">
      <c r="B270" s="75" t="s">
        <v>590</v>
      </c>
    </row>
    <row r="271" spans="2:2" ht="54" x14ac:dyDescent="0.25">
      <c r="B271" s="75" t="s">
        <v>591</v>
      </c>
    </row>
    <row r="272" spans="2:2" ht="27" x14ac:dyDescent="0.25">
      <c r="B272" s="75" t="s">
        <v>592</v>
      </c>
    </row>
    <row r="273" spans="2:2" ht="27" x14ac:dyDescent="0.25">
      <c r="B273" s="75" t="s">
        <v>593</v>
      </c>
    </row>
    <row r="274" spans="2:2" ht="40.5" x14ac:dyDescent="0.25">
      <c r="B274" s="75" t="s">
        <v>594</v>
      </c>
    </row>
    <row r="275" spans="2:2" ht="94.5" x14ac:dyDescent="0.25">
      <c r="B275" s="75" t="s">
        <v>595</v>
      </c>
    </row>
    <row r="276" spans="2:2" x14ac:dyDescent="0.25">
      <c r="B276" s="75" t="s">
        <v>596</v>
      </c>
    </row>
    <row r="277" spans="2:2" x14ac:dyDescent="0.25">
      <c r="B277" s="75" t="s">
        <v>597</v>
      </c>
    </row>
    <row r="278" spans="2:2" ht="40.5" x14ac:dyDescent="0.25">
      <c r="B278" s="75" t="s">
        <v>598</v>
      </c>
    </row>
    <row r="279" spans="2:2" ht="67.5" x14ac:dyDescent="0.25">
      <c r="B279" s="75" t="s">
        <v>599</v>
      </c>
    </row>
    <row r="280" spans="2:2" ht="175.5" x14ac:dyDescent="0.25">
      <c r="B280" s="75" t="s">
        <v>600</v>
      </c>
    </row>
    <row r="281" spans="2:2" ht="40.5" x14ac:dyDescent="0.25">
      <c r="B281" s="75" t="s">
        <v>601</v>
      </c>
    </row>
    <row r="282" spans="2:2" x14ac:dyDescent="0.25">
      <c r="B282" s="75" t="s">
        <v>602</v>
      </c>
    </row>
    <row r="283" spans="2:2" ht="27" x14ac:dyDescent="0.25">
      <c r="B283" s="75" t="s">
        <v>603</v>
      </c>
    </row>
    <row r="284" spans="2:2" ht="81" x14ac:dyDescent="0.25">
      <c r="B284" s="75" t="s">
        <v>604</v>
      </c>
    </row>
    <row r="285" spans="2:2" ht="27" x14ac:dyDescent="0.25">
      <c r="B285" s="75" t="s">
        <v>605</v>
      </c>
    </row>
    <row r="286" spans="2:2" ht="67.5" x14ac:dyDescent="0.25">
      <c r="B286" s="75" t="s">
        <v>606</v>
      </c>
    </row>
    <row r="287" spans="2:2" ht="67.5" x14ac:dyDescent="0.25">
      <c r="B287" s="75" t="s">
        <v>607</v>
      </c>
    </row>
    <row r="288" spans="2:2" ht="27" x14ac:dyDescent="0.25">
      <c r="B288" s="75" t="s">
        <v>608</v>
      </c>
    </row>
    <row r="289" spans="2:2" ht="67.5" x14ac:dyDescent="0.25">
      <c r="B289" s="75" t="s">
        <v>606</v>
      </c>
    </row>
    <row r="290" spans="2:2" ht="40.5" x14ac:dyDescent="0.25">
      <c r="B290" s="75" t="s">
        <v>609</v>
      </c>
    </row>
    <row r="291" spans="2:2" ht="27" x14ac:dyDescent="0.25">
      <c r="B291" s="75" t="s">
        <v>610</v>
      </c>
    </row>
    <row r="292" spans="2:2" ht="67.5" x14ac:dyDescent="0.25">
      <c r="B292" s="75" t="s">
        <v>611</v>
      </c>
    </row>
    <row r="293" spans="2:2" ht="27" x14ac:dyDescent="0.25">
      <c r="B293" s="75" t="s">
        <v>612</v>
      </c>
    </row>
    <row r="294" spans="2:2" ht="67.5" x14ac:dyDescent="0.25">
      <c r="B294" s="75" t="s">
        <v>613</v>
      </c>
    </row>
    <row r="295" spans="2:2" ht="40.5" x14ac:dyDescent="0.25">
      <c r="B295" s="75" t="s">
        <v>614</v>
      </c>
    </row>
    <row r="296" spans="2:2" ht="40.5" x14ac:dyDescent="0.25">
      <c r="B296" s="75" t="s">
        <v>615</v>
      </c>
    </row>
    <row r="297" spans="2:2" ht="27" x14ac:dyDescent="0.25">
      <c r="B297" s="75" t="s">
        <v>616</v>
      </c>
    </row>
    <row r="298" spans="2:2" ht="40.5" x14ac:dyDescent="0.25">
      <c r="B298" s="75" t="s">
        <v>617</v>
      </c>
    </row>
    <row r="299" spans="2:2" ht="16.5" x14ac:dyDescent="0.25">
      <c r="B299" s="76" t="s">
        <v>618</v>
      </c>
    </row>
    <row r="300" spans="2:2" ht="54" x14ac:dyDescent="0.25">
      <c r="B300" s="75" t="s">
        <v>619</v>
      </c>
    </row>
    <row r="301" spans="2:2" ht="54" x14ac:dyDescent="0.25">
      <c r="B301" s="75" t="s">
        <v>620</v>
      </c>
    </row>
    <row r="302" spans="2:2" ht="40.5" x14ac:dyDescent="0.25">
      <c r="B302" s="75" t="s">
        <v>621</v>
      </c>
    </row>
    <row r="303" spans="2:2" ht="40.5" x14ac:dyDescent="0.25">
      <c r="B303" s="75" t="s">
        <v>622</v>
      </c>
    </row>
    <row r="304" spans="2:2" ht="49.5" x14ac:dyDescent="0.25">
      <c r="B304" s="76" t="s">
        <v>623</v>
      </c>
    </row>
    <row r="305" spans="2:2" ht="121.5" x14ac:dyDescent="0.25">
      <c r="B305" s="75" t="s">
        <v>624</v>
      </c>
    </row>
    <row r="306" spans="2:2" ht="40.5" x14ac:dyDescent="0.25">
      <c r="B306" s="75" t="s">
        <v>625</v>
      </c>
    </row>
    <row r="307" spans="2:2" ht="81" x14ac:dyDescent="0.25">
      <c r="B307" s="75" t="s">
        <v>626</v>
      </c>
    </row>
    <row r="308" spans="2:2" ht="54" x14ac:dyDescent="0.25">
      <c r="B308" s="75" t="s">
        <v>627</v>
      </c>
    </row>
    <row r="309" spans="2:2" ht="121.5" x14ac:dyDescent="0.25">
      <c r="B309" s="75" t="s">
        <v>628</v>
      </c>
    </row>
    <row r="310" spans="2:2" ht="49.5" x14ac:dyDescent="0.25">
      <c r="B310" s="76" t="s">
        <v>629</v>
      </c>
    </row>
    <row r="311" spans="2:2" ht="27" x14ac:dyDescent="0.25">
      <c r="B311" s="75" t="s">
        <v>630</v>
      </c>
    </row>
    <row r="312" spans="2:2" ht="27" x14ac:dyDescent="0.25">
      <c r="B312" s="75" t="s">
        <v>631</v>
      </c>
    </row>
    <row r="313" spans="2:2" ht="40.5" x14ac:dyDescent="0.25">
      <c r="B313" s="75" t="s">
        <v>632</v>
      </c>
    </row>
    <row r="314" spans="2:2" ht="27" x14ac:dyDescent="0.25">
      <c r="B314" s="75" t="s">
        <v>633</v>
      </c>
    </row>
    <row r="315" spans="2:2" ht="40.5" x14ac:dyDescent="0.25">
      <c r="B315" s="75" t="s">
        <v>634</v>
      </c>
    </row>
    <row r="316" spans="2:2" ht="54" x14ac:dyDescent="0.25">
      <c r="B316" s="75" t="s">
        <v>635</v>
      </c>
    </row>
    <row r="317" spans="2:2" ht="81" x14ac:dyDescent="0.25">
      <c r="B317" s="75" t="s">
        <v>636</v>
      </c>
    </row>
    <row r="318" spans="2:2" ht="81" x14ac:dyDescent="0.25">
      <c r="B318" s="75" t="s">
        <v>637</v>
      </c>
    </row>
    <row r="319" spans="2:2" ht="99" x14ac:dyDescent="0.25">
      <c r="B319" s="76" t="s">
        <v>638</v>
      </c>
    </row>
    <row r="320" spans="2:2" x14ac:dyDescent="0.25">
      <c r="B320" s="75" t="s">
        <v>639</v>
      </c>
    </row>
    <row r="321" spans="2:2" x14ac:dyDescent="0.25">
      <c r="B321" s="75" t="s">
        <v>640</v>
      </c>
    </row>
    <row r="322" spans="2:2" ht="27" x14ac:dyDescent="0.25">
      <c r="B322" s="75" t="s">
        <v>641</v>
      </c>
    </row>
    <row r="323" spans="2:2" ht="54" x14ac:dyDescent="0.25">
      <c r="B323" s="75" t="s">
        <v>642</v>
      </c>
    </row>
    <row r="324" spans="2:2" ht="40.5" x14ac:dyDescent="0.25">
      <c r="B324" s="75" t="s">
        <v>643</v>
      </c>
    </row>
    <row r="325" spans="2:2" x14ac:dyDescent="0.25">
      <c r="B325" s="75" t="s">
        <v>644</v>
      </c>
    </row>
    <row r="326" spans="2:2" ht="40.5" x14ac:dyDescent="0.25">
      <c r="B326" s="75" t="s">
        <v>645</v>
      </c>
    </row>
    <row r="327" spans="2:2" ht="27" x14ac:dyDescent="0.25">
      <c r="B327" s="75" t="s">
        <v>646</v>
      </c>
    </row>
    <row r="328" spans="2:2" ht="27" x14ac:dyDescent="0.25">
      <c r="B328" s="75" t="s">
        <v>647</v>
      </c>
    </row>
    <row r="329" spans="2:2" ht="40.5" x14ac:dyDescent="0.25">
      <c r="B329" s="75" t="s">
        <v>648</v>
      </c>
    </row>
    <row r="330" spans="2:2" ht="27" x14ac:dyDescent="0.25">
      <c r="B330" s="75" t="s">
        <v>649</v>
      </c>
    </row>
    <row r="331" spans="2:2" ht="54" x14ac:dyDescent="0.25">
      <c r="B331" s="75" t="s">
        <v>650</v>
      </c>
    </row>
    <row r="332" spans="2:2" ht="54" x14ac:dyDescent="0.25">
      <c r="B332" s="75" t="s">
        <v>651</v>
      </c>
    </row>
    <row r="333" spans="2:2" ht="54" x14ac:dyDescent="0.25">
      <c r="B333" s="75" t="s">
        <v>652</v>
      </c>
    </row>
    <row r="334" spans="2:2" ht="40.5" x14ac:dyDescent="0.25">
      <c r="B334" s="75" t="s">
        <v>653</v>
      </c>
    </row>
    <row r="335" spans="2:2" ht="27" x14ac:dyDescent="0.25">
      <c r="B335" s="75" t="s">
        <v>654</v>
      </c>
    </row>
    <row r="336" spans="2:2" ht="54" x14ac:dyDescent="0.25">
      <c r="B336" s="75" t="s">
        <v>655</v>
      </c>
    </row>
    <row r="337" spans="2:2" ht="121.5" x14ac:dyDescent="0.25">
      <c r="B337" s="75" t="s">
        <v>656</v>
      </c>
    </row>
    <row r="338" spans="2:2" ht="81" x14ac:dyDescent="0.25">
      <c r="B338" s="75" t="s">
        <v>657</v>
      </c>
    </row>
    <row r="339" spans="2:2" ht="27" x14ac:dyDescent="0.25">
      <c r="B339" s="75" t="s">
        <v>658</v>
      </c>
    </row>
    <row r="340" spans="2:2" x14ac:dyDescent="0.25">
      <c r="B340" s="75" t="s">
        <v>659</v>
      </c>
    </row>
    <row r="341" spans="2:2" ht="40.5" x14ac:dyDescent="0.25">
      <c r="B341" s="75" t="s">
        <v>660</v>
      </c>
    </row>
    <row r="342" spans="2:2" ht="81" x14ac:dyDescent="0.25">
      <c r="B342" s="75" t="s">
        <v>661</v>
      </c>
    </row>
    <row r="343" spans="2:2" ht="33" x14ac:dyDescent="0.25">
      <c r="B343" s="76" t="s">
        <v>662</v>
      </c>
    </row>
    <row r="344" spans="2:2" x14ac:dyDescent="0.25">
      <c r="B344" s="75" t="s">
        <v>663</v>
      </c>
    </row>
    <row r="345" spans="2:2" ht="16.5" x14ac:dyDescent="0.25">
      <c r="B345" s="76" t="s">
        <v>664</v>
      </c>
    </row>
    <row r="346" spans="2:2" ht="33" x14ac:dyDescent="0.25">
      <c r="B346" s="76" t="s">
        <v>665</v>
      </c>
    </row>
    <row r="347" spans="2:2" ht="27" x14ac:dyDescent="0.25">
      <c r="B347" s="75" t="s">
        <v>666</v>
      </c>
    </row>
    <row r="348" spans="2:2" ht="27" x14ac:dyDescent="0.25">
      <c r="B348" s="75" t="s">
        <v>667</v>
      </c>
    </row>
    <row r="349" spans="2:2" ht="54" x14ac:dyDescent="0.25">
      <c r="B349" s="75" t="s">
        <v>668</v>
      </c>
    </row>
    <row r="350" spans="2:2" ht="27" x14ac:dyDescent="0.25">
      <c r="B350" s="75" t="s">
        <v>669</v>
      </c>
    </row>
    <row r="351" spans="2:2" ht="40.5" x14ac:dyDescent="0.25">
      <c r="B351" s="75" t="s">
        <v>670</v>
      </c>
    </row>
    <row r="352" spans="2:2" ht="27" x14ac:dyDescent="0.25">
      <c r="B352" s="75" t="s">
        <v>671</v>
      </c>
    </row>
    <row r="353" spans="2:2" ht="40.5" x14ac:dyDescent="0.25">
      <c r="B353" s="75" t="s">
        <v>672</v>
      </c>
    </row>
    <row r="354" spans="2:2" ht="27" x14ac:dyDescent="0.25">
      <c r="B354" s="75" t="s">
        <v>673</v>
      </c>
    </row>
    <row r="355" spans="2:2" ht="27" x14ac:dyDescent="0.25">
      <c r="B355" s="75" t="s">
        <v>674</v>
      </c>
    </row>
    <row r="356" spans="2:2" ht="27" x14ac:dyDescent="0.25">
      <c r="B356" s="75" t="s">
        <v>675</v>
      </c>
    </row>
    <row r="357" spans="2:2" ht="67.5" x14ac:dyDescent="0.25">
      <c r="B357" s="75" t="s">
        <v>676</v>
      </c>
    </row>
    <row r="358" spans="2:2" ht="40.5" x14ac:dyDescent="0.25">
      <c r="B358" s="75" t="s">
        <v>677</v>
      </c>
    </row>
    <row r="359" spans="2:2" ht="67.5" x14ac:dyDescent="0.25">
      <c r="B359" s="75" t="s">
        <v>678</v>
      </c>
    </row>
    <row r="360" spans="2:2" ht="27" x14ac:dyDescent="0.25">
      <c r="B360" s="75" t="s">
        <v>679</v>
      </c>
    </row>
    <row r="361" spans="2:2" ht="40.5" x14ac:dyDescent="0.25">
      <c r="B361" s="75" t="s">
        <v>680</v>
      </c>
    </row>
    <row r="362" spans="2:2" ht="16.5" x14ac:dyDescent="0.25">
      <c r="B362" s="76" t="s">
        <v>681</v>
      </c>
    </row>
    <row r="363" spans="2:2" ht="54" x14ac:dyDescent="0.25">
      <c r="B363" s="75" t="s">
        <v>682</v>
      </c>
    </row>
    <row r="364" spans="2:2" ht="27" x14ac:dyDescent="0.25">
      <c r="B364" s="75" t="s">
        <v>683</v>
      </c>
    </row>
    <row r="365" spans="2:2" ht="40.5" x14ac:dyDescent="0.25">
      <c r="B365" s="75" t="s">
        <v>684</v>
      </c>
    </row>
    <row r="366" spans="2:2" ht="82.5" x14ac:dyDescent="0.25">
      <c r="B366" s="76" t="s">
        <v>685</v>
      </c>
    </row>
    <row r="367" spans="2:2" ht="67.5" x14ac:dyDescent="0.25">
      <c r="B367" s="75" t="s">
        <v>686</v>
      </c>
    </row>
    <row r="368" spans="2:2" ht="40.5" x14ac:dyDescent="0.25">
      <c r="B368" s="75" t="s">
        <v>687</v>
      </c>
    </row>
    <row r="369" spans="2:2" ht="135" x14ac:dyDescent="0.25">
      <c r="B369" s="75" t="s">
        <v>688</v>
      </c>
    </row>
    <row r="370" spans="2:2" ht="49.5" x14ac:dyDescent="0.25">
      <c r="B370" s="76" t="s">
        <v>689</v>
      </c>
    </row>
    <row r="371" spans="2:2" ht="27" x14ac:dyDescent="0.25">
      <c r="B371" s="75" t="s">
        <v>690</v>
      </c>
    </row>
    <row r="372" spans="2:2" ht="33" x14ac:dyDescent="0.25">
      <c r="B372" s="76" t="s">
        <v>691</v>
      </c>
    </row>
    <row r="373" spans="2:2" ht="27" x14ac:dyDescent="0.25">
      <c r="B373" s="75" t="s">
        <v>692</v>
      </c>
    </row>
    <row r="374" spans="2:2" ht="54" x14ac:dyDescent="0.25">
      <c r="B374" s="75" t="s">
        <v>693</v>
      </c>
    </row>
    <row r="375" spans="2:2" ht="40.5" x14ac:dyDescent="0.25">
      <c r="B375" s="75" t="s">
        <v>694</v>
      </c>
    </row>
    <row r="376" spans="2:2" ht="40.5" x14ac:dyDescent="0.25">
      <c r="B376" s="75" t="s">
        <v>695</v>
      </c>
    </row>
    <row r="377" spans="2:2" ht="27" x14ac:dyDescent="0.25">
      <c r="B377" s="75" t="s">
        <v>696</v>
      </c>
    </row>
    <row r="378" spans="2:2" ht="27" x14ac:dyDescent="0.25">
      <c r="B378" s="75" t="s">
        <v>697</v>
      </c>
    </row>
    <row r="379" spans="2:2" ht="27" x14ac:dyDescent="0.25">
      <c r="B379" s="75" t="s">
        <v>698</v>
      </c>
    </row>
    <row r="380" spans="2:2" ht="49.5" x14ac:dyDescent="0.25">
      <c r="B380" s="76" t="s">
        <v>699</v>
      </c>
    </row>
    <row r="381" spans="2:2" ht="27" x14ac:dyDescent="0.25">
      <c r="B381" s="75" t="s">
        <v>700</v>
      </c>
    </row>
    <row r="382" spans="2:2" ht="27" x14ac:dyDescent="0.25">
      <c r="B382" s="75" t="s">
        <v>701</v>
      </c>
    </row>
    <row r="383" spans="2:2" ht="27" x14ac:dyDescent="0.25">
      <c r="B383" s="75" t="s">
        <v>702</v>
      </c>
    </row>
    <row r="384" spans="2:2" ht="33" x14ac:dyDescent="0.25">
      <c r="B384" s="76" t="s">
        <v>703</v>
      </c>
    </row>
    <row r="385" spans="2:2" ht="27" x14ac:dyDescent="0.25">
      <c r="B385" s="75" t="s">
        <v>704</v>
      </c>
    </row>
    <row r="386" spans="2:2" ht="67.5" x14ac:dyDescent="0.25">
      <c r="B386" s="75" t="s">
        <v>705</v>
      </c>
    </row>
    <row r="387" spans="2:2" ht="27" x14ac:dyDescent="0.25">
      <c r="B387" s="75" t="s">
        <v>706</v>
      </c>
    </row>
    <row r="388" spans="2:2" ht="27" x14ac:dyDescent="0.25">
      <c r="B388" s="75" t="s">
        <v>707</v>
      </c>
    </row>
    <row r="389" spans="2:2" ht="40.5" x14ac:dyDescent="0.25">
      <c r="B389" s="75" t="s">
        <v>708</v>
      </c>
    </row>
    <row r="390" spans="2:2" ht="54" x14ac:dyDescent="0.25">
      <c r="B390" s="75" t="s">
        <v>709</v>
      </c>
    </row>
    <row r="391" spans="2:2" ht="67.5" x14ac:dyDescent="0.25">
      <c r="B391" s="75" t="s">
        <v>710</v>
      </c>
    </row>
    <row r="392" spans="2:2" ht="67.5" x14ac:dyDescent="0.25">
      <c r="B392" s="75" t="s">
        <v>711</v>
      </c>
    </row>
    <row r="393" spans="2:2" ht="67.5" x14ac:dyDescent="0.25">
      <c r="B393" s="75" t="s">
        <v>712</v>
      </c>
    </row>
    <row r="394" spans="2:2" ht="40.5" x14ac:dyDescent="0.25">
      <c r="B394" s="75" t="s">
        <v>713</v>
      </c>
    </row>
    <row r="395" spans="2:2" ht="54" x14ac:dyDescent="0.25">
      <c r="B395" s="75" t="s">
        <v>714</v>
      </c>
    </row>
    <row r="396" spans="2:2" ht="27" x14ac:dyDescent="0.25">
      <c r="B396" s="75" t="s">
        <v>715</v>
      </c>
    </row>
    <row r="397" spans="2:2" x14ac:dyDescent="0.25">
      <c r="B397" s="75" t="s">
        <v>716</v>
      </c>
    </row>
    <row r="398" spans="2:2" x14ac:dyDescent="0.25">
      <c r="B398" s="75" t="s">
        <v>717</v>
      </c>
    </row>
    <row r="399" spans="2:2" x14ac:dyDescent="0.25">
      <c r="B399" s="75" t="s">
        <v>718</v>
      </c>
    </row>
    <row r="400" spans="2:2" x14ac:dyDescent="0.25">
      <c r="B400" s="75" t="s">
        <v>719</v>
      </c>
    </row>
    <row r="401" spans="2:2" x14ac:dyDescent="0.25">
      <c r="B401" s="75" t="s">
        <v>720</v>
      </c>
    </row>
    <row r="402" spans="2:2" x14ac:dyDescent="0.25">
      <c r="B402" s="75" t="s">
        <v>721</v>
      </c>
    </row>
    <row r="403" spans="2:2" x14ac:dyDescent="0.25">
      <c r="B403" s="75" t="s">
        <v>722</v>
      </c>
    </row>
    <row r="404" spans="2:2" x14ac:dyDescent="0.25">
      <c r="B404" s="75" t="s">
        <v>723</v>
      </c>
    </row>
    <row r="405" spans="2:2" x14ac:dyDescent="0.25">
      <c r="B405" s="75" t="s">
        <v>724</v>
      </c>
    </row>
    <row r="406" spans="2:2" x14ac:dyDescent="0.25">
      <c r="B406" s="75" t="s">
        <v>725</v>
      </c>
    </row>
    <row r="407" spans="2:2" x14ac:dyDescent="0.25">
      <c r="B407" s="75" t="s">
        <v>726</v>
      </c>
    </row>
    <row r="408" spans="2:2" x14ac:dyDescent="0.25">
      <c r="B408" s="75" t="s">
        <v>727</v>
      </c>
    </row>
    <row r="409" spans="2:2" x14ac:dyDescent="0.25">
      <c r="B409" s="75" t="s">
        <v>728</v>
      </c>
    </row>
    <row r="410" spans="2:2" x14ac:dyDescent="0.25">
      <c r="B410" s="75" t="s">
        <v>729</v>
      </c>
    </row>
    <row r="411" spans="2:2" x14ac:dyDescent="0.25">
      <c r="B411" s="75" t="s">
        <v>730</v>
      </c>
    </row>
    <row r="412" spans="2:2" ht="27" x14ac:dyDescent="0.25">
      <c r="B412" s="75" t="s">
        <v>731</v>
      </c>
    </row>
    <row r="413" spans="2:2" ht="27" x14ac:dyDescent="0.25">
      <c r="B413" s="75" t="s">
        <v>732</v>
      </c>
    </row>
    <row r="414" spans="2:2" ht="27" x14ac:dyDescent="0.25">
      <c r="B414" s="75" t="s">
        <v>733</v>
      </c>
    </row>
    <row r="415" spans="2:2" ht="27" x14ac:dyDescent="0.25">
      <c r="B415" s="75" t="s">
        <v>734</v>
      </c>
    </row>
    <row r="416" spans="2:2" ht="40.5" x14ac:dyDescent="0.25">
      <c r="B416" s="75" t="s">
        <v>735</v>
      </c>
    </row>
    <row r="417" spans="2:2" ht="27" x14ac:dyDescent="0.25">
      <c r="B417" s="75" t="s">
        <v>736</v>
      </c>
    </row>
    <row r="418" spans="2:2" x14ac:dyDescent="0.25">
      <c r="B418" s="75" t="s">
        <v>737</v>
      </c>
    </row>
    <row r="419" spans="2:2" ht="27" x14ac:dyDescent="0.25">
      <c r="B419" s="75" t="s">
        <v>738</v>
      </c>
    </row>
    <row r="420" spans="2:2" ht="54" x14ac:dyDescent="0.25">
      <c r="B420" s="75" t="s">
        <v>739</v>
      </c>
    </row>
    <row r="421" spans="2:2" x14ac:dyDescent="0.25">
      <c r="B421" s="75" t="s">
        <v>740</v>
      </c>
    </row>
    <row r="422" spans="2:2" ht="27" x14ac:dyDescent="0.25">
      <c r="B422" s="75" t="s">
        <v>741</v>
      </c>
    </row>
    <row r="423" spans="2:2" ht="27" x14ac:dyDescent="0.25">
      <c r="B423" s="75" t="s">
        <v>742</v>
      </c>
    </row>
    <row r="424" spans="2:2" ht="40.5" x14ac:dyDescent="0.25">
      <c r="B424" s="75" t="s">
        <v>743</v>
      </c>
    </row>
    <row r="425" spans="2:2" ht="66" x14ac:dyDescent="0.25">
      <c r="B425" s="76" t="s">
        <v>744</v>
      </c>
    </row>
    <row r="426" spans="2:2" ht="27" x14ac:dyDescent="0.25">
      <c r="B426" s="75" t="s">
        <v>745</v>
      </c>
    </row>
    <row r="427" spans="2:2" ht="27" x14ac:dyDescent="0.25">
      <c r="B427" s="75" t="s">
        <v>746</v>
      </c>
    </row>
    <row r="428" spans="2:2" ht="40.5" x14ac:dyDescent="0.25">
      <c r="B428" s="75" t="s">
        <v>747</v>
      </c>
    </row>
    <row r="429" spans="2:2" ht="27" x14ac:dyDescent="0.25">
      <c r="B429" s="75" t="s">
        <v>748</v>
      </c>
    </row>
    <row r="430" spans="2:2" ht="27" x14ac:dyDescent="0.25">
      <c r="B430" s="75" t="s">
        <v>749</v>
      </c>
    </row>
    <row r="431" spans="2:2" ht="27" x14ac:dyDescent="0.25">
      <c r="B431" s="75" t="s">
        <v>750</v>
      </c>
    </row>
    <row r="432" spans="2:2" x14ac:dyDescent="0.25">
      <c r="B432" s="75" t="s">
        <v>751</v>
      </c>
    </row>
    <row r="433" spans="2:2" x14ac:dyDescent="0.25">
      <c r="B433" s="75" t="s">
        <v>752</v>
      </c>
    </row>
    <row r="434" spans="2:2" x14ac:dyDescent="0.25">
      <c r="B434" s="75" t="s">
        <v>753</v>
      </c>
    </row>
    <row r="435" spans="2:2" x14ac:dyDescent="0.25">
      <c r="B435" s="75" t="s">
        <v>754</v>
      </c>
    </row>
    <row r="436" spans="2:2" x14ac:dyDescent="0.25">
      <c r="B436" s="75" t="s">
        <v>755</v>
      </c>
    </row>
    <row r="437" spans="2:2" ht="27" x14ac:dyDescent="0.25">
      <c r="B437" s="75" t="s">
        <v>756</v>
      </c>
    </row>
    <row r="438" spans="2:2" ht="27" x14ac:dyDescent="0.25">
      <c r="B438" s="75" t="s">
        <v>757</v>
      </c>
    </row>
    <row r="439" spans="2:2" ht="27" x14ac:dyDescent="0.25">
      <c r="B439" s="75" t="s">
        <v>758</v>
      </c>
    </row>
    <row r="440" spans="2:2" ht="27" x14ac:dyDescent="0.25">
      <c r="B440" s="75" t="s">
        <v>759</v>
      </c>
    </row>
    <row r="441" spans="2:2" ht="27" x14ac:dyDescent="0.25">
      <c r="B441" s="75" t="s">
        <v>760</v>
      </c>
    </row>
    <row r="442" spans="2:2" ht="40.5" x14ac:dyDescent="0.25">
      <c r="B442" s="75" t="s">
        <v>761</v>
      </c>
    </row>
    <row r="443" spans="2:2" ht="54" x14ac:dyDescent="0.25">
      <c r="B443" s="75" t="s">
        <v>762</v>
      </c>
    </row>
    <row r="444" spans="2:2" ht="27" x14ac:dyDescent="0.25">
      <c r="B444" s="75" t="s">
        <v>763</v>
      </c>
    </row>
    <row r="445" spans="2:2" x14ac:dyDescent="0.25">
      <c r="B445" s="75" t="s">
        <v>764</v>
      </c>
    </row>
    <row r="446" spans="2:2" ht="54" x14ac:dyDescent="0.25">
      <c r="B446" s="75" t="s">
        <v>765</v>
      </c>
    </row>
    <row r="447" spans="2:2" ht="27" x14ac:dyDescent="0.25">
      <c r="B447" s="75" t="s">
        <v>766</v>
      </c>
    </row>
    <row r="448" spans="2:2" ht="40.5" x14ac:dyDescent="0.25">
      <c r="B448" s="75" t="s">
        <v>767</v>
      </c>
    </row>
    <row r="449" spans="2:2" ht="27" x14ac:dyDescent="0.25">
      <c r="B449" s="75" t="s">
        <v>768</v>
      </c>
    </row>
    <row r="450" spans="2:2" ht="27" x14ac:dyDescent="0.25">
      <c r="B450" s="75" t="s">
        <v>769</v>
      </c>
    </row>
    <row r="451" spans="2:2" ht="27" x14ac:dyDescent="0.25">
      <c r="B451" s="75" t="s">
        <v>770</v>
      </c>
    </row>
    <row r="452" spans="2:2" ht="99" x14ac:dyDescent="0.25">
      <c r="B452" s="76" t="s">
        <v>771</v>
      </c>
    </row>
    <row r="453" spans="2:2" x14ac:dyDescent="0.25">
      <c r="B453" s="75" t="s">
        <v>772</v>
      </c>
    </row>
    <row r="454" spans="2:2" ht="27" x14ac:dyDescent="0.25">
      <c r="B454" s="75" t="s">
        <v>773</v>
      </c>
    </row>
    <row r="455" spans="2:2" x14ac:dyDescent="0.25">
      <c r="B455" s="75" t="s">
        <v>774</v>
      </c>
    </row>
    <row r="456" spans="2:2" x14ac:dyDescent="0.25">
      <c r="B456" s="75" t="s">
        <v>775</v>
      </c>
    </row>
    <row r="457" spans="2:2" ht="40.5" x14ac:dyDescent="0.25">
      <c r="B457" s="75" t="s">
        <v>776</v>
      </c>
    </row>
    <row r="458" spans="2:2" ht="27" x14ac:dyDescent="0.25">
      <c r="B458" s="75" t="s">
        <v>777</v>
      </c>
    </row>
    <row r="459" spans="2:2" ht="40.5" x14ac:dyDescent="0.25">
      <c r="B459" s="75" t="s">
        <v>778</v>
      </c>
    </row>
    <row r="460" spans="2:2" ht="40.5" x14ac:dyDescent="0.25">
      <c r="B460" s="75" t="s">
        <v>779</v>
      </c>
    </row>
    <row r="461" spans="2:2" ht="49.5" x14ac:dyDescent="0.25">
      <c r="B461" s="76" t="s">
        <v>780</v>
      </c>
    </row>
    <row r="462" spans="2:2" ht="54" x14ac:dyDescent="0.25">
      <c r="B462" s="75" t="s">
        <v>781</v>
      </c>
    </row>
    <row r="463" spans="2:2" ht="135" x14ac:dyDescent="0.25">
      <c r="B463" s="75" t="s">
        <v>782</v>
      </c>
    </row>
    <row r="464" spans="2:2" ht="67.5" x14ac:dyDescent="0.25">
      <c r="B464" s="75" t="s">
        <v>783</v>
      </c>
    </row>
    <row r="465" spans="2:2" ht="27" x14ac:dyDescent="0.25">
      <c r="B465" s="75" t="s">
        <v>784</v>
      </c>
    </row>
    <row r="466" spans="2:2" x14ac:dyDescent="0.25">
      <c r="B466" s="75" t="s">
        <v>785</v>
      </c>
    </row>
    <row r="467" spans="2:2" x14ac:dyDescent="0.25">
      <c r="B467" s="75" t="s">
        <v>786</v>
      </c>
    </row>
    <row r="468" spans="2:2" ht="135" x14ac:dyDescent="0.25">
      <c r="B468" s="75" t="s">
        <v>787</v>
      </c>
    </row>
    <row r="469" spans="2:2" ht="108" x14ac:dyDescent="0.25">
      <c r="B469" s="75" t="s">
        <v>788</v>
      </c>
    </row>
    <row r="470" spans="2:2" x14ac:dyDescent="0.25">
      <c r="B470" s="75" t="s">
        <v>789</v>
      </c>
    </row>
    <row r="471" spans="2:2" ht="27" x14ac:dyDescent="0.25">
      <c r="B471" s="75" t="s">
        <v>790</v>
      </c>
    </row>
    <row r="472" spans="2:2" ht="27" x14ac:dyDescent="0.25">
      <c r="B472" s="75" t="s">
        <v>791</v>
      </c>
    </row>
    <row r="473" spans="2:2" x14ac:dyDescent="0.25">
      <c r="B473" s="75" t="s">
        <v>792</v>
      </c>
    </row>
    <row r="474" spans="2:2" ht="40.5" x14ac:dyDescent="0.25">
      <c r="B474" s="75" t="s">
        <v>793</v>
      </c>
    </row>
    <row r="475" spans="2:2" ht="67.5" x14ac:dyDescent="0.25">
      <c r="B475" s="75" t="s">
        <v>794</v>
      </c>
    </row>
    <row r="476" spans="2:2" ht="81" x14ac:dyDescent="0.25">
      <c r="B476" s="75" t="s">
        <v>795</v>
      </c>
    </row>
    <row r="477" spans="2:2" ht="81" x14ac:dyDescent="0.25">
      <c r="B477" s="75" t="s">
        <v>796</v>
      </c>
    </row>
    <row r="478" spans="2:2" ht="54" x14ac:dyDescent="0.25">
      <c r="B478" s="75" t="s">
        <v>797</v>
      </c>
    </row>
    <row r="479" spans="2:2" ht="162" x14ac:dyDescent="0.25">
      <c r="B479" s="75" t="s">
        <v>798</v>
      </c>
    </row>
    <row r="480" spans="2:2" ht="81" x14ac:dyDescent="0.25">
      <c r="B480" s="75" t="s">
        <v>799</v>
      </c>
    </row>
    <row r="481" spans="2:2" ht="27" x14ac:dyDescent="0.25">
      <c r="B481" s="75" t="s">
        <v>800</v>
      </c>
    </row>
    <row r="482" spans="2:2" ht="67.5" x14ac:dyDescent="0.25">
      <c r="B482" s="75" t="s">
        <v>801</v>
      </c>
    </row>
    <row r="483" spans="2:2" ht="54" x14ac:dyDescent="0.25">
      <c r="B483" s="75" t="s">
        <v>802</v>
      </c>
    </row>
    <row r="484" spans="2:2" ht="81" x14ac:dyDescent="0.25">
      <c r="B484" s="75" t="s">
        <v>803</v>
      </c>
    </row>
    <row r="485" spans="2:2" ht="27" x14ac:dyDescent="0.25">
      <c r="B485" s="75" t="s">
        <v>804</v>
      </c>
    </row>
    <row r="486" spans="2:2" ht="49.5" x14ac:dyDescent="0.25">
      <c r="B486" s="76" t="s">
        <v>805</v>
      </c>
    </row>
    <row r="487" spans="2:2" ht="16.5" x14ac:dyDescent="0.25">
      <c r="B487" s="76" t="s">
        <v>806</v>
      </c>
    </row>
    <row r="488" spans="2:2" x14ac:dyDescent="0.25">
      <c r="B488" s="75" t="s">
        <v>807</v>
      </c>
    </row>
    <row r="489" spans="2:2" ht="27" x14ac:dyDescent="0.25">
      <c r="B489" s="75" t="s">
        <v>808</v>
      </c>
    </row>
    <row r="490" spans="2:2" ht="54" x14ac:dyDescent="0.25">
      <c r="B490" s="75" t="s">
        <v>809</v>
      </c>
    </row>
    <row r="491" spans="2:2" x14ac:dyDescent="0.25">
      <c r="B491" s="75" t="s">
        <v>810</v>
      </c>
    </row>
    <row r="492" spans="2:2" ht="54" x14ac:dyDescent="0.25">
      <c r="B492" s="75" t="s">
        <v>811</v>
      </c>
    </row>
    <row r="493" spans="2:2" x14ac:dyDescent="0.25">
      <c r="B493" s="75" t="s">
        <v>812</v>
      </c>
    </row>
    <row r="494" spans="2:2" x14ac:dyDescent="0.25">
      <c r="B494" s="75" t="s">
        <v>813</v>
      </c>
    </row>
    <row r="495" spans="2:2" ht="33" x14ac:dyDescent="0.25">
      <c r="B495" s="76" t="s">
        <v>814</v>
      </c>
    </row>
    <row r="496" spans="2:2" ht="33" x14ac:dyDescent="0.25">
      <c r="B496" s="76" t="s">
        <v>815</v>
      </c>
    </row>
    <row r="497" spans="2:2" ht="67.5" x14ac:dyDescent="0.25">
      <c r="B497" s="75" t="s">
        <v>816</v>
      </c>
    </row>
    <row r="498" spans="2:2" ht="40.5" x14ac:dyDescent="0.25">
      <c r="B498" s="75" t="s">
        <v>817</v>
      </c>
    </row>
    <row r="499" spans="2:2" ht="27" x14ac:dyDescent="0.25">
      <c r="B499" s="75" t="s">
        <v>818</v>
      </c>
    </row>
    <row r="500" spans="2:2" ht="27" x14ac:dyDescent="0.25">
      <c r="B500" s="75" t="s">
        <v>819</v>
      </c>
    </row>
    <row r="501" spans="2:2" x14ac:dyDescent="0.25">
      <c r="B501" s="75" t="s">
        <v>820</v>
      </c>
    </row>
    <row r="502" spans="2:2" ht="40.5" x14ac:dyDescent="0.25">
      <c r="B502" s="75" t="s">
        <v>821</v>
      </c>
    </row>
    <row r="503" spans="2:2" ht="40.5" x14ac:dyDescent="0.25">
      <c r="B503" s="75" t="s">
        <v>822</v>
      </c>
    </row>
    <row r="504" spans="2:2" ht="40.5" x14ac:dyDescent="0.25">
      <c r="B504" s="75" t="s">
        <v>823</v>
      </c>
    </row>
    <row r="505" spans="2:2" ht="40.5" x14ac:dyDescent="0.25">
      <c r="B505" s="75" t="s">
        <v>824</v>
      </c>
    </row>
    <row r="506" spans="2:2" ht="54" x14ac:dyDescent="0.25">
      <c r="B506" s="75" t="s">
        <v>825</v>
      </c>
    </row>
    <row r="507" spans="2:2" ht="54" x14ac:dyDescent="0.25">
      <c r="B507" s="75" t="s">
        <v>826</v>
      </c>
    </row>
    <row r="508" spans="2:2" ht="40.5" x14ac:dyDescent="0.25">
      <c r="B508" s="75" t="s">
        <v>827</v>
      </c>
    </row>
    <row r="509" spans="2:2" ht="54" x14ac:dyDescent="0.25">
      <c r="B509" s="75" t="s">
        <v>828</v>
      </c>
    </row>
    <row r="510" spans="2:2" ht="40.5" x14ac:dyDescent="0.25">
      <c r="B510" s="75" t="s">
        <v>829</v>
      </c>
    </row>
    <row r="511" spans="2:2" ht="27" x14ac:dyDescent="0.25">
      <c r="B511" s="75" t="s">
        <v>830</v>
      </c>
    </row>
    <row r="512" spans="2:2" ht="27" x14ac:dyDescent="0.25">
      <c r="B512" s="75" t="s">
        <v>831</v>
      </c>
    </row>
    <row r="513" spans="2:2" ht="40.5" x14ac:dyDescent="0.25">
      <c r="B513" s="75" t="s">
        <v>832</v>
      </c>
    </row>
    <row r="514" spans="2:2" ht="54" x14ac:dyDescent="0.25">
      <c r="B514" s="75" t="s">
        <v>833</v>
      </c>
    </row>
    <row r="515" spans="2:2" ht="27" x14ac:dyDescent="0.25">
      <c r="B515" s="75" t="s">
        <v>834</v>
      </c>
    </row>
    <row r="516" spans="2:2" ht="49.5" x14ac:dyDescent="0.25">
      <c r="B516" s="76" t="s">
        <v>835</v>
      </c>
    </row>
    <row r="517" spans="2:2" ht="40.5" x14ac:dyDescent="0.25">
      <c r="B517" s="75" t="s">
        <v>836</v>
      </c>
    </row>
    <row r="518" spans="2:2" x14ac:dyDescent="0.25">
      <c r="B518" s="75" t="s">
        <v>837</v>
      </c>
    </row>
    <row r="519" spans="2:2" x14ac:dyDescent="0.25">
      <c r="B519" s="75" t="s">
        <v>838</v>
      </c>
    </row>
    <row r="520" spans="2:2" ht="27" x14ac:dyDescent="0.25">
      <c r="B520" s="75" t="s">
        <v>839</v>
      </c>
    </row>
    <row r="521" spans="2:2" x14ac:dyDescent="0.25">
      <c r="B521" s="75" t="s">
        <v>840</v>
      </c>
    </row>
    <row r="522" spans="2:2" ht="54" x14ac:dyDescent="0.25">
      <c r="B522" s="75" t="s">
        <v>841</v>
      </c>
    </row>
    <row r="523" spans="2:2" ht="27" x14ac:dyDescent="0.25">
      <c r="B523" s="75" t="s">
        <v>842</v>
      </c>
    </row>
    <row r="524" spans="2:2" ht="67.5" x14ac:dyDescent="0.25">
      <c r="B524" s="75" t="s">
        <v>843</v>
      </c>
    </row>
    <row r="525" spans="2:2" ht="40.5" x14ac:dyDescent="0.25">
      <c r="B525" s="75" t="s">
        <v>844</v>
      </c>
    </row>
    <row r="526" spans="2:2" ht="27" x14ac:dyDescent="0.25">
      <c r="B526" s="75" t="s">
        <v>845</v>
      </c>
    </row>
    <row r="527" spans="2:2" ht="40.5" x14ac:dyDescent="0.25">
      <c r="B527" s="75" t="s">
        <v>846</v>
      </c>
    </row>
    <row r="528" spans="2:2" ht="49.5" x14ac:dyDescent="0.25">
      <c r="B528" s="76" t="s">
        <v>847</v>
      </c>
    </row>
    <row r="529" spans="2:2" ht="67.5" x14ac:dyDescent="0.25">
      <c r="B529" s="75" t="s">
        <v>848</v>
      </c>
    </row>
    <row r="530" spans="2:2" ht="40.5" x14ac:dyDescent="0.25">
      <c r="B530" s="75" t="s">
        <v>849</v>
      </c>
    </row>
    <row r="531" spans="2:2" ht="82.5" x14ac:dyDescent="0.25">
      <c r="B531" s="76" t="s">
        <v>850</v>
      </c>
    </row>
    <row r="532" spans="2:2" ht="81" x14ac:dyDescent="0.25">
      <c r="B532" s="75" t="s">
        <v>851</v>
      </c>
    </row>
    <row r="533" spans="2:2" ht="67.5" x14ac:dyDescent="0.25">
      <c r="B533" s="75" t="s">
        <v>852</v>
      </c>
    </row>
    <row r="534" spans="2:2" ht="81" x14ac:dyDescent="0.25">
      <c r="B534" s="75" t="s">
        <v>853</v>
      </c>
    </row>
    <row r="535" spans="2:2" ht="54" x14ac:dyDescent="0.25">
      <c r="B535" s="75" t="s">
        <v>854</v>
      </c>
    </row>
    <row r="536" spans="2:2" ht="94.5" x14ac:dyDescent="0.25">
      <c r="B536" s="75" t="s">
        <v>855</v>
      </c>
    </row>
    <row r="537" spans="2:2" ht="54" x14ac:dyDescent="0.25">
      <c r="B537" s="75" t="s">
        <v>856</v>
      </c>
    </row>
    <row r="538" spans="2:2" x14ac:dyDescent="0.25">
      <c r="B538" s="75" t="s">
        <v>857</v>
      </c>
    </row>
    <row r="539" spans="2:2" x14ac:dyDescent="0.25">
      <c r="B539" s="75" t="s">
        <v>858</v>
      </c>
    </row>
    <row r="540" spans="2:2" x14ac:dyDescent="0.25">
      <c r="B540" s="75" t="s">
        <v>859</v>
      </c>
    </row>
    <row r="541" spans="2:2" ht="27" x14ac:dyDescent="0.25">
      <c r="B541" s="75" t="s">
        <v>860</v>
      </c>
    </row>
    <row r="542" spans="2:2" x14ac:dyDescent="0.25">
      <c r="B542" s="75" t="s">
        <v>861</v>
      </c>
    </row>
    <row r="543" spans="2:2" ht="40.5" x14ac:dyDescent="0.25">
      <c r="B543" s="75" t="s">
        <v>862</v>
      </c>
    </row>
    <row r="544" spans="2:2" x14ac:dyDescent="0.25">
      <c r="B544" s="75" t="s">
        <v>863</v>
      </c>
    </row>
    <row r="545" spans="2:2" ht="27" x14ac:dyDescent="0.25">
      <c r="B545" s="75" t="s">
        <v>864</v>
      </c>
    </row>
    <row r="546" spans="2:2" ht="27" x14ac:dyDescent="0.25">
      <c r="B546" s="75" t="s">
        <v>865</v>
      </c>
    </row>
    <row r="547" spans="2:2" ht="27" x14ac:dyDescent="0.25">
      <c r="B547" s="75" t="s">
        <v>866</v>
      </c>
    </row>
    <row r="548" spans="2:2" x14ac:dyDescent="0.25">
      <c r="B548" s="75" t="s">
        <v>867</v>
      </c>
    </row>
    <row r="549" spans="2:2" ht="27" x14ac:dyDescent="0.25">
      <c r="B549" s="75" t="s">
        <v>868</v>
      </c>
    </row>
    <row r="550" spans="2:2" ht="27" x14ac:dyDescent="0.25">
      <c r="B550" s="75" t="s">
        <v>869</v>
      </c>
    </row>
    <row r="551" spans="2:2" ht="27" x14ac:dyDescent="0.25">
      <c r="B551" s="75" t="s">
        <v>870</v>
      </c>
    </row>
    <row r="552" spans="2:2" x14ac:dyDescent="0.25">
      <c r="B552" s="75" t="s">
        <v>871</v>
      </c>
    </row>
    <row r="553" spans="2:2" x14ac:dyDescent="0.25">
      <c r="B553" s="75" t="s">
        <v>872</v>
      </c>
    </row>
    <row r="554" spans="2:2" x14ac:dyDescent="0.25">
      <c r="B554" s="75" t="s">
        <v>873</v>
      </c>
    </row>
    <row r="555" spans="2:2" x14ac:dyDescent="0.25">
      <c r="B555" s="75" t="s">
        <v>874</v>
      </c>
    </row>
    <row r="556" spans="2:2" ht="27" x14ac:dyDescent="0.25">
      <c r="B556" s="75" t="s">
        <v>875</v>
      </c>
    </row>
    <row r="557" spans="2:2" ht="40.5" x14ac:dyDescent="0.25">
      <c r="B557" s="75" t="s">
        <v>876</v>
      </c>
    </row>
    <row r="558" spans="2:2" x14ac:dyDescent="0.25">
      <c r="B558" s="75" t="s">
        <v>877</v>
      </c>
    </row>
    <row r="559" spans="2:2" x14ac:dyDescent="0.25">
      <c r="B559" s="75" t="s">
        <v>878</v>
      </c>
    </row>
    <row r="560" spans="2:2" x14ac:dyDescent="0.25">
      <c r="B560" s="75" t="s">
        <v>879</v>
      </c>
    </row>
    <row r="561" spans="2:2" ht="27" x14ac:dyDescent="0.25">
      <c r="B561" s="75" t="s">
        <v>880</v>
      </c>
    </row>
    <row r="562" spans="2:2" x14ac:dyDescent="0.25">
      <c r="B562" s="75" t="s">
        <v>881</v>
      </c>
    </row>
    <row r="563" spans="2:2" ht="40.5" x14ac:dyDescent="0.25">
      <c r="B563" s="75" t="s">
        <v>882</v>
      </c>
    </row>
    <row r="564" spans="2:2" ht="27" x14ac:dyDescent="0.25">
      <c r="B564" s="75" t="s">
        <v>883</v>
      </c>
    </row>
    <row r="565" spans="2:2" ht="54" x14ac:dyDescent="0.25">
      <c r="B565" s="75" t="s">
        <v>884</v>
      </c>
    </row>
    <row r="566" spans="2:2" ht="54" x14ac:dyDescent="0.25">
      <c r="B566" s="75" t="s">
        <v>885</v>
      </c>
    </row>
    <row r="567" spans="2:2" ht="54" x14ac:dyDescent="0.25">
      <c r="B567" s="75" t="s">
        <v>886</v>
      </c>
    </row>
    <row r="568" spans="2:2" ht="121.5" x14ac:dyDescent="0.25">
      <c r="B568" s="75" t="s">
        <v>887</v>
      </c>
    </row>
    <row r="569" spans="2:2" ht="40.5" x14ac:dyDescent="0.25">
      <c r="B569" s="75" t="s">
        <v>888</v>
      </c>
    </row>
    <row r="570" spans="2:2" ht="121.5" x14ac:dyDescent="0.25">
      <c r="B570" s="75" t="s">
        <v>889</v>
      </c>
    </row>
    <row r="571" spans="2:2" ht="148.5" x14ac:dyDescent="0.25">
      <c r="B571" s="75" t="s">
        <v>890</v>
      </c>
    </row>
    <row r="572" spans="2:2" ht="81" x14ac:dyDescent="0.25">
      <c r="B572" s="75" t="s">
        <v>891</v>
      </c>
    </row>
    <row r="573" spans="2:2" ht="40.5" x14ac:dyDescent="0.25">
      <c r="B573" s="75" t="s">
        <v>892</v>
      </c>
    </row>
    <row r="574" spans="2:2" x14ac:dyDescent="0.25">
      <c r="B574" s="75" t="s">
        <v>893</v>
      </c>
    </row>
    <row r="575" spans="2:2" x14ac:dyDescent="0.25">
      <c r="B575" s="75" t="s">
        <v>894</v>
      </c>
    </row>
    <row r="576" spans="2:2" ht="27" x14ac:dyDescent="0.25">
      <c r="B576" s="75" t="s">
        <v>895</v>
      </c>
    </row>
    <row r="577" spans="2:2" ht="40.5" x14ac:dyDescent="0.25">
      <c r="B577" s="75" t="s">
        <v>896</v>
      </c>
    </row>
    <row r="578" spans="2:2" ht="27" x14ac:dyDescent="0.25">
      <c r="B578" s="75" t="s">
        <v>897</v>
      </c>
    </row>
    <row r="579" spans="2:2" ht="27" x14ac:dyDescent="0.25">
      <c r="B579" s="75" t="s">
        <v>898</v>
      </c>
    </row>
    <row r="580" spans="2:2" ht="135" x14ac:dyDescent="0.25">
      <c r="B580" s="75" t="s">
        <v>899</v>
      </c>
    </row>
    <row r="581" spans="2:2" ht="27" x14ac:dyDescent="0.25">
      <c r="B581" s="75" t="s">
        <v>900</v>
      </c>
    </row>
    <row r="582" spans="2:2" x14ac:dyDescent="0.25">
      <c r="B582" s="75" t="s">
        <v>901</v>
      </c>
    </row>
    <row r="583" spans="2:2" ht="27" x14ac:dyDescent="0.25">
      <c r="B583" s="75" t="s">
        <v>902</v>
      </c>
    </row>
    <row r="584" spans="2:2" ht="40.5" x14ac:dyDescent="0.25">
      <c r="B584" s="75" t="s">
        <v>903</v>
      </c>
    </row>
    <row r="585" spans="2:2" ht="40.5" x14ac:dyDescent="0.25">
      <c r="B585" s="75" t="s">
        <v>904</v>
      </c>
    </row>
    <row r="586" spans="2:2" ht="67.5" x14ac:dyDescent="0.25">
      <c r="B586" s="75" t="s">
        <v>905</v>
      </c>
    </row>
    <row r="587" spans="2:2" ht="94.5" x14ac:dyDescent="0.25">
      <c r="B587" s="75" t="s">
        <v>906</v>
      </c>
    </row>
    <row r="588" spans="2:2" ht="27" x14ac:dyDescent="0.25">
      <c r="B588" s="75" t="s">
        <v>907</v>
      </c>
    </row>
    <row r="589" spans="2:2" ht="16.5" x14ac:dyDescent="0.25">
      <c r="B589" s="76" t="s">
        <v>908</v>
      </c>
    </row>
    <row r="590" spans="2:2" ht="54" x14ac:dyDescent="0.25">
      <c r="B590" s="75" t="s">
        <v>909</v>
      </c>
    </row>
    <row r="591" spans="2:2" ht="40.5" x14ac:dyDescent="0.25">
      <c r="B591" s="75" t="s">
        <v>910</v>
      </c>
    </row>
    <row r="592" spans="2:2" ht="27" x14ac:dyDescent="0.25">
      <c r="B592" s="75" t="s">
        <v>911</v>
      </c>
    </row>
    <row r="593" spans="2:2" x14ac:dyDescent="0.25">
      <c r="B593" s="75" t="s">
        <v>912</v>
      </c>
    </row>
    <row r="594" spans="2:2" ht="27" x14ac:dyDescent="0.25">
      <c r="B594" s="75" t="s">
        <v>913</v>
      </c>
    </row>
    <row r="595" spans="2:2" ht="27" x14ac:dyDescent="0.25">
      <c r="B595" s="75" t="s">
        <v>914</v>
      </c>
    </row>
    <row r="596" spans="2:2" ht="66" x14ac:dyDescent="0.25">
      <c r="B596" s="76" t="s">
        <v>915</v>
      </c>
    </row>
    <row r="597" spans="2:2" ht="135" x14ac:dyDescent="0.25">
      <c r="B597" s="75" t="s">
        <v>916</v>
      </c>
    </row>
    <row r="598" spans="2:2" ht="40.5" x14ac:dyDescent="0.25">
      <c r="B598" s="75" t="s">
        <v>917</v>
      </c>
    </row>
    <row r="599" spans="2:2" ht="27" x14ac:dyDescent="0.25">
      <c r="B599" s="75" t="s">
        <v>918</v>
      </c>
    </row>
    <row r="600" spans="2:2" ht="40.5" x14ac:dyDescent="0.25">
      <c r="B600" s="75" t="s">
        <v>919</v>
      </c>
    </row>
    <row r="601" spans="2:2" ht="54" x14ac:dyDescent="0.25">
      <c r="B601" s="75" t="s">
        <v>920</v>
      </c>
    </row>
    <row r="602" spans="2:2" ht="67.5" x14ac:dyDescent="0.25">
      <c r="B602" s="75" t="s">
        <v>921</v>
      </c>
    </row>
    <row r="603" spans="2:2" ht="54" x14ac:dyDescent="0.25">
      <c r="B603" s="75" t="s">
        <v>922</v>
      </c>
    </row>
    <row r="604" spans="2:2" ht="40.5" x14ac:dyDescent="0.25">
      <c r="B604" s="75" t="s">
        <v>923</v>
      </c>
    </row>
    <row r="605" spans="2:2" ht="27" x14ac:dyDescent="0.25">
      <c r="B605" s="75" t="s">
        <v>924</v>
      </c>
    </row>
    <row r="606" spans="2:2" ht="27" x14ac:dyDescent="0.25">
      <c r="B606" s="75" t="s">
        <v>925</v>
      </c>
    </row>
    <row r="607" spans="2:2" ht="67.5" x14ac:dyDescent="0.25">
      <c r="B607" s="75" t="s">
        <v>926</v>
      </c>
    </row>
    <row r="608" spans="2:2" ht="16.5" x14ac:dyDescent="0.25">
      <c r="B608" s="76" t="s">
        <v>927</v>
      </c>
    </row>
    <row r="609" spans="2:2" ht="67.5" x14ac:dyDescent="0.25">
      <c r="B609" s="75" t="s">
        <v>928</v>
      </c>
    </row>
    <row r="610" spans="2:2" ht="40.5" x14ac:dyDescent="0.25">
      <c r="B610" s="75" t="s">
        <v>929</v>
      </c>
    </row>
    <row r="611" spans="2:2" ht="27" x14ac:dyDescent="0.25">
      <c r="B611" s="75" t="s">
        <v>930</v>
      </c>
    </row>
    <row r="612" spans="2:2" ht="40.5" x14ac:dyDescent="0.25">
      <c r="B612" s="75" t="s">
        <v>931</v>
      </c>
    </row>
    <row r="613" spans="2:2" ht="94.5" x14ac:dyDescent="0.25">
      <c r="B613" s="75" t="s">
        <v>932</v>
      </c>
    </row>
    <row r="614" spans="2:2" x14ac:dyDescent="0.25">
      <c r="B614" s="75" t="s">
        <v>933</v>
      </c>
    </row>
    <row r="615" spans="2:2" ht="27" x14ac:dyDescent="0.25">
      <c r="B615" s="75" t="s">
        <v>934</v>
      </c>
    </row>
    <row r="616" spans="2:2" ht="54" x14ac:dyDescent="0.25">
      <c r="B616" s="75" t="s">
        <v>935</v>
      </c>
    </row>
    <row r="617" spans="2:2" ht="27" x14ac:dyDescent="0.25">
      <c r="B617" s="75" t="s">
        <v>936</v>
      </c>
    </row>
    <row r="618" spans="2:2" ht="27" x14ac:dyDescent="0.25">
      <c r="B618" s="75" t="s">
        <v>937</v>
      </c>
    </row>
    <row r="619" spans="2:2" ht="33" x14ac:dyDescent="0.25">
      <c r="B619" s="76" t="s">
        <v>938</v>
      </c>
    </row>
    <row r="620" spans="2:2" ht="54" x14ac:dyDescent="0.25">
      <c r="B620" s="75" t="s">
        <v>939</v>
      </c>
    </row>
    <row r="621" spans="2:2" ht="27" x14ac:dyDescent="0.25">
      <c r="B621" s="75" t="s">
        <v>940</v>
      </c>
    </row>
    <row r="622" spans="2:2" ht="81" x14ac:dyDescent="0.25">
      <c r="B622" s="75" t="s">
        <v>941</v>
      </c>
    </row>
    <row r="623" spans="2:2" ht="27" x14ac:dyDescent="0.25">
      <c r="B623" s="75" t="s">
        <v>942</v>
      </c>
    </row>
    <row r="624" spans="2:2" ht="54" x14ac:dyDescent="0.25">
      <c r="B624" s="75" t="s">
        <v>943</v>
      </c>
    </row>
    <row r="625" spans="2:2" ht="40.5" x14ac:dyDescent="0.25">
      <c r="B625" s="75" t="s">
        <v>944</v>
      </c>
    </row>
    <row r="626" spans="2:2" ht="27" x14ac:dyDescent="0.25">
      <c r="B626" s="75" t="s">
        <v>945</v>
      </c>
    </row>
    <row r="627" spans="2:2" ht="40.5" x14ac:dyDescent="0.25">
      <c r="B627" s="75" t="s">
        <v>946</v>
      </c>
    </row>
    <row r="628" spans="2:2" ht="40.5" x14ac:dyDescent="0.25">
      <c r="B628" s="75" t="s">
        <v>947</v>
      </c>
    </row>
    <row r="629" spans="2:2" ht="49.5" x14ac:dyDescent="0.25">
      <c r="B629" s="76" t="s">
        <v>948</v>
      </c>
    </row>
    <row r="630" spans="2:2" ht="40.5" x14ac:dyDescent="0.25">
      <c r="B630" s="75" t="s">
        <v>949</v>
      </c>
    </row>
    <row r="631" spans="2:2" ht="16.5" x14ac:dyDescent="0.25">
      <c r="B631" s="76" t="s">
        <v>950</v>
      </c>
    </row>
    <row r="632" spans="2:2" ht="33" x14ac:dyDescent="0.25">
      <c r="B632" s="76" t="s">
        <v>951</v>
      </c>
    </row>
    <row r="633" spans="2:2" ht="54" x14ac:dyDescent="0.25">
      <c r="B633" s="75" t="s">
        <v>952</v>
      </c>
    </row>
    <row r="634" spans="2:2" ht="40.5" x14ac:dyDescent="0.25">
      <c r="B634" s="75" t="s">
        <v>953</v>
      </c>
    </row>
    <row r="635" spans="2:2" x14ac:dyDescent="0.25">
      <c r="B635" s="75" t="s">
        <v>954</v>
      </c>
    </row>
    <row r="636" spans="2:2" x14ac:dyDescent="0.25">
      <c r="B636" s="75" t="s">
        <v>955</v>
      </c>
    </row>
    <row r="637" spans="2:2" ht="27" x14ac:dyDescent="0.25">
      <c r="B637" s="75" t="s">
        <v>956</v>
      </c>
    </row>
    <row r="638" spans="2:2" ht="67.5" x14ac:dyDescent="0.25">
      <c r="B638" s="75" t="s">
        <v>957</v>
      </c>
    </row>
    <row r="639" spans="2:2" ht="54" x14ac:dyDescent="0.25">
      <c r="B639" s="75" t="s">
        <v>958</v>
      </c>
    </row>
    <row r="640" spans="2:2" x14ac:dyDescent="0.25">
      <c r="B640" s="75" t="s">
        <v>959</v>
      </c>
    </row>
    <row r="641" spans="2:2" x14ac:dyDescent="0.25">
      <c r="B641" s="75" t="s">
        <v>960</v>
      </c>
    </row>
    <row r="642" spans="2:2" ht="67.5" x14ac:dyDescent="0.25">
      <c r="B642" s="75" t="s">
        <v>961</v>
      </c>
    </row>
    <row r="643" spans="2:2" ht="27" x14ac:dyDescent="0.25">
      <c r="B643" s="75" t="s">
        <v>962</v>
      </c>
    </row>
    <row r="644" spans="2:2" ht="40.5" x14ac:dyDescent="0.25">
      <c r="B644" s="75" t="s">
        <v>963</v>
      </c>
    </row>
    <row r="645" spans="2:2" x14ac:dyDescent="0.25">
      <c r="B645" s="75" t="s">
        <v>964</v>
      </c>
    </row>
    <row r="646" spans="2:2" ht="27" x14ac:dyDescent="0.25">
      <c r="B646" s="75" t="s">
        <v>965</v>
      </c>
    </row>
    <row r="647" spans="2:2" ht="27" x14ac:dyDescent="0.25">
      <c r="B647" s="75" t="s">
        <v>966</v>
      </c>
    </row>
    <row r="648" spans="2:2" ht="94.5" x14ac:dyDescent="0.25">
      <c r="B648" s="75" t="s">
        <v>967</v>
      </c>
    </row>
    <row r="649" spans="2:2" ht="33" x14ac:dyDescent="0.25">
      <c r="B649" s="76" t="s">
        <v>968</v>
      </c>
    </row>
    <row r="650" spans="2:2" ht="40.5" x14ac:dyDescent="0.25">
      <c r="B650" s="75" t="s">
        <v>969</v>
      </c>
    </row>
    <row r="651" spans="2:2" ht="27" x14ac:dyDescent="0.25">
      <c r="B651" s="75" t="s">
        <v>970</v>
      </c>
    </row>
    <row r="652" spans="2:2" ht="33" x14ac:dyDescent="0.25">
      <c r="B652" s="76" t="s">
        <v>971</v>
      </c>
    </row>
    <row r="653" spans="2:2" ht="54" x14ac:dyDescent="0.25">
      <c r="B653" s="75" t="s">
        <v>972</v>
      </c>
    </row>
    <row r="654" spans="2:2" ht="40.5" x14ac:dyDescent="0.25">
      <c r="B654" s="75" t="s">
        <v>973</v>
      </c>
    </row>
    <row r="655" spans="2:2" ht="40.5" x14ac:dyDescent="0.25">
      <c r="B655" s="75" t="s">
        <v>974</v>
      </c>
    </row>
    <row r="656" spans="2:2" ht="40.5" x14ac:dyDescent="0.25">
      <c r="B656" s="75" t="s">
        <v>975</v>
      </c>
    </row>
    <row r="657" spans="2:2" ht="67.5" x14ac:dyDescent="0.25">
      <c r="B657" s="75" t="s">
        <v>976</v>
      </c>
    </row>
    <row r="658" spans="2:2" ht="54" x14ac:dyDescent="0.25">
      <c r="B658" s="75" t="s">
        <v>977</v>
      </c>
    </row>
    <row r="659" spans="2:2" ht="54" x14ac:dyDescent="0.25">
      <c r="B659" s="75" t="s">
        <v>978</v>
      </c>
    </row>
    <row r="660" spans="2:2" ht="67.5" x14ac:dyDescent="0.25">
      <c r="B660" s="75" t="s">
        <v>979</v>
      </c>
    </row>
    <row r="661" spans="2:2" ht="27" x14ac:dyDescent="0.25">
      <c r="B661" s="75" t="s">
        <v>980</v>
      </c>
    </row>
    <row r="662" spans="2:2" x14ac:dyDescent="0.25">
      <c r="B662" s="75" t="s">
        <v>981</v>
      </c>
    </row>
    <row r="663" spans="2:2" x14ac:dyDescent="0.25">
      <c r="B663" s="75" t="s">
        <v>982</v>
      </c>
    </row>
    <row r="664" spans="2:2" x14ac:dyDescent="0.25">
      <c r="B664" s="75" t="s">
        <v>983</v>
      </c>
    </row>
    <row r="665" spans="2:2" x14ac:dyDescent="0.25">
      <c r="B665" s="75" t="s">
        <v>984</v>
      </c>
    </row>
    <row r="666" spans="2:2" x14ac:dyDescent="0.25">
      <c r="B666" s="75" t="s">
        <v>985</v>
      </c>
    </row>
    <row r="667" spans="2:2" x14ac:dyDescent="0.25">
      <c r="B667" s="75" t="s">
        <v>986</v>
      </c>
    </row>
    <row r="668" spans="2:2" ht="40.5" x14ac:dyDescent="0.25">
      <c r="B668" s="75" t="s">
        <v>987</v>
      </c>
    </row>
    <row r="669" spans="2:2" ht="16.5" x14ac:dyDescent="0.25">
      <c r="B669" s="76" t="s">
        <v>988</v>
      </c>
    </row>
    <row r="670" spans="2:2" ht="66" x14ac:dyDescent="0.25">
      <c r="B670" s="76" t="s">
        <v>989</v>
      </c>
    </row>
    <row r="671" spans="2:2" ht="54" x14ac:dyDescent="0.25">
      <c r="B671" s="75" t="s">
        <v>990</v>
      </c>
    </row>
    <row r="672" spans="2:2" x14ac:dyDescent="0.25">
      <c r="B672" s="75" t="s">
        <v>991</v>
      </c>
    </row>
    <row r="673" spans="2:2" ht="27" x14ac:dyDescent="0.25">
      <c r="B673" s="75" t="s">
        <v>992</v>
      </c>
    </row>
    <row r="674" spans="2:2" x14ac:dyDescent="0.25">
      <c r="B674" s="75" t="s">
        <v>993</v>
      </c>
    </row>
    <row r="675" spans="2:2" ht="27" x14ac:dyDescent="0.25">
      <c r="B675" s="75" t="s">
        <v>994</v>
      </c>
    </row>
    <row r="676" spans="2:2" x14ac:dyDescent="0.25">
      <c r="B676" s="75" t="s">
        <v>995</v>
      </c>
    </row>
    <row r="677" spans="2:2" ht="40.5" x14ac:dyDescent="0.25">
      <c r="B677" s="75" t="s">
        <v>996</v>
      </c>
    </row>
    <row r="678" spans="2:2" ht="49.5" x14ac:dyDescent="0.25">
      <c r="B678" s="76" t="s">
        <v>997</v>
      </c>
    </row>
    <row r="679" spans="2:2" ht="40.5" x14ac:dyDescent="0.25">
      <c r="B679" s="75" t="s">
        <v>998</v>
      </c>
    </row>
    <row r="680" spans="2:2" ht="27" x14ac:dyDescent="0.25">
      <c r="B680" s="75" t="s">
        <v>999</v>
      </c>
    </row>
    <row r="681" spans="2:2" x14ac:dyDescent="0.25">
      <c r="B681" s="75" t="s">
        <v>1000</v>
      </c>
    </row>
    <row r="682" spans="2:2" x14ac:dyDescent="0.25">
      <c r="B682" s="75" t="s">
        <v>1001</v>
      </c>
    </row>
    <row r="683" spans="2:2" ht="27" x14ac:dyDescent="0.25">
      <c r="B683" s="75" t="s">
        <v>1002</v>
      </c>
    </row>
    <row r="684" spans="2:2" x14ac:dyDescent="0.25">
      <c r="B684" s="75" t="s">
        <v>1003</v>
      </c>
    </row>
    <row r="685" spans="2:2" ht="27" x14ac:dyDescent="0.25">
      <c r="B685" s="75" t="s">
        <v>1004</v>
      </c>
    </row>
    <row r="686" spans="2:2" ht="49.5" x14ac:dyDescent="0.25">
      <c r="B686" s="76" t="s">
        <v>1005</v>
      </c>
    </row>
    <row r="687" spans="2:2" ht="40.5" x14ac:dyDescent="0.25">
      <c r="B687" s="75" t="s">
        <v>1006</v>
      </c>
    </row>
    <row r="688" spans="2:2" ht="54" x14ac:dyDescent="0.25">
      <c r="B688" s="75" t="s">
        <v>1007</v>
      </c>
    </row>
    <row r="689" spans="2:2" ht="27" x14ac:dyDescent="0.25">
      <c r="B689" s="75" t="s">
        <v>1008</v>
      </c>
    </row>
    <row r="690" spans="2:2" ht="40.5" x14ac:dyDescent="0.25">
      <c r="B690" s="75" t="s">
        <v>1009</v>
      </c>
    </row>
    <row r="691" spans="2:2" ht="40.5" x14ac:dyDescent="0.25">
      <c r="B691" s="75" t="s">
        <v>1010</v>
      </c>
    </row>
    <row r="692" spans="2:2" x14ac:dyDescent="0.25">
      <c r="B692" s="75" t="s">
        <v>1011</v>
      </c>
    </row>
    <row r="693" spans="2:2" x14ac:dyDescent="0.25">
      <c r="B693" s="75" t="s">
        <v>1012</v>
      </c>
    </row>
    <row r="694" spans="2:2" ht="27" x14ac:dyDescent="0.25">
      <c r="B694" s="75" t="s">
        <v>1013</v>
      </c>
    </row>
    <row r="695" spans="2:2" ht="27" x14ac:dyDescent="0.25">
      <c r="B695" s="75" t="s">
        <v>1014</v>
      </c>
    </row>
    <row r="696" spans="2:2" ht="40.5" x14ac:dyDescent="0.25">
      <c r="B696" s="75" t="s">
        <v>1015</v>
      </c>
    </row>
    <row r="697" spans="2:2" x14ac:dyDescent="0.25">
      <c r="B697" s="75" t="s">
        <v>1016</v>
      </c>
    </row>
    <row r="698" spans="2:2" ht="40.5" x14ac:dyDescent="0.25">
      <c r="B698" s="75" t="s">
        <v>1017</v>
      </c>
    </row>
    <row r="699" spans="2:2" ht="33" x14ac:dyDescent="0.25">
      <c r="B699" s="76" t="s">
        <v>1018</v>
      </c>
    </row>
    <row r="700" spans="2:2" ht="54" x14ac:dyDescent="0.25">
      <c r="B700" s="75" t="s">
        <v>1019</v>
      </c>
    </row>
    <row r="701" spans="2:2" ht="54" x14ac:dyDescent="0.25">
      <c r="B701" s="75" t="s">
        <v>1020</v>
      </c>
    </row>
    <row r="702" spans="2:2" ht="40.5" x14ac:dyDescent="0.25">
      <c r="B702" s="75" t="s">
        <v>1021</v>
      </c>
    </row>
    <row r="703" spans="2:2" ht="27" x14ac:dyDescent="0.25">
      <c r="B703" s="75" t="s">
        <v>1022</v>
      </c>
    </row>
    <row r="704" spans="2:2" ht="33" x14ac:dyDescent="0.25">
      <c r="B704" s="76" t="s">
        <v>1023</v>
      </c>
    </row>
    <row r="705" spans="2:2" ht="49.5" x14ac:dyDescent="0.25">
      <c r="B705" s="76" t="s">
        <v>1024</v>
      </c>
    </row>
    <row r="706" spans="2:2" ht="27" x14ac:dyDescent="0.25">
      <c r="B706" s="75" t="s">
        <v>1025</v>
      </c>
    </row>
    <row r="707" spans="2:2" ht="16.5" x14ac:dyDescent="0.25">
      <c r="B707" s="76" t="s">
        <v>1026</v>
      </c>
    </row>
    <row r="708" spans="2:2" ht="40.5" x14ac:dyDescent="0.25">
      <c r="B708" s="75" t="s">
        <v>1027</v>
      </c>
    </row>
    <row r="709" spans="2:2" x14ac:dyDescent="0.25">
      <c r="B709" s="75" t="s">
        <v>1028</v>
      </c>
    </row>
    <row r="710" spans="2:2" x14ac:dyDescent="0.25">
      <c r="B710" s="75" t="s">
        <v>1029</v>
      </c>
    </row>
    <row r="711" spans="2:2" x14ac:dyDescent="0.25">
      <c r="B711" s="75" t="s">
        <v>1030</v>
      </c>
    </row>
    <row r="712" spans="2:2" ht="27" x14ac:dyDescent="0.25">
      <c r="B712" s="75" t="s">
        <v>1031</v>
      </c>
    </row>
    <row r="713" spans="2:2" ht="27" x14ac:dyDescent="0.25">
      <c r="B713" s="75" t="s">
        <v>1032</v>
      </c>
    </row>
    <row r="714" spans="2:2" ht="27" x14ac:dyDescent="0.25">
      <c r="B714" s="75" t="s">
        <v>1033</v>
      </c>
    </row>
    <row r="715" spans="2:2" ht="40.5" x14ac:dyDescent="0.25">
      <c r="B715" s="75" t="s">
        <v>1034</v>
      </c>
    </row>
    <row r="716" spans="2:2" ht="27" x14ac:dyDescent="0.25">
      <c r="B716" s="75" t="s">
        <v>1035</v>
      </c>
    </row>
    <row r="717" spans="2:2" x14ac:dyDescent="0.25">
      <c r="B717" s="75" t="s">
        <v>1036</v>
      </c>
    </row>
    <row r="718" spans="2:2" ht="27" x14ac:dyDescent="0.25">
      <c r="B718" s="75" t="s">
        <v>1037</v>
      </c>
    </row>
    <row r="719" spans="2:2" ht="40.5" x14ac:dyDescent="0.25">
      <c r="B719" s="75" t="s">
        <v>1038</v>
      </c>
    </row>
    <row r="720" spans="2:2" ht="27" x14ac:dyDescent="0.25">
      <c r="B720" s="75" t="s">
        <v>1039</v>
      </c>
    </row>
    <row r="721" spans="2:2" ht="27" x14ac:dyDescent="0.25">
      <c r="B721" s="75" t="s">
        <v>1040</v>
      </c>
    </row>
    <row r="722" spans="2:2" ht="27" x14ac:dyDescent="0.25">
      <c r="B722" s="75" t="s">
        <v>1041</v>
      </c>
    </row>
    <row r="723" spans="2:2" ht="33" x14ac:dyDescent="0.25">
      <c r="B723" s="76" t="s">
        <v>1042</v>
      </c>
    </row>
    <row r="724" spans="2:2" x14ac:dyDescent="0.25">
      <c r="B724" s="75" t="s">
        <v>1043</v>
      </c>
    </row>
    <row r="725" spans="2:2" ht="27" x14ac:dyDescent="0.25">
      <c r="B725" s="75" t="s">
        <v>1044</v>
      </c>
    </row>
    <row r="726" spans="2:2" ht="27" x14ac:dyDescent="0.25">
      <c r="B726" s="75" t="s">
        <v>1045</v>
      </c>
    </row>
    <row r="727" spans="2:2" ht="27" x14ac:dyDescent="0.25">
      <c r="B727" s="75" t="s">
        <v>1046</v>
      </c>
    </row>
    <row r="728" spans="2:2" ht="27" x14ac:dyDescent="0.25">
      <c r="B728" s="75" t="s">
        <v>1047</v>
      </c>
    </row>
    <row r="729" spans="2:2" ht="27" x14ac:dyDescent="0.25">
      <c r="B729" s="75" t="s">
        <v>1048</v>
      </c>
    </row>
    <row r="730" spans="2:2" ht="40.5" x14ac:dyDescent="0.25">
      <c r="B730" s="75" t="s">
        <v>1049</v>
      </c>
    </row>
    <row r="731" spans="2:2" x14ac:dyDescent="0.25">
      <c r="B731" s="75" t="s">
        <v>1050</v>
      </c>
    </row>
    <row r="732" spans="2:2" x14ac:dyDescent="0.25">
      <c r="B732" s="75" t="s">
        <v>1051</v>
      </c>
    </row>
    <row r="733" spans="2:2" ht="16.5" x14ac:dyDescent="0.25">
      <c r="B733" s="76" t="s">
        <v>1052</v>
      </c>
    </row>
    <row r="734" spans="2:2" ht="40.5" x14ac:dyDescent="0.25">
      <c r="B734" s="75" t="s">
        <v>1053</v>
      </c>
    </row>
    <row r="735" spans="2:2" ht="27" x14ac:dyDescent="0.25">
      <c r="B735" s="75" t="s">
        <v>1054</v>
      </c>
    </row>
    <row r="736" spans="2:2" ht="40.5" x14ac:dyDescent="0.25">
      <c r="B736" s="75" t="s">
        <v>1055</v>
      </c>
    </row>
    <row r="737" spans="2:2" x14ac:dyDescent="0.25">
      <c r="B737" s="75" t="s">
        <v>1056</v>
      </c>
    </row>
    <row r="738" spans="2:2" ht="27" x14ac:dyDescent="0.25">
      <c r="B738" s="75" t="s">
        <v>1057</v>
      </c>
    </row>
    <row r="739" spans="2:2" ht="27" x14ac:dyDescent="0.25">
      <c r="B739" s="75" t="s">
        <v>1058</v>
      </c>
    </row>
    <row r="740" spans="2:2" ht="40.5" x14ac:dyDescent="0.25">
      <c r="B740" s="75" t="s">
        <v>1059</v>
      </c>
    </row>
    <row r="741" spans="2:2" ht="54" x14ac:dyDescent="0.25">
      <c r="B741" s="75" t="s">
        <v>1060</v>
      </c>
    </row>
    <row r="742" spans="2:2" x14ac:dyDescent="0.25">
      <c r="B742" s="75" t="s">
        <v>1061</v>
      </c>
    </row>
    <row r="743" spans="2:2" ht="40.5" x14ac:dyDescent="0.25">
      <c r="B743" s="75" t="s">
        <v>1062</v>
      </c>
    </row>
    <row r="744" spans="2:2" ht="16.5" x14ac:dyDescent="0.25">
      <c r="B744" s="76" t="s">
        <v>1063</v>
      </c>
    </row>
    <row r="745" spans="2:2" ht="81" x14ac:dyDescent="0.25">
      <c r="B745" s="75" t="s">
        <v>1064</v>
      </c>
    </row>
    <row r="746" spans="2:2" ht="33" x14ac:dyDescent="0.25">
      <c r="B746" s="76" t="s">
        <v>1065</v>
      </c>
    </row>
    <row r="747" spans="2:2" x14ac:dyDescent="0.25">
      <c r="B747" s="75" t="s">
        <v>1066</v>
      </c>
    </row>
    <row r="748" spans="2:2" ht="16.5" x14ac:dyDescent="0.25">
      <c r="B748" s="76" t="s">
        <v>1067</v>
      </c>
    </row>
    <row r="749" spans="2:2" x14ac:dyDescent="0.25">
      <c r="B749" s="75" t="s">
        <v>1068</v>
      </c>
    </row>
    <row r="750" spans="2:2" x14ac:dyDescent="0.25">
      <c r="B750" s="75" t="s">
        <v>1069</v>
      </c>
    </row>
    <row r="751" spans="2:2" x14ac:dyDescent="0.25">
      <c r="B751" s="75" t="s">
        <v>1070</v>
      </c>
    </row>
    <row r="752" spans="2:2" x14ac:dyDescent="0.25">
      <c r="B752" s="75" t="s">
        <v>1071</v>
      </c>
    </row>
    <row r="753" spans="2:2" ht="27" x14ac:dyDescent="0.25">
      <c r="B753" s="75" t="s">
        <v>1072</v>
      </c>
    </row>
    <row r="754" spans="2:2" ht="27" x14ac:dyDescent="0.25">
      <c r="B754" s="75" t="s">
        <v>1073</v>
      </c>
    </row>
    <row r="755" spans="2:2" ht="54" x14ac:dyDescent="0.25">
      <c r="B755" s="75" t="s">
        <v>1074</v>
      </c>
    </row>
    <row r="756" spans="2:2" ht="27" x14ac:dyDescent="0.25">
      <c r="B756" s="75" t="s">
        <v>1075</v>
      </c>
    </row>
    <row r="757" spans="2:2" ht="27" x14ac:dyDescent="0.25">
      <c r="B757" s="75" t="s">
        <v>1076</v>
      </c>
    </row>
    <row r="758" spans="2:2" ht="27" x14ac:dyDescent="0.25">
      <c r="B758" s="75" t="s">
        <v>1077</v>
      </c>
    </row>
    <row r="759" spans="2:2" ht="27" x14ac:dyDescent="0.25">
      <c r="B759" s="75" t="s">
        <v>1078</v>
      </c>
    </row>
    <row r="760" spans="2:2" ht="40.5" x14ac:dyDescent="0.25">
      <c r="B760" s="75" t="s">
        <v>1079</v>
      </c>
    </row>
    <row r="761" spans="2:2" ht="16.5" x14ac:dyDescent="0.25">
      <c r="B761" s="76" t="s">
        <v>1080</v>
      </c>
    </row>
    <row r="762" spans="2:2" ht="40.5" x14ac:dyDescent="0.25">
      <c r="B762" s="75" t="s">
        <v>1081</v>
      </c>
    </row>
    <row r="763" spans="2:2" x14ac:dyDescent="0.25">
      <c r="B763" s="75" t="s">
        <v>1082</v>
      </c>
    </row>
    <row r="764" spans="2:2" ht="27" x14ac:dyDescent="0.25">
      <c r="B764" s="75" t="s">
        <v>1083</v>
      </c>
    </row>
    <row r="765" spans="2:2" ht="27" x14ac:dyDescent="0.25">
      <c r="B765" s="75" t="s">
        <v>1084</v>
      </c>
    </row>
    <row r="766" spans="2:2" x14ac:dyDescent="0.25">
      <c r="B766" s="75" t="s">
        <v>1085</v>
      </c>
    </row>
    <row r="767" spans="2:2" x14ac:dyDescent="0.25">
      <c r="B767" s="75" t="s">
        <v>1086</v>
      </c>
    </row>
    <row r="768" spans="2:2" x14ac:dyDescent="0.25">
      <c r="B768" s="75" t="s">
        <v>1087</v>
      </c>
    </row>
    <row r="769" spans="2:2" ht="27" x14ac:dyDescent="0.25">
      <c r="B769" s="75" t="s">
        <v>1088</v>
      </c>
    </row>
    <row r="770" spans="2:2" x14ac:dyDescent="0.25">
      <c r="B770" s="75" t="s">
        <v>1089</v>
      </c>
    </row>
    <row r="771" spans="2:2" ht="27" x14ac:dyDescent="0.25">
      <c r="B771" s="75" t="s">
        <v>1090</v>
      </c>
    </row>
    <row r="772" spans="2:2" ht="16.5" x14ac:dyDescent="0.25">
      <c r="B772" s="76" t="s">
        <v>1091</v>
      </c>
    </row>
    <row r="773" spans="2:2" ht="27" x14ac:dyDescent="0.25">
      <c r="B773" s="75" t="s">
        <v>1092</v>
      </c>
    </row>
    <row r="774" spans="2:2" ht="33" x14ac:dyDescent="0.25">
      <c r="B774" s="76" t="s">
        <v>1093</v>
      </c>
    </row>
    <row r="775" spans="2:2" ht="27" x14ac:dyDescent="0.25">
      <c r="B775" s="75" t="s">
        <v>1094</v>
      </c>
    </row>
    <row r="776" spans="2:2" ht="16.5" x14ac:dyDescent="0.25">
      <c r="B776" s="76" t="s">
        <v>1095</v>
      </c>
    </row>
    <row r="777" spans="2:2" ht="67.5" x14ac:dyDescent="0.25">
      <c r="B777" s="75" t="s">
        <v>1096</v>
      </c>
    </row>
    <row r="778" spans="2:2" x14ac:dyDescent="0.25">
      <c r="B778" s="75" t="s">
        <v>277</v>
      </c>
    </row>
    <row r="779" spans="2:2" ht="27" x14ac:dyDescent="0.25">
      <c r="B779" s="75" t="s">
        <v>1097</v>
      </c>
    </row>
    <row r="780" spans="2:2" ht="27" x14ac:dyDescent="0.25">
      <c r="B780" s="75" t="s">
        <v>1098</v>
      </c>
    </row>
    <row r="781" spans="2:2" ht="27" x14ac:dyDescent="0.25">
      <c r="B781" s="75" t="s">
        <v>1099</v>
      </c>
    </row>
    <row r="782" spans="2:2" ht="27" x14ac:dyDescent="0.25">
      <c r="B782" s="75" t="s">
        <v>1100</v>
      </c>
    </row>
    <row r="783" spans="2:2" ht="27" x14ac:dyDescent="0.25">
      <c r="B783" s="75" t="s">
        <v>1101</v>
      </c>
    </row>
    <row r="784" spans="2:2" ht="27" x14ac:dyDescent="0.25">
      <c r="B784" s="75" t="s">
        <v>1102</v>
      </c>
    </row>
    <row r="785" spans="2:2" ht="27" x14ac:dyDescent="0.25">
      <c r="B785" s="75" t="s">
        <v>1103</v>
      </c>
    </row>
    <row r="786" spans="2:2" x14ac:dyDescent="0.25">
      <c r="B786" s="75" t="s">
        <v>1104</v>
      </c>
    </row>
    <row r="787" spans="2:2" x14ac:dyDescent="0.25">
      <c r="B787" s="75" t="s">
        <v>1105</v>
      </c>
    </row>
    <row r="788" spans="2:2" ht="16.5" x14ac:dyDescent="0.25">
      <c r="B788" s="76" t="s">
        <v>1106</v>
      </c>
    </row>
    <row r="789" spans="2:2" ht="66" x14ac:dyDescent="0.25">
      <c r="B789" s="76" t="s">
        <v>1107</v>
      </c>
    </row>
    <row r="790" spans="2:2" ht="16.5" x14ac:dyDescent="0.25">
      <c r="B790" s="76" t="s">
        <v>1108</v>
      </c>
    </row>
    <row r="791" spans="2:2" ht="33" x14ac:dyDescent="0.25">
      <c r="B791" s="76" t="s">
        <v>1109</v>
      </c>
    </row>
    <row r="792" spans="2:2" ht="33" x14ac:dyDescent="0.25">
      <c r="B792" s="76" t="s">
        <v>1110</v>
      </c>
    </row>
    <row r="793" spans="2:2" ht="16.5" x14ac:dyDescent="0.25">
      <c r="B793" s="76" t="s">
        <v>1111</v>
      </c>
    </row>
    <row r="794" spans="2:2" ht="40.5" x14ac:dyDescent="0.25">
      <c r="B794" s="75" t="s">
        <v>1112</v>
      </c>
    </row>
    <row r="795" spans="2:2" x14ac:dyDescent="0.25">
      <c r="B795" s="75" t="s">
        <v>1113</v>
      </c>
    </row>
    <row r="796" spans="2:2" ht="40.5" x14ac:dyDescent="0.25">
      <c r="B796" s="75" t="s">
        <v>1114</v>
      </c>
    </row>
    <row r="797" spans="2:2" ht="27" x14ac:dyDescent="0.25">
      <c r="B797" s="75" t="s">
        <v>1115</v>
      </c>
    </row>
    <row r="798" spans="2:2" ht="27" x14ac:dyDescent="0.25">
      <c r="B798" s="75" t="s">
        <v>1116</v>
      </c>
    </row>
    <row r="799" spans="2:2" ht="27" x14ac:dyDescent="0.25">
      <c r="B799" s="75" t="s">
        <v>1117</v>
      </c>
    </row>
    <row r="800" spans="2:2" x14ac:dyDescent="0.25">
      <c r="B800" s="75" t="s">
        <v>1118</v>
      </c>
    </row>
    <row r="801" spans="2:2" ht="16.5" x14ac:dyDescent="0.25">
      <c r="B801" s="76" t="s">
        <v>1119</v>
      </c>
    </row>
    <row r="802" spans="2:2" ht="40.5" x14ac:dyDescent="0.25">
      <c r="B802" s="75" t="s">
        <v>1120</v>
      </c>
    </row>
    <row r="803" spans="2:2" x14ac:dyDescent="0.25">
      <c r="B803" s="75" t="s">
        <v>1121</v>
      </c>
    </row>
    <row r="804" spans="2:2" ht="27" x14ac:dyDescent="0.25">
      <c r="B804" s="75" t="s">
        <v>1122</v>
      </c>
    </row>
    <row r="805" spans="2:2" ht="121.5" x14ac:dyDescent="0.25">
      <c r="B805" s="75" t="s">
        <v>1123</v>
      </c>
    </row>
    <row r="806" spans="2:2" ht="27" x14ac:dyDescent="0.25">
      <c r="B806" s="75" t="s">
        <v>1124</v>
      </c>
    </row>
    <row r="807" spans="2:2" ht="27" x14ac:dyDescent="0.25">
      <c r="B807" s="75" t="s">
        <v>1125</v>
      </c>
    </row>
    <row r="808" spans="2:2" ht="27" x14ac:dyDescent="0.25">
      <c r="B808" s="75" t="s">
        <v>1126</v>
      </c>
    </row>
    <row r="809" spans="2:2" x14ac:dyDescent="0.25">
      <c r="B809" s="75" t="s">
        <v>1127</v>
      </c>
    </row>
    <row r="810" spans="2:2" ht="16.5" x14ac:dyDescent="0.25">
      <c r="B810" s="76" t="s">
        <v>1128</v>
      </c>
    </row>
    <row r="811" spans="2:2" ht="16.5" x14ac:dyDescent="0.25">
      <c r="B811" s="76" t="s">
        <v>1129</v>
      </c>
    </row>
    <row r="812" spans="2:2" ht="40.5" x14ac:dyDescent="0.25">
      <c r="B812" s="75" t="s">
        <v>1130</v>
      </c>
    </row>
    <row r="813" spans="2:2" x14ac:dyDescent="0.25">
      <c r="B813" s="75" t="s">
        <v>1131</v>
      </c>
    </row>
    <row r="814" spans="2:2" ht="27" x14ac:dyDescent="0.25">
      <c r="B814" s="75" t="s">
        <v>1132</v>
      </c>
    </row>
    <row r="815" spans="2:2" ht="27" x14ac:dyDescent="0.25">
      <c r="B815" s="75" t="s">
        <v>1133</v>
      </c>
    </row>
    <row r="816" spans="2:2" ht="81" x14ac:dyDescent="0.25">
      <c r="B816" s="75" t="s">
        <v>1134</v>
      </c>
    </row>
    <row r="817" spans="2:2" ht="81" x14ac:dyDescent="0.25">
      <c r="B817" s="75" t="s">
        <v>1135</v>
      </c>
    </row>
    <row r="818" spans="2:2" ht="27" x14ac:dyDescent="0.25">
      <c r="B818" s="75" t="s">
        <v>1136</v>
      </c>
    </row>
    <row r="819" spans="2:2" ht="54" x14ac:dyDescent="0.25">
      <c r="B819" s="75" t="s">
        <v>1137</v>
      </c>
    </row>
    <row r="820" spans="2:2" ht="27" x14ac:dyDescent="0.25">
      <c r="B820" s="75" t="s">
        <v>1138</v>
      </c>
    </row>
    <row r="821" spans="2:2" ht="16.5" x14ac:dyDescent="0.25">
      <c r="B821" s="76" t="s">
        <v>1139</v>
      </c>
    </row>
    <row r="822" spans="2:2" ht="40.5" x14ac:dyDescent="0.25">
      <c r="B822" s="75" t="s">
        <v>1140</v>
      </c>
    </row>
    <row r="823" spans="2:2" x14ac:dyDescent="0.25">
      <c r="B823" s="75" t="s">
        <v>1141</v>
      </c>
    </row>
    <row r="824" spans="2:2" ht="27" x14ac:dyDescent="0.25">
      <c r="B824" s="75" t="s">
        <v>1142</v>
      </c>
    </row>
    <row r="825" spans="2:2" ht="121.5" x14ac:dyDescent="0.25">
      <c r="B825" s="75" t="s">
        <v>1143</v>
      </c>
    </row>
    <row r="826" spans="2:2" ht="27" x14ac:dyDescent="0.25">
      <c r="B826" s="75" t="s">
        <v>1144</v>
      </c>
    </row>
    <row r="827" spans="2:2" ht="81" x14ac:dyDescent="0.25">
      <c r="B827" s="75" t="s">
        <v>1145</v>
      </c>
    </row>
    <row r="828" spans="2:2" ht="27" x14ac:dyDescent="0.25">
      <c r="B828" s="75" t="s">
        <v>1146</v>
      </c>
    </row>
    <row r="829" spans="2:2" ht="27" x14ac:dyDescent="0.25">
      <c r="B829" s="75" t="s">
        <v>1147</v>
      </c>
    </row>
    <row r="830" spans="2:2" ht="27" x14ac:dyDescent="0.25">
      <c r="B830" s="75" t="s">
        <v>1148</v>
      </c>
    </row>
    <row r="831" spans="2:2" ht="54" x14ac:dyDescent="0.25">
      <c r="B831" s="75" t="s">
        <v>1149</v>
      </c>
    </row>
    <row r="832" spans="2:2" ht="33" x14ac:dyDescent="0.25">
      <c r="B832" s="76" t="s">
        <v>1150</v>
      </c>
    </row>
    <row r="833" spans="2:2" ht="16.5" x14ac:dyDescent="0.25">
      <c r="B833" s="76" t="s">
        <v>1151</v>
      </c>
    </row>
    <row r="834" spans="2:2" x14ac:dyDescent="0.25">
      <c r="B834" s="75" t="s">
        <v>1152</v>
      </c>
    </row>
    <row r="835" spans="2:2" x14ac:dyDescent="0.25">
      <c r="B835" s="75" t="s">
        <v>1153</v>
      </c>
    </row>
    <row r="836" spans="2:2" x14ac:dyDescent="0.25">
      <c r="B836" s="75" t="s">
        <v>1154</v>
      </c>
    </row>
    <row r="837" spans="2:2" x14ac:dyDescent="0.25">
      <c r="B837" s="75" t="s">
        <v>1155</v>
      </c>
    </row>
    <row r="838" spans="2:2" ht="27" x14ac:dyDescent="0.25">
      <c r="B838" s="75" t="s">
        <v>1156</v>
      </c>
    </row>
    <row r="839" spans="2:2" ht="40.5" x14ac:dyDescent="0.25">
      <c r="B839" s="75" t="s">
        <v>1157</v>
      </c>
    </row>
    <row r="840" spans="2:2" ht="121.5" x14ac:dyDescent="0.25">
      <c r="B840" s="75" t="s">
        <v>1158</v>
      </c>
    </row>
    <row r="841" spans="2:2" ht="148.5" x14ac:dyDescent="0.25">
      <c r="B841" s="75" t="s">
        <v>1159</v>
      </c>
    </row>
    <row r="842" spans="2:2" ht="27" x14ac:dyDescent="0.25">
      <c r="B842" s="75" t="s">
        <v>1160</v>
      </c>
    </row>
    <row r="843" spans="2:2" x14ac:dyDescent="0.25">
      <c r="B843" s="75" t="s">
        <v>1161</v>
      </c>
    </row>
    <row r="844" spans="2:2" ht="27" x14ac:dyDescent="0.25">
      <c r="B844" s="75" t="s">
        <v>1162</v>
      </c>
    </row>
    <row r="845" spans="2:2" ht="40.5" x14ac:dyDescent="0.25">
      <c r="B845" s="75" t="s">
        <v>1163</v>
      </c>
    </row>
    <row r="846" spans="2:2" ht="40.5" x14ac:dyDescent="0.25">
      <c r="B846" s="75" t="s">
        <v>1164</v>
      </c>
    </row>
    <row r="847" spans="2:2" ht="54" x14ac:dyDescent="0.25">
      <c r="B847" s="75" t="s">
        <v>1165</v>
      </c>
    </row>
    <row r="848" spans="2:2" ht="27" x14ac:dyDescent="0.25">
      <c r="B848" s="75" t="s">
        <v>1166</v>
      </c>
    </row>
    <row r="849" spans="2:2" ht="49.5" x14ac:dyDescent="0.25">
      <c r="B849" s="76" t="s">
        <v>1167</v>
      </c>
    </row>
    <row r="850" spans="2:2" ht="16.5" x14ac:dyDescent="0.25">
      <c r="B850" s="76" t="s">
        <v>1168</v>
      </c>
    </row>
    <row r="851" spans="2:2" ht="54" x14ac:dyDescent="0.25">
      <c r="B851" s="75" t="s">
        <v>1169</v>
      </c>
    </row>
    <row r="852" spans="2:2" x14ac:dyDescent="0.25">
      <c r="B852" s="75" t="s">
        <v>1170</v>
      </c>
    </row>
    <row r="853" spans="2:2" ht="27" x14ac:dyDescent="0.25">
      <c r="B853" s="75" t="s">
        <v>1171</v>
      </c>
    </row>
    <row r="854" spans="2:2" ht="108" x14ac:dyDescent="0.25">
      <c r="B854" s="75" t="s">
        <v>1172</v>
      </c>
    </row>
    <row r="855" spans="2:2" x14ac:dyDescent="0.25">
      <c r="B855" s="75" t="s">
        <v>1173</v>
      </c>
    </row>
    <row r="856" spans="2:2" ht="16.5" x14ac:dyDescent="0.25">
      <c r="B856" s="76" t="s">
        <v>1174</v>
      </c>
    </row>
    <row r="857" spans="2:2" ht="54" x14ac:dyDescent="0.25">
      <c r="B857" s="75" t="s">
        <v>1175</v>
      </c>
    </row>
    <row r="858" spans="2:2" x14ac:dyDescent="0.25">
      <c r="B858" s="75" t="s">
        <v>1176</v>
      </c>
    </row>
    <row r="859" spans="2:2" ht="27" x14ac:dyDescent="0.25">
      <c r="B859" s="75" t="s">
        <v>1177</v>
      </c>
    </row>
    <row r="860" spans="2:2" ht="121.5" x14ac:dyDescent="0.25">
      <c r="B860" s="75" t="s">
        <v>1178</v>
      </c>
    </row>
    <row r="861" spans="2:2" x14ac:dyDescent="0.25">
      <c r="B861" s="75" t="s">
        <v>1179</v>
      </c>
    </row>
    <row r="862" spans="2:2" ht="33" x14ac:dyDescent="0.25">
      <c r="B862" s="76" t="s">
        <v>1180</v>
      </c>
    </row>
    <row r="863" spans="2:2" ht="16.5" x14ac:dyDescent="0.25">
      <c r="B863" s="76" t="s">
        <v>1181</v>
      </c>
    </row>
    <row r="864" spans="2:2" ht="40.5" x14ac:dyDescent="0.25">
      <c r="B864" s="75" t="s">
        <v>1182</v>
      </c>
    </row>
    <row r="865" spans="2:2" x14ac:dyDescent="0.25">
      <c r="B865" s="75" t="s">
        <v>1183</v>
      </c>
    </row>
    <row r="866" spans="2:2" ht="27" x14ac:dyDescent="0.25">
      <c r="B866" s="75" t="s">
        <v>1184</v>
      </c>
    </row>
    <row r="867" spans="2:2" ht="27" x14ac:dyDescent="0.25">
      <c r="B867" s="75" t="s">
        <v>1185</v>
      </c>
    </row>
    <row r="868" spans="2:2" ht="27" x14ac:dyDescent="0.25">
      <c r="B868" s="75" t="s">
        <v>1186</v>
      </c>
    </row>
    <row r="869" spans="2:2" ht="27" x14ac:dyDescent="0.25">
      <c r="B869" s="75" t="s">
        <v>1187</v>
      </c>
    </row>
    <row r="870" spans="2:2" ht="40.5" x14ac:dyDescent="0.25">
      <c r="B870" s="75" t="s">
        <v>1188</v>
      </c>
    </row>
    <row r="871" spans="2:2" ht="27" x14ac:dyDescent="0.25">
      <c r="B871" s="75" t="s">
        <v>1189</v>
      </c>
    </row>
    <row r="872" spans="2:2" ht="67.5" x14ac:dyDescent="0.25">
      <c r="B872" s="75" t="s">
        <v>1190</v>
      </c>
    </row>
    <row r="873" spans="2:2" ht="16.5" x14ac:dyDescent="0.25">
      <c r="B873" s="76" t="s">
        <v>1191</v>
      </c>
    </row>
    <row r="874" spans="2:2" ht="40.5" x14ac:dyDescent="0.25">
      <c r="B874" s="75" t="s">
        <v>1192</v>
      </c>
    </row>
    <row r="875" spans="2:2" x14ac:dyDescent="0.25">
      <c r="B875" s="75" t="s">
        <v>1193</v>
      </c>
    </row>
    <row r="876" spans="2:2" ht="27" x14ac:dyDescent="0.25">
      <c r="B876" s="75" t="s">
        <v>1194</v>
      </c>
    </row>
    <row r="877" spans="2:2" ht="121.5" x14ac:dyDescent="0.25">
      <c r="B877" s="75" t="s">
        <v>1195</v>
      </c>
    </row>
    <row r="878" spans="2:2" ht="27" x14ac:dyDescent="0.25">
      <c r="B878" s="75" t="s">
        <v>1196</v>
      </c>
    </row>
    <row r="879" spans="2:2" ht="27" x14ac:dyDescent="0.25">
      <c r="B879" s="75" t="s">
        <v>1197</v>
      </c>
    </row>
    <row r="880" spans="2:2" ht="27" x14ac:dyDescent="0.25">
      <c r="B880" s="75" t="s">
        <v>1198</v>
      </c>
    </row>
    <row r="881" spans="2:2" ht="40.5" x14ac:dyDescent="0.25">
      <c r="B881" s="75" t="s">
        <v>1199</v>
      </c>
    </row>
    <row r="882" spans="2:2" ht="27" x14ac:dyDescent="0.25">
      <c r="B882" s="75" t="s">
        <v>1200</v>
      </c>
    </row>
    <row r="883" spans="2:2" ht="67.5" x14ac:dyDescent="0.25">
      <c r="B883" s="75" t="s">
        <v>1201</v>
      </c>
    </row>
    <row r="884" spans="2:2" ht="49.5" x14ac:dyDescent="0.25">
      <c r="B884" s="76" t="s">
        <v>1202</v>
      </c>
    </row>
    <row r="885" spans="2:2" ht="16.5" x14ac:dyDescent="0.25">
      <c r="B885" s="76" t="s">
        <v>1203</v>
      </c>
    </row>
    <row r="886" spans="2:2" x14ac:dyDescent="0.25">
      <c r="B886" s="75" t="s">
        <v>1204</v>
      </c>
    </row>
    <row r="887" spans="2:2" x14ac:dyDescent="0.25">
      <c r="B887" s="75" t="s">
        <v>1205</v>
      </c>
    </row>
    <row r="888" spans="2:2" ht="81" x14ac:dyDescent="0.25">
      <c r="B888" s="75" t="s">
        <v>1206</v>
      </c>
    </row>
    <row r="889" spans="2:2" ht="27" x14ac:dyDescent="0.25">
      <c r="B889" s="75" t="s">
        <v>1207</v>
      </c>
    </row>
    <row r="890" spans="2:2" x14ac:dyDescent="0.25">
      <c r="B890" s="75" t="s">
        <v>1208</v>
      </c>
    </row>
    <row r="891" spans="2:2" ht="27" x14ac:dyDescent="0.25">
      <c r="B891" s="75" t="s">
        <v>1209</v>
      </c>
    </row>
    <row r="892" spans="2:2" ht="40.5" x14ac:dyDescent="0.25">
      <c r="B892" s="75" t="s">
        <v>1210</v>
      </c>
    </row>
    <row r="893" spans="2:2" ht="27" x14ac:dyDescent="0.25">
      <c r="B893" s="75" t="s">
        <v>1211</v>
      </c>
    </row>
    <row r="894" spans="2:2" ht="27" x14ac:dyDescent="0.25">
      <c r="B894" s="75" t="s">
        <v>1212</v>
      </c>
    </row>
    <row r="895" spans="2:2" ht="54" x14ac:dyDescent="0.25">
      <c r="B895" s="75" t="s">
        <v>1213</v>
      </c>
    </row>
    <row r="896" spans="2:2" ht="27" x14ac:dyDescent="0.25">
      <c r="B896" s="75" t="s">
        <v>1214</v>
      </c>
    </row>
    <row r="897" spans="2:2" ht="27" x14ac:dyDescent="0.25">
      <c r="B897" s="75" t="s">
        <v>1215</v>
      </c>
    </row>
    <row r="898" spans="2:2" ht="27" x14ac:dyDescent="0.25">
      <c r="B898" s="75" t="s">
        <v>1216</v>
      </c>
    </row>
    <row r="899" spans="2:2" x14ac:dyDescent="0.25">
      <c r="B899" s="75" t="s">
        <v>1217</v>
      </c>
    </row>
    <row r="900" spans="2:2" ht="16.5" x14ac:dyDescent="0.25">
      <c r="B900" s="76" t="s">
        <v>1218</v>
      </c>
    </row>
    <row r="901" spans="2:2" x14ac:dyDescent="0.25">
      <c r="B901" s="75" t="s">
        <v>1219</v>
      </c>
    </row>
    <row r="902" spans="2:2" x14ac:dyDescent="0.25">
      <c r="B902" s="75" t="s">
        <v>1205</v>
      </c>
    </row>
    <row r="903" spans="2:2" ht="81" x14ac:dyDescent="0.25">
      <c r="B903" s="75" t="s">
        <v>1206</v>
      </c>
    </row>
    <row r="904" spans="2:2" ht="27" x14ac:dyDescent="0.25">
      <c r="B904" s="75" t="s">
        <v>1207</v>
      </c>
    </row>
    <row r="905" spans="2:2" x14ac:dyDescent="0.25">
      <c r="B905" s="75" t="s">
        <v>1220</v>
      </c>
    </row>
    <row r="906" spans="2:2" ht="27" x14ac:dyDescent="0.25">
      <c r="B906" s="75" t="s">
        <v>1221</v>
      </c>
    </row>
    <row r="907" spans="2:2" ht="121.5" x14ac:dyDescent="0.25">
      <c r="B907" s="75" t="s">
        <v>1222</v>
      </c>
    </row>
    <row r="908" spans="2:2" ht="40.5" x14ac:dyDescent="0.25">
      <c r="B908" s="75" t="s">
        <v>1223</v>
      </c>
    </row>
    <row r="909" spans="2:2" ht="27" x14ac:dyDescent="0.25">
      <c r="B909" s="75" t="s">
        <v>1224</v>
      </c>
    </row>
    <row r="910" spans="2:2" ht="27" x14ac:dyDescent="0.25">
      <c r="B910" s="75" t="s">
        <v>1225</v>
      </c>
    </row>
    <row r="911" spans="2:2" ht="54" x14ac:dyDescent="0.25">
      <c r="B911" s="75" t="s">
        <v>1226</v>
      </c>
    </row>
    <row r="912" spans="2:2" ht="27" x14ac:dyDescent="0.25">
      <c r="B912" s="75" t="s">
        <v>1227</v>
      </c>
    </row>
    <row r="913" spans="2:2" ht="27" x14ac:dyDescent="0.25">
      <c r="B913" s="75" t="s">
        <v>1228</v>
      </c>
    </row>
    <row r="914" spans="2:2" ht="27" x14ac:dyDescent="0.25">
      <c r="B914" s="75" t="s">
        <v>1229</v>
      </c>
    </row>
    <row r="915" spans="2:2" ht="33" x14ac:dyDescent="0.25">
      <c r="B915" s="76" t="s">
        <v>1230</v>
      </c>
    </row>
    <row r="916" spans="2:2" ht="16.5" x14ac:dyDescent="0.25">
      <c r="B916" s="76" t="s">
        <v>1231</v>
      </c>
    </row>
    <row r="917" spans="2:2" x14ac:dyDescent="0.25">
      <c r="B917" s="75" t="s">
        <v>1232</v>
      </c>
    </row>
    <row r="918" spans="2:2" x14ac:dyDescent="0.25">
      <c r="B918" s="75" t="s">
        <v>1233</v>
      </c>
    </row>
    <row r="919" spans="2:2" ht="108" x14ac:dyDescent="0.25">
      <c r="B919" s="75" t="s">
        <v>1234</v>
      </c>
    </row>
    <row r="920" spans="2:2" ht="40.5" x14ac:dyDescent="0.25">
      <c r="B920" s="75" t="s">
        <v>1235</v>
      </c>
    </row>
    <row r="921" spans="2:2" x14ac:dyDescent="0.25">
      <c r="B921" s="75" t="s">
        <v>1236</v>
      </c>
    </row>
    <row r="922" spans="2:2" ht="27" x14ac:dyDescent="0.25">
      <c r="B922" s="75" t="s">
        <v>1237</v>
      </c>
    </row>
    <row r="923" spans="2:2" ht="27" x14ac:dyDescent="0.25">
      <c r="B923" s="75" t="s">
        <v>1238</v>
      </c>
    </row>
    <row r="924" spans="2:2" ht="40.5" x14ac:dyDescent="0.25">
      <c r="B924" s="75" t="s">
        <v>1239</v>
      </c>
    </row>
    <row r="925" spans="2:2" ht="27" x14ac:dyDescent="0.25">
      <c r="B925" s="75" t="s">
        <v>1240</v>
      </c>
    </row>
    <row r="926" spans="2:2" ht="27" x14ac:dyDescent="0.25">
      <c r="B926" s="75" t="s">
        <v>1241</v>
      </c>
    </row>
    <row r="927" spans="2:2" ht="27" x14ac:dyDescent="0.25">
      <c r="B927" s="75" t="s">
        <v>1242</v>
      </c>
    </row>
    <row r="928" spans="2:2" ht="54" x14ac:dyDescent="0.25">
      <c r="B928" s="75" t="s">
        <v>1243</v>
      </c>
    </row>
    <row r="929" spans="2:2" ht="54" x14ac:dyDescent="0.25">
      <c r="B929" s="75" t="s">
        <v>1244</v>
      </c>
    </row>
    <row r="930" spans="2:2" ht="40.5" x14ac:dyDescent="0.25">
      <c r="B930" s="75" t="s">
        <v>1245</v>
      </c>
    </row>
    <row r="931" spans="2:2" ht="27" x14ac:dyDescent="0.25">
      <c r="B931" s="75" t="s">
        <v>1246</v>
      </c>
    </row>
    <row r="932" spans="2:2" ht="16.5" x14ac:dyDescent="0.25">
      <c r="B932" s="76" t="s">
        <v>1247</v>
      </c>
    </row>
    <row r="933" spans="2:2" x14ac:dyDescent="0.25">
      <c r="B933" s="75" t="s">
        <v>1248</v>
      </c>
    </row>
    <row r="934" spans="2:2" x14ac:dyDescent="0.25">
      <c r="B934" s="75" t="s">
        <v>1249</v>
      </c>
    </row>
    <row r="935" spans="2:2" ht="108" x14ac:dyDescent="0.25">
      <c r="B935" s="75" t="s">
        <v>1234</v>
      </c>
    </row>
    <row r="936" spans="2:2" ht="40.5" x14ac:dyDescent="0.25">
      <c r="B936" s="75" t="s">
        <v>1235</v>
      </c>
    </row>
    <row r="937" spans="2:2" x14ac:dyDescent="0.25">
      <c r="B937" s="75" t="s">
        <v>1250</v>
      </c>
    </row>
    <row r="938" spans="2:2" ht="27" x14ac:dyDescent="0.25">
      <c r="B938" s="75" t="s">
        <v>1251</v>
      </c>
    </row>
    <row r="939" spans="2:2" ht="121.5" x14ac:dyDescent="0.25">
      <c r="B939" s="75" t="s">
        <v>1252</v>
      </c>
    </row>
    <row r="940" spans="2:2" ht="54" x14ac:dyDescent="0.25">
      <c r="B940" s="75" t="s">
        <v>1253</v>
      </c>
    </row>
    <row r="941" spans="2:2" ht="27" x14ac:dyDescent="0.25">
      <c r="B941" s="75" t="s">
        <v>1254</v>
      </c>
    </row>
    <row r="942" spans="2:2" ht="40.5" x14ac:dyDescent="0.25">
      <c r="B942" s="75" t="s">
        <v>1255</v>
      </c>
    </row>
    <row r="943" spans="2:2" ht="27" x14ac:dyDescent="0.25">
      <c r="B943" s="75" t="s">
        <v>1256</v>
      </c>
    </row>
    <row r="944" spans="2:2" ht="27" x14ac:dyDescent="0.25">
      <c r="B944" s="75" t="s">
        <v>1257</v>
      </c>
    </row>
    <row r="945" spans="2:2" ht="27" x14ac:dyDescent="0.25">
      <c r="B945" s="75" t="s">
        <v>1258</v>
      </c>
    </row>
    <row r="946" spans="2:2" ht="40.5" x14ac:dyDescent="0.25">
      <c r="B946" s="75" t="s">
        <v>1259</v>
      </c>
    </row>
    <row r="947" spans="2:2" ht="40.5" x14ac:dyDescent="0.25">
      <c r="B947" s="75" t="s">
        <v>1245</v>
      </c>
    </row>
    <row r="948" spans="2:2" ht="27" x14ac:dyDescent="0.25">
      <c r="B948" s="75" t="s">
        <v>1246</v>
      </c>
    </row>
    <row r="949" spans="2:2" ht="49.5" x14ac:dyDescent="0.25">
      <c r="B949" s="76" t="s">
        <v>1260</v>
      </c>
    </row>
    <row r="950" spans="2:2" ht="16.5" x14ac:dyDescent="0.25">
      <c r="B950" s="76" t="s">
        <v>1261</v>
      </c>
    </row>
    <row r="951" spans="2:2" ht="40.5" x14ac:dyDescent="0.25">
      <c r="B951" s="75" t="s">
        <v>1262</v>
      </c>
    </row>
    <row r="952" spans="2:2" x14ac:dyDescent="0.25">
      <c r="B952" s="75" t="s">
        <v>1263</v>
      </c>
    </row>
    <row r="953" spans="2:2" ht="27" x14ac:dyDescent="0.25">
      <c r="B953" s="75" t="s">
        <v>1264</v>
      </c>
    </row>
    <row r="954" spans="2:2" ht="27" x14ac:dyDescent="0.25">
      <c r="B954" s="75" t="s">
        <v>1265</v>
      </c>
    </row>
    <row r="955" spans="2:2" ht="40.5" x14ac:dyDescent="0.25">
      <c r="B955" s="75" t="s">
        <v>1266</v>
      </c>
    </row>
    <row r="956" spans="2:2" ht="27" x14ac:dyDescent="0.25">
      <c r="B956" s="75" t="s">
        <v>1267</v>
      </c>
    </row>
    <row r="957" spans="2:2" ht="27" x14ac:dyDescent="0.25">
      <c r="B957" s="75" t="s">
        <v>1268</v>
      </c>
    </row>
    <row r="958" spans="2:2" ht="27" x14ac:dyDescent="0.25">
      <c r="B958" s="75" t="s">
        <v>1269</v>
      </c>
    </row>
    <row r="959" spans="2:2" ht="54" x14ac:dyDescent="0.25">
      <c r="B959" s="75" t="s">
        <v>1137</v>
      </c>
    </row>
    <row r="960" spans="2:2" ht="27" x14ac:dyDescent="0.25">
      <c r="B960" s="75" t="s">
        <v>1270</v>
      </c>
    </row>
    <row r="961" spans="2:2" ht="27" x14ac:dyDescent="0.25">
      <c r="B961" s="75" t="s">
        <v>1271</v>
      </c>
    </row>
    <row r="962" spans="2:2" ht="16.5" x14ac:dyDescent="0.25">
      <c r="B962" s="76" t="s">
        <v>1272</v>
      </c>
    </row>
    <row r="963" spans="2:2" ht="40.5" x14ac:dyDescent="0.25">
      <c r="B963" s="75" t="s">
        <v>1273</v>
      </c>
    </row>
    <row r="964" spans="2:2" x14ac:dyDescent="0.25">
      <c r="B964" s="75" t="s">
        <v>1274</v>
      </c>
    </row>
    <row r="965" spans="2:2" ht="27" x14ac:dyDescent="0.25">
      <c r="B965" s="75" t="s">
        <v>1275</v>
      </c>
    </row>
    <row r="966" spans="2:2" ht="121.5" x14ac:dyDescent="0.25">
      <c r="B966" s="75" t="s">
        <v>1276</v>
      </c>
    </row>
    <row r="967" spans="2:2" ht="27" x14ac:dyDescent="0.25">
      <c r="B967" s="75" t="s">
        <v>1277</v>
      </c>
    </row>
    <row r="968" spans="2:2" ht="40.5" x14ac:dyDescent="0.25">
      <c r="B968" s="75" t="s">
        <v>1278</v>
      </c>
    </row>
    <row r="969" spans="2:2" ht="27" x14ac:dyDescent="0.25">
      <c r="B969" s="75" t="s">
        <v>1279</v>
      </c>
    </row>
    <row r="970" spans="2:2" ht="27" x14ac:dyDescent="0.25">
      <c r="B970" s="75" t="s">
        <v>1280</v>
      </c>
    </row>
    <row r="971" spans="2:2" ht="27" x14ac:dyDescent="0.25">
      <c r="B971" s="75" t="s">
        <v>1281</v>
      </c>
    </row>
    <row r="972" spans="2:2" ht="40.5" x14ac:dyDescent="0.25">
      <c r="B972" s="75" t="s">
        <v>1282</v>
      </c>
    </row>
    <row r="973" spans="2:2" ht="54" x14ac:dyDescent="0.25">
      <c r="B973" s="75" t="s">
        <v>1283</v>
      </c>
    </row>
    <row r="974" spans="2:2" ht="54" x14ac:dyDescent="0.25">
      <c r="B974" s="75" t="s">
        <v>1284</v>
      </c>
    </row>
    <row r="975" spans="2:2" ht="27" x14ac:dyDescent="0.25">
      <c r="B975" s="75" t="s">
        <v>1271</v>
      </c>
    </row>
    <row r="976" spans="2:2" ht="33" x14ac:dyDescent="0.25">
      <c r="B976" s="76" t="s">
        <v>1285</v>
      </c>
    </row>
    <row r="977" spans="2:2" ht="16.5" x14ac:dyDescent="0.25">
      <c r="B977" s="76" t="s">
        <v>1286</v>
      </c>
    </row>
    <row r="978" spans="2:2" x14ac:dyDescent="0.25">
      <c r="B978" s="75" t="s">
        <v>1287</v>
      </c>
    </row>
    <row r="979" spans="2:2" ht="27" x14ac:dyDescent="0.25">
      <c r="B979" s="75" t="s">
        <v>1288</v>
      </c>
    </row>
    <row r="980" spans="2:2" ht="27" x14ac:dyDescent="0.25">
      <c r="B980" s="75" t="s">
        <v>1289</v>
      </c>
    </row>
    <row r="981" spans="2:2" ht="108" x14ac:dyDescent="0.25">
      <c r="B981" s="75" t="s">
        <v>1290</v>
      </c>
    </row>
    <row r="982" spans="2:2" x14ac:dyDescent="0.25">
      <c r="B982" s="75" t="s">
        <v>1291</v>
      </c>
    </row>
    <row r="983" spans="2:2" ht="27" x14ac:dyDescent="0.25">
      <c r="B983" s="75" t="s">
        <v>1292</v>
      </c>
    </row>
    <row r="984" spans="2:2" ht="27" x14ac:dyDescent="0.25">
      <c r="B984" s="75" t="s">
        <v>1293</v>
      </c>
    </row>
    <row r="985" spans="2:2" ht="67.5" x14ac:dyDescent="0.25">
      <c r="B985" s="75" t="s">
        <v>1294</v>
      </c>
    </row>
    <row r="986" spans="2:2" ht="40.5" x14ac:dyDescent="0.25">
      <c r="B986" s="75" t="s">
        <v>1295</v>
      </c>
    </row>
    <row r="987" spans="2:2" ht="67.5" x14ac:dyDescent="0.25">
      <c r="B987" s="75" t="s">
        <v>1296</v>
      </c>
    </row>
    <row r="988" spans="2:2" ht="27" x14ac:dyDescent="0.25">
      <c r="B988" s="75" t="s">
        <v>1297</v>
      </c>
    </row>
    <row r="989" spans="2:2" ht="27" x14ac:dyDescent="0.25">
      <c r="B989" s="75" t="s">
        <v>1298</v>
      </c>
    </row>
    <row r="990" spans="2:2" x14ac:dyDescent="0.25">
      <c r="B990" s="75" t="s">
        <v>1299</v>
      </c>
    </row>
    <row r="991" spans="2:2" ht="27" x14ac:dyDescent="0.25">
      <c r="B991" s="75" t="s">
        <v>1166</v>
      </c>
    </row>
    <row r="992" spans="2:2" ht="16.5" x14ac:dyDescent="0.25">
      <c r="B992" s="76" t="s">
        <v>1300</v>
      </c>
    </row>
    <row r="993" spans="2:2" x14ac:dyDescent="0.25">
      <c r="B993" s="75" t="s">
        <v>1301</v>
      </c>
    </row>
    <row r="994" spans="2:2" ht="27" x14ac:dyDescent="0.25">
      <c r="B994" s="75" t="s">
        <v>1288</v>
      </c>
    </row>
    <row r="995" spans="2:2" ht="27" x14ac:dyDescent="0.25">
      <c r="B995" s="75" t="s">
        <v>1289</v>
      </c>
    </row>
    <row r="996" spans="2:2" ht="108" x14ac:dyDescent="0.25">
      <c r="B996" s="75" t="s">
        <v>1302</v>
      </c>
    </row>
    <row r="997" spans="2:2" x14ac:dyDescent="0.25">
      <c r="B997" s="75" t="s">
        <v>1303</v>
      </c>
    </row>
    <row r="998" spans="2:2" ht="27" x14ac:dyDescent="0.25">
      <c r="B998" s="75" t="s">
        <v>1304</v>
      </c>
    </row>
    <row r="999" spans="2:2" ht="121.5" x14ac:dyDescent="0.25">
      <c r="B999" s="75" t="s">
        <v>1305</v>
      </c>
    </row>
    <row r="1000" spans="2:2" ht="27" x14ac:dyDescent="0.25">
      <c r="B1000" s="75" t="s">
        <v>1306</v>
      </c>
    </row>
    <row r="1001" spans="2:2" ht="67.5" x14ac:dyDescent="0.25">
      <c r="B1001" s="75" t="s">
        <v>1307</v>
      </c>
    </row>
    <row r="1002" spans="2:2" ht="40.5" x14ac:dyDescent="0.25">
      <c r="B1002" s="75" t="s">
        <v>1308</v>
      </c>
    </row>
    <row r="1003" spans="2:2" ht="67.5" x14ac:dyDescent="0.25">
      <c r="B1003" s="75" t="s">
        <v>1309</v>
      </c>
    </row>
    <row r="1004" spans="2:2" ht="27" x14ac:dyDescent="0.25">
      <c r="B1004" s="75" t="s">
        <v>1310</v>
      </c>
    </row>
    <row r="1005" spans="2:2" ht="27" x14ac:dyDescent="0.25">
      <c r="B1005" s="75" t="s">
        <v>1311</v>
      </c>
    </row>
    <row r="1006" spans="2:2" x14ac:dyDescent="0.25">
      <c r="B1006" s="75" t="s">
        <v>1312</v>
      </c>
    </row>
    <row r="1007" spans="2:2" ht="27" x14ac:dyDescent="0.25">
      <c r="B1007" s="75" t="s">
        <v>1166</v>
      </c>
    </row>
    <row r="1008" spans="2:2" ht="33" x14ac:dyDescent="0.25">
      <c r="B1008" s="76" t="s">
        <v>1313</v>
      </c>
    </row>
    <row r="1009" spans="2:2" ht="16.5" x14ac:dyDescent="0.25">
      <c r="B1009" s="76" t="s">
        <v>1314</v>
      </c>
    </row>
    <row r="1010" spans="2:2" ht="27" x14ac:dyDescent="0.25">
      <c r="B1010" s="75" t="s">
        <v>1315</v>
      </c>
    </row>
    <row r="1011" spans="2:2" x14ac:dyDescent="0.25">
      <c r="B1011" s="75" t="s">
        <v>1316</v>
      </c>
    </row>
    <row r="1012" spans="2:2" ht="27" x14ac:dyDescent="0.25">
      <c r="B1012" s="75" t="s">
        <v>1317</v>
      </c>
    </row>
    <row r="1013" spans="2:2" x14ac:dyDescent="0.25">
      <c r="B1013" s="75" t="s">
        <v>1318</v>
      </c>
    </row>
    <row r="1014" spans="2:2" ht="54" x14ac:dyDescent="0.25">
      <c r="B1014" s="75" t="s">
        <v>1319</v>
      </c>
    </row>
    <row r="1015" spans="2:2" x14ac:dyDescent="0.25">
      <c r="B1015" s="75" t="s">
        <v>1320</v>
      </c>
    </row>
    <row r="1016" spans="2:2" ht="27" x14ac:dyDescent="0.25">
      <c r="B1016" s="75" t="s">
        <v>1166</v>
      </c>
    </row>
    <row r="1017" spans="2:2" ht="16.5" x14ac:dyDescent="0.25">
      <c r="B1017" s="76" t="s">
        <v>1321</v>
      </c>
    </row>
    <row r="1018" spans="2:2" ht="27" x14ac:dyDescent="0.25">
      <c r="B1018" s="75" t="s">
        <v>1322</v>
      </c>
    </row>
    <row r="1019" spans="2:2" x14ac:dyDescent="0.25">
      <c r="B1019" s="75" t="s">
        <v>1323</v>
      </c>
    </row>
    <row r="1020" spans="2:2" ht="54" x14ac:dyDescent="0.25">
      <c r="B1020" s="75" t="s">
        <v>1324</v>
      </c>
    </row>
    <row r="1021" spans="2:2" ht="121.5" x14ac:dyDescent="0.25">
      <c r="B1021" s="75" t="s">
        <v>1325</v>
      </c>
    </row>
    <row r="1022" spans="2:2" x14ac:dyDescent="0.25">
      <c r="B1022" s="75" t="s">
        <v>1326</v>
      </c>
    </row>
    <row r="1023" spans="2:2" ht="54" x14ac:dyDescent="0.25">
      <c r="B1023" s="75" t="s">
        <v>1327</v>
      </c>
    </row>
    <row r="1024" spans="2:2" x14ac:dyDescent="0.25">
      <c r="B1024" s="75" t="s">
        <v>1328</v>
      </c>
    </row>
    <row r="1025" spans="2:2" ht="27" x14ac:dyDescent="0.25">
      <c r="B1025" s="75" t="s">
        <v>1166</v>
      </c>
    </row>
    <row r="1026" spans="2:2" ht="33" x14ac:dyDescent="0.25">
      <c r="B1026" s="76" t="s">
        <v>1329</v>
      </c>
    </row>
    <row r="1027" spans="2:2" ht="16.5" x14ac:dyDescent="0.25">
      <c r="B1027" s="76" t="s">
        <v>1330</v>
      </c>
    </row>
    <row r="1028" spans="2:2" ht="27" x14ac:dyDescent="0.25">
      <c r="B1028" s="75" t="s">
        <v>1331</v>
      </c>
    </row>
    <row r="1029" spans="2:2" x14ac:dyDescent="0.25">
      <c r="B1029" s="75" t="s">
        <v>1332</v>
      </c>
    </row>
    <row r="1030" spans="2:2" ht="27" x14ac:dyDescent="0.25">
      <c r="B1030" s="75" t="s">
        <v>1333</v>
      </c>
    </row>
    <row r="1031" spans="2:2" x14ac:dyDescent="0.25">
      <c r="B1031" s="75" t="s">
        <v>1334</v>
      </c>
    </row>
    <row r="1032" spans="2:2" ht="54" x14ac:dyDescent="0.25">
      <c r="B1032" s="75" t="s">
        <v>1335</v>
      </c>
    </row>
    <row r="1033" spans="2:2" x14ac:dyDescent="0.25">
      <c r="B1033" s="75" t="s">
        <v>1336</v>
      </c>
    </row>
    <row r="1034" spans="2:2" ht="27" x14ac:dyDescent="0.25">
      <c r="B1034" s="75" t="s">
        <v>1166</v>
      </c>
    </row>
    <row r="1035" spans="2:2" ht="16.5" x14ac:dyDescent="0.25">
      <c r="B1035" s="76" t="s">
        <v>1337</v>
      </c>
    </row>
    <row r="1036" spans="2:2" ht="27" x14ac:dyDescent="0.25">
      <c r="B1036" s="75" t="s">
        <v>1338</v>
      </c>
    </row>
    <row r="1037" spans="2:2" x14ac:dyDescent="0.25">
      <c r="B1037" s="75" t="s">
        <v>1339</v>
      </c>
    </row>
    <row r="1038" spans="2:2" ht="27" x14ac:dyDescent="0.25">
      <c r="B1038" s="75" t="s">
        <v>1340</v>
      </c>
    </row>
    <row r="1039" spans="2:2" ht="121.5" x14ac:dyDescent="0.25">
      <c r="B1039" s="75" t="s">
        <v>1341</v>
      </c>
    </row>
    <row r="1040" spans="2:2" x14ac:dyDescent="0.25">
      <c r="B1040" s="75" t="s">
        <v>1342</v>
      </c>
    </row>
    <row r="1041" spans="2:2" ht="54" x14ac:dyDescent="0.25">
      <c r="B1041" s="75" t="s">
        <v>1343</v>
      </c>
    </row>
    <row r="1042" spans="2:2" x14ac:dyDescent="0.25">
      <c r="B1042" s="75" t="s">
        <v>1344</v>
      </c>
    </row>
    <row r="1043" spans="2:2" ht="27" x14ac:dyDescent="0.25">
      <c r="B1043" s="75" t="s">
        <v>1166</v>
      </c>
    </row>
    <row r="1044" spans="2:2" ht="49.5" x14ac:dyDescent="0.25">
      <c r="B1044" s="76" t="s">
        <v>1345</v>
      </c>
    </row>
    <row r="1045" spans="2:2" ht="16.5" x14ac:dyDescent="0.25">
      <c r="B1045" s="76" t="s">
        <v>1346</v>
      </c>
    </row>
    <row r="1046" spans="2:2" x14ac:dyDescent="0.25">
      <c r="B1046" s="75" t="s">
        <v>1347</v>
      </c>
    </row>
    <row r="1047" spans="2:2" x14ac:dyDescent="0.25">
      <c r="B1047" s="75" t="s">
        <v>1348</v>
      </c>
    </row>
    <row r="1048" spans="2:2" ht="94.5" x14ac:dyDescent="0.25">
      <c r="B1048" s="75" t="s">
        <v>1349</v>
      </c>
    </row>
    <row r="1049" spans="2:2" ht="27" x14ac:dyDescent="0.25">
      <c r="B1049" s="75" t="s">
        <v>1350</v>
      </c>
    </row>
    <row r="1050" spans="2:2" x14ac:dyDescent="0.25">
      <c r="B1050" s="75" t="s">
        <v>1351</v>
      </c>
    </row>
    <row r="1051" spans="2:2" ht="27" x14ac:dyDescent="0.25">
      <c r="B1051" s="75" t="s">
        <v>1352</v>
      </c>
    </row>
    <row r="1052" spans="2:2" ht="54" x14ac:dyDescent="0.25">
      <c r="B1052" s="75" t="s">
        <v>1353</v>
      </c>
    </row>
    <row r="1053" spans="2:2" ht="121.5" x14ac:dyDescent="0.25">
      <c r="B1053" s="75" t="s">
        <v>1354</v>
      </c>
    </row>
    <row r="1054" spans="2:2" ht="27" x14ac:dyDescent="0.25">
      <c r="B1054" s="75" t="s">
        <v>1355</v>
      </c>
    </row>
    <row r="1055" spans="2:2" ht="40.5" x14ac:dyDescent="0.25">
      <c r="B1055" s="75" t="s">
        <v>1356</v>
      </c>
    </row>
    <row r="1056" spans="2:2" ht="94.5" x14ac:dyDescent="0.25">
      <c r="B1056" s="75" t="s">
        <v>1357</v>
      </c>
    </row>
    <row r="1057" spans="2:2" ht="27" x14ac:dyDescent="0.25">
      <c r="B1057" s="75" t="s">
        <v>1358</v>
      </c>
    </row>
    <row r="1058" spans="2:2" ht="40.5" x14ac:dyDescent="0.25">
      <c r="B1058" s="75" t="s">
        <v>1359</v>
      </c>
    </row>
    <row r="1059" spans="2:2" ht="27" x14ac:dyDescent="0.25">
      <c r="B1059" s="75" t="s">
        <v>1360</v>
      </c>
    </row>
    <row r="1060" spans="2:2" ht="54" x14ac:dyDescent="0.25">
      <c r="B1060" s="75" t="s">
        <v>1361</v>
      </c>
    </row>
    <row r="1061" spans="2:2" ht="54" x14ac:dyDescent="0.25">
      <c r="B1061" s="75" t="s">
        <v>1362</v>
      </c>
    </row>
    <row r="1062" spans="2:2" ht="27" x14ac:dyDescent="0.25">
      <c r="B1062" s="75" t="s">
        <v>1363</v>
      </c>
    </row>
    <row r="1063" spans="2:2" ht="27" x14ac:dyDescent="0.25">
      <c r="B1063" s="75" t="s">
        <v>1364</v>
      </c>
    </row>
    <row r="1064" spans="2:2" ht="27" x14ac:dyDescent="0.25">
      <c r="B1064" s="75" t="s">
        <v>1365</v>
      </c>
    </row>
    <row r="1065" spans="2:2" ht="16.5" x14ac:dyDescent="0.25">
      <c r="B1065" s="76" t="s">
        <v>1366</v>
      </c>
    </row>
    <row r="1066" spans="2:2" x14ac:dyDescent="0.25">
      <c r="B1066" s="75" t="s">
        <v>1367</v>
      </c>
    </row>
    <row r="1067" spans="2:2" x14ac:dyDescent="0.25">
      <c r="B1067" s="75" t="s">
        <v>1348</v>
      </c>
    </row>
    <row r="1068" spans="2:2" ht="94.5" x14ac:dyDescent="0.25">
      <c r="B1068" s="75" t="s">
        <v>1349</v>
      </c>
    </row>
    <row r="1069" spans="2:2" ht="27" x14ac:dyDescent="0.25">
      <c r="B1069" s="75" t="s">
        <v>1350</v>
      </c>
    </row>
    <row r="1070" spans="2:2" x14ac:dyDescent="0.25">
      <c r="B1070" s="75" t="s">
        <v>1368</v>
      </c>
    </row>
    <row r="1071" spans="2:2" ht="27" x14ac:dyDescent="0.25">
      <c r="B1071" s="75" t="s">
        <v>1369</v>
      </c>
    </row>
    <row r="1072" spans="2:2" ht="121.5" x14ac:dyDescent="0.25">
      <c r="B1072" s="75" t="s">
        <v>1370</v>
      </c>
    </row>
    <row r="1073" spans="2:2" ht="40.5" x14ac:dyDescent="0.25">
      <c r="B1073" s="75" t="s">
        <v>1371</v>
      </c>
    </row>
    <row r="1074" spans="2:2" ht="67.5" x14ac:dyDescent="0.25">
      <c r="B1074" s="75" t="s">
        <v>1372</v>
      </c>
    </row>
    <row r="1075" spans="2:2" ht="27" x14ac:dyDescent="0.25">
      <c r="B1075" s="75" t="s">
        <v>1373</v>
      </c>
    </row>
    <row r="1076" spans="2:2" ht="40.5" x14ac:dyDescent="0.25">
      <c r="B1076" s="75" t="s">
        <v>1374</v>
      </c>
    </row>
    <row r="1077" spans="2:2" ht="27" x14ac:dyDescent="0.25">
      <c r="B1077" s="75" t="s">
        <v>1375</v>
      </c>
    </row>
    <row r="1078" spans="2:2" ht="54" x14ac:dyDescent="0.25">
      <c r="B1078" s="75" t="s">
        <v>1376</v>
      </c>
    </row>
    <row r="1079" spans="2:2" ht="54" x14ac:dyDescent="0.25">
      <c r="B1079" s="75" t="s">
        <v>1377</v>
      </c>
    </row>
    <row r="1080" spans="2:2" ht="27" x14ac:dyDescent="0.25">
      <c r="B1080" s="75" t="s">
        <v>1378</v>
      </c>
    </row>
    <row r="1081" spans="2:2" ht="27" x14ac:dyDescent="0.25">
      <c r="B1081" s="75" t="s">
        <v>1379</v>
      </c>
    </row>
    <row r="1082" spans="2:2" ht="27" x14ac:dyDescent="0.25">
      <c r="B1082" s="75" t="s">
        <v>1380</v>
      </c>
    </row>
    <row r="1083" spans="2:2" ht="33" x14ac:dyDescent="0.25">
      <c r="B1083" s="76" t="s">
        <v>1381</v>
      </c>
    </row>
    <row r="1084" spans="2:2" ht="16.5" x14ac:dyDescent="0.25">
      <c r="B1084" s="76" t="s">
        <v>1382</v>
      </c>
    </row>
    <row r="1085" spans="2:2" x14ac:dyDescent="0.25">
      <c r="B1085" s="75" t="s">
        <v>1383</v>
      </c>
    </row>
    <row r="1086" spans="2:2" ht="54" x14ac:dyDescent="0.25">
      <c r="B1086" s="75" t="s">
        <v>1384</v>
      </c>
    </row>
    <row r="1087" spans="2:2" x14ac:dyDescent="0.25">
      <c r="B1087" s="75" t="s">
        <v>1385</v>
      </c>
    </row>
    <row r="1088" spans="2:2" x14ac:dyDescent="0.25">
      <c r="B1088" s="75" t="s">
        <v>1386</v>
      </c>
    </row>
    <row r="1089" spans="2:2" ht="27" x14ac:dyDescent="0.25">
      <c r="B1089" s="75" t="s">
        <v>1387</v>
      </c>
    </row>
    <row r="1090" spans="2:2" ht="54" x14ac:dyDescent="0.25">
      <c r="B1090" s="75" t="s">
        <v>1388</v>
      </c>
    </row>
    <row r="1091" spans="2:2" x14ac:dyDescent="0.25">
      <c r="B1091" s="75" t="s">
        <v>1389</v>
      </c>
    </row>
    <row r="1092" spans="2:2" ht="54" x14ac:dyDescent="0.25">
      <c r="B1092" s="75" t="s">
        <v>1390</v>
      </c>
    </row>
    <row r="1093" spans="2:2" ht="54" x14ac:dyDescent="0.25">
      <c r="B1093" s="75" t="s">
        <v>1391</v>
      </c>
    </row>
    <row r="1094" spans="2:2" ht="40.5" x14ac:dyDescent="0.25">
      <c r="B1094" s="75" t="s">
        <v>1392</v>
      </c>
    </row>
    <row r="1095" spans="2:2" ht="40.5" x14ac:dyDescent="0.25">
      <c r="B1095" s="75" t="s">
        <v>1393</v>
      </c>
    </row>
    <row r="1096" spans="2:2" ht="148.5" x14ac:dyDescent="0.25">
      <c r="B1096" s="75" t="s">
        <v>1394</v>
      </c>
    </row>
    <row r="1097" spans="2:2" ht="27" x14ac:dyDescent="0.25">
      <c r="B1097" s="75" t="s">
        <v>1395</v>
      </c>
    </row>
    <row r="1098" spans="2:2" ht="49.5" x14ac:dyDescent="0.25">
      <c r="B1098" s="76" t="s">
        <v>1396</v>
      </c>
    </row>
    <row r="1099" spans="2:2" ht="16.5" x14ac:dyDescent="0.25">
      <c r="B1099" s="76" t="s">
        <v>1397</v>
      </c>
    </row>
    <row r="1100" spans="2:2" x14ac:dyDescent="0.25">
      <c r="B1100" s="75" t="s">
        <v>1398</v>
      </c>
    </row>
    <row r="1101" spans="2:2" x14ac:dyDescent="0.25">
      <c r="B1101" s="75" t="s">
        <v>1399</v>
      </c>
    </row>
    <row r="1102" spans="2:2" x14ac:dyDescent="0.25">
      <c r="B1102" s="75" t="s">
        <v>1400</v>
      </c>
    </row>
    <row r="1103" spans="2:2" ht="94.5" x14ac:dyDescent="0.25">
      <c r="B1103" s="75" t="s">
        <v>1401</v>
      </c>
    </row>
    <row r="1104" spans="2:2" ht="40.5" x14ac:dyDescent="0.25">
      <c r="B1104" s="75" t="s">
        <v>1402</v>
      </c>
    </row>
    <row r="1105" spans="2:2" x14ac:dyDescent="0.25">
      <c r="B1105" s="75" t="s">
        <v>1403</v>
      </c>
    </row>
    <row r="1106" spans="2:2" ht="27" x14ac:dyDescent="0.25">
      <c r="B1106" s="75" t="s">
        <v>1404</v>
      </c>
    </row>
    <row r="1107" spans="2:2" ht="27" x14ac:dyDescent="0.25">
      <c r="B1107" s="75" t="s">
        <v>1405</v>
      </c>
    </row>
    <row r="1108" spans="2:2" ht="148.5" x14ac:dyDescent="0.25">
      <c r="B1108" s="75" t="s">
        <v>1406</v>
      </c>
    </row>
    <row r="1109" spans="2:2" ht="216" x14ac:dyDescent="0.25">
      <c r="B1109" s="75" t="s">
        <v>1407</v>
      </c>
    </row>
    <row r="1110" spans="2:2" ht="27" x14ac:dyDescent="0.25">
      <c r="B1110" s="75" t="s">
        <v>1408</v>
      </c>
    </row>
    <row r="1111" spans="2:2" x14ac:dyDescent="0.25">
      <c r="B1111" s="75" t="s">
        <v>1409</v>
      </c>
    </row>
    <row r="1112" spans="2:2" ht="27" x14ac:dyDescent="0.25">
      <c r="B1112" s="75" t="s">
        <v>1410</v>
      </c>
    </row>
    <row r="1113" spans="2:2" ht="54" x14ac:dyDescent="0.25">
      <c r="B1113" s="75" t="s">
        <v>1411</v>
      </c>
    </row>
    <row r="1114" spans="2:2" ht="54" x14ac:dyDescent="0.25">
      <c r="B1114" s="75" t="s">
        <v>1412</v>
      </c>
    </row>
    <row r="1115" spans="2:2" ht="40.5" x14ac:dyDescent="0.25">
      <c r="B1115" s="75" t="s">
        <v>1413</v>
      </c>
    </row>
    <row r="1116" spans="2:2" ht="54" x14ac:dyDescent="0.25">
      <c r="B1116" s="75" t="s">
        <v>1414</v>
      </c>
    </row>
    <row r="1117" spans="2:2" ht="27" x14ac:dyDescent="0.25">
      <c r="B1117" s="75" t="s">
        <v>1415</v>
      </c>
    </row>
    <row r="1118" spans="2:2" ht="27" x14ac:dyDescent="0.25">
      <c r="B1118" s="75" t="s">
        <v>1416</v>
      </c>
    </row>
    <row r="1119" spans="2:2" ht="27" x14ac:dyDescent="0.25">
      <c r="B1119" s="75" t="s">
        <v>1417</v>
      </c>
    </row>
    <row r="1120" spans="2:2" ht="81" x14ac:dyDescent="0.25">
      <c r="B1120" s="75" t="s">
        <v>1418</v>
      </c>
    </row>
    <row r="1121" spans="2:2" ht="27" x14ac:dyDescent="0.25">
      <c r="B1121" s="75" t="s">
        <v>1166</v>
      </c>
    </row>
    <row r="1122" spans="2:2" ht="16.5" x14ac:dyDescent="0.25">
      <c r="B1122" s="76" t="s">
        <v>1419</v>
      </c>
    </row>
    <row r="1123" spans="2:2" x14ac:dyDescent="0.25">
      <c r="B1123" s="75" t="s">
        <v>1420</v>
      </c>
    </row>
    <row r="1124" spans="2:2" x14ac:dyDescent="0.25">
      <c r="B1124" s="75" t="s">
        <v>1399</v>
      </c>
    </row>
    <row r="1125" spans="2:2" x14ac:dyDescent="0.25">
      <c r="B1125" s="75" t="s">
        <v>1400</v>
      </c>
    </row>
    <row r="1126" spans="2:2" ht="94.5" x14ac:dyDescent="0.25">
      <c r="B1126" s="75" t="s">
        <v>1421</v>
      </c>
    </row>
    <row r="1127" spans="2:2" ht="40.5" x14ac:dyDescent="0.25">
      <c r="B1127" s="75" t="s">
        <v>1402</v>
      </c>
    </row>
    <row r="1128" spans="2:2" x14ac:dyDescent="0.25">
      <c r="B1128" s="75" t="s">
        <v>1422</v>
      </c>
    </row>
    <row r="1129" spans="2:2" ht="40.5" x14ac:dyDescent="0.25">
      <c r="B1129" s="75" t="s">
        <v>1423</v>
      </c>
    </row>
    <row r="1130" spans="2:2" ht="121.5" x14ac:dyDescent="0.25">
      <c r="B1130" s="75" t="s">
        <v>1424</v>
      </c>
    </row>
    <row r="1131" spans="2:2" ht="54" x14ac:dyDescent="0.25">
      <c r="B1131" s="75" t="s">
        <v>1425</v>
      </c>
    </row>
    <row r="1132" spans="2:2" ht="148.5" x14ac:dyDescent="0.25">
      <c r="B1132" s="75" t="s">
        <v>1426</v>
      </c>
    </row>
    <row r="1133" spans="2:2" ht="216" x14ac:dyDescent="0.25">
      <c r="B1133" s="75" t="s">
        <v>1427</v>
      </c>
    </row>
    <row r="1134" spans="2:2" ht="27" x14ac:dyDescent="0.25">
      <c r="B1134" s="75" t="s">
        <v>1428</v>
      </c>
    </row>
    <row r="1135" spans="2:2" x14ac:dyDescent="0.25">
      <c r="B1135" s="75" t="s">
        <v>1429</v>
      </c>
    </row>
    <row r="1136" spans="2:2" ht="27" x14ac:dyDescent="0.25">
      <c r="B1136" s="75" t="s">
        <v>1430</v>
      </c>
    </row>
    <row r="1137" spans="2:2" ht="27" x14ac:dyDescent="0.25">
      <c r="B1137" s="75" t="s">
        <v>1431</v>
      </c>
    </row>
    <row r="1138" spans="2:2" ht="54" x14ac:dyDescent="0.25">
      <c r="B1138" s="75" t="s">
        <v>1411</v>
      </c>
    </row>
    <row r="1139" spans="2:2" ht="27" x14ac:dyDescent="0.25">
      <c r="B1139" s="75" t="s">
        <v>1416</v>
      </c>
    </row>
    <row r="1140" spans="2:2" ht="27" x14ac:dyDescent="0.25">
      <c r="B1140" s="75" t="s">
        <v>1417</v>
      </c>
    </row>
    <row r="1141" spans="2:2" ht="81" x14ac:dyDescent="0.25">
      <c r="B1141" s="75" t="s">
        <v>1432</v>
      </c>
    </row>
    <row r="1142" spans="2:2" ht="54" x14ac:dyDescent="0.25">
      <c r="B1142" s="75" t="s">
        <v>1149</v>
      </c>
    </row>
    <row r="1143" spans="2:2" ht="27" x14ac:dyDescent="0.25">
      <c r="B1143" s="75" t="s">
        <v>1433</v>
      </c>
    </row>
    <row r="1144" spans="2:2" ht="33" x14ac:dyDescent="0.25">
      <c r="B1144" s="76" t="s">
        <v>1434</v>
      </c>
    </row>
    <row r="1145" spans="2:2" ht="16.5" x14ac:dyDescent="0.25">
      <c r="B1145" s="76" t="s">
        <v>1435</v>
      </c>
    </row>
    <row r="1146" spans="2:2" x14ac:dyDescent="0.25">
      <c r="B1146" s="75" t="s">
        <v>1436</v>
      </c>
    </row>
    <row r="1147" spans="2:2" x14ac:dyDescent="0.25">
      <c r="B1147" s="75" t="s">
        <v>1153</v>
      </c>
    </row>
    <row r="1148" spans="2:2" x14ac:dyDescent="0.25">
      <c r="B1148" s="75" t="s">
        <v>1437</v>
      </c>
    </row>
    <row r="1149" spans="2:2" ht="94.5" x14ac:dyDescent="0.25">
      <c r="B1149" s="75" t="s">
        <v>1438</v>
      </c>
    </row>
    <row r="1150" spans="2:2" ht="40.5" x14ac:dyDescent="0.25">
      <c r="B1150" s="75" t="s">
        <v>1439</v>
      </c>
    </row>
    <row r="1151" spans="2:2" x14ac:dyDescent="0.25">
      <c r="B1151" s="75" t="s">
        <v>1440</v>
      </c>
    </row>
    <row r="1152" spans="2:2" ht="27" x14ac:dyDescent="0.25">
      <c r="B1152" s="75" t="s">
        <v>1441</v>
      </c>
    </row>
    <row r="1153" spans="2:2" ht="27" x14ac:dyDescent="0.25">
      <c r="B1153" s="75" t="s">
        <v>1442</v>
      </c>
    </row>
    <row r="1154" spans="2:2" ht="148.5" x14ac:dyDescent="0.25">
      <c r="B1154" s="75" t="s">
        <v>1443</v>
      </c>
    </row>
    <row r="1155" spans="2:2" ht="81" x14ac:dyDescent="0.25">
      <c r="B1155" s="75" t="s">
        <v>1444</v>
      </c>
    </row>
    <row r="1156" spans="2:2" ht="27" x14ac:dyDescent="0.25">
      <c r="B1156" s="75" t="s">
        <v>1445</v>
      </c>
    </row>
    <row r="1157" spans="2:2" ht="27" x14ac:dyDescent="0.25">
      <c r="B1157" s="75" t="s">
        <v>1446</v>
      </c>
    </row>
    <row r="1158" spans="2:2" ht="54" x14ac:dyDescent="0.25">
      <c r="B1158" s="75" t="s">
        <v>1411</v>
      </c>
    </row>
    <row r="1159" spans="2:2" ht="54" x14ac:dyDescent="0.25">
      <c r="B1159" s="75" t="s">
        <v>1447</v>
      </c>
    </row>
    <row r="1160" spans="2:2" ht="40.5" x14ac:dyDescent="0.25">
      <c r="B1160" s="75" t="s">
        <v>1413</v>
      </c>
    </row>
    <row r="1161" spans="2:2" ht="27" x14ac:dyDescent="0.25">
      <c r="B1161" s="75" t="s">
        <v>1415</v>
      </c>
    </row>
    <row r="1162" spans="2:2" ht="27" x14ac:dyDescent="0.25">
      <c r="B1162" s="75" t="s">
        <v>1448</v>
      </c>
    </row>
    <row r="1163" spans="2:2" ht="27" x14ac:dyDescent="0.25">
      <c r="B1163" s="75" t="s">
        <v>1417</v>
      </c>
    </row>
    <row r="1164" spans="2:2" ht="67.5" x14ac:dyDescent="0.25">
      <c r="B1164" s="75" t="s">
        <v>1449</v>
      </c>
    </row>
    <row r="1165" spans="2:2" ht="54" x14ac:dyDescent="0.25">
      <c r="B1165" s="75" t="s">
        <v>1450</v>
      </c>
    </row>
    <row r="1166" spans="2:2" ht="16.5" x14ac:dyDescent="0.25">
      <c r="B1166" s="76" t="s">
        <v>1451</v>
      </c>
    </row>
    <row r="1167" spans="2:2" x14ac:dyDescent="0.25">
      <c r="B1167" s="75" t="s">
        <v>1452</v>
      </c>
    </row>
    <row r="1168" spans="2:2" x14ac:dyDescent="0.25">
      <c r="B1168" s="75" t="s">
        <v>1153</v>
      </c>
    </row>
    <row r="1169" spans="2:2" x14ac:dyDescent="0.25">
      <c r="B1169" s="75" t="s">
        <v>1437</v>
      </c>
    </row>
    <row r="1170" spans="2:2" ht="81" x14ac:dyDescent="0.25">
      <c r="B1170" s="75" t="s">
        <v>1453</v>
      </c>
    </row>
    <row r="1171" spans="2:2" ht="40.5" x14ac:dyDescent="0.25">
      <c r="B1171" s="75" t="s">
        <v>1439</v>
      </c>
    </row>
    <row r="1172" spans="2:2" x14ac:dyDescent="0.25">
      <c r="B1172" s="75" t="s">
        <v>1454</v>
      </c>
    </row>
    <row r="1173" spans="2:2" ht="40.5" x14ac:dyDescent="0.25">
      <c r="B1173" s="75" t="s">
        <v>1455</v>
      </c>
    </row>
    <row r="1174" spans="2:2" ht="121.5" x14ac:dyDescent="0.25">
      <c r="B1174" s="75" t="s">
        <v>1456</v>
      </c>
    </row>
    <row r="1175" spans="2:2" ht="27" x14ac:dyDescent="0.25">
      <c r="B1175" s="75" t="s">
        <v>1457</v>
      </c>
    </row>
    <row r="1176" spans="2:2" ht="148.5" x14ac:dyDescent="0.25">
      <c r="B1176" s="75" t="s">
        <v>1458</v>
      </c>
    </row>
    <row r="1177" spans="2:2" ht="81" x14ac:dyDescent="0.25">
      <c r="B1177" s="75" t="s">
        <v>1459</v>
      </c>
    </row>
    <row r="1178" spans="2:2" ht="27" x14ac:dyDescent="0.25">
      <c r="B1178" s="75" t="s">
        <v>1460</v>
      </c>
    </row>
    <row r="1179" spans="2:2" ht="27" x14ac:dyDescent="0.25">
      <c r="B1179" s="75" t="s">
        <v>1461</v>
      </c>
    </row>
    <row r="1180" spans="2:2" ht="27" x14ac:dyDescent="0.25">
      <c r="B1180" s="75" t="s">
        <v>1431</v>
      </c>
    </row>
    <row r="1181" spans="2:2" ht="54" x14ac:dyDescent="0.25">
      <c r="B1181" s="75" t="s">
        <v>1411</v>
      </c>
    </row>
    <row r="1182" spans="2:2" ht="27" x14ac:dyDescent="0.25">
      <c r="B1182" s="75" t="s">
        <v>1448</v>
      </c>
    </row>
    <row r="1183" spans="2:2" ht="27" x14ac:dyDescent="0.25">
      <c r="B1183" s="75" t="s">
        <v>1417</v>
      </c>
    </row>
    <row r="1184" spans="2:2" ht="67.5" x14ac:dyDescent="0.25">
      <c r="B1184" s="75" t="s">
        <v>1462</v>
      </c>
    </row>
    <row r="1185" spans="2:2" ht="54" x14ac:dyDescent="0.25">
      <c r="B1185" s="75" t="s">
        <v>1463</v>
      </c>
    </row>
    <row r="1186" spans="2:2" ht="54" x14ac:dyDescent="0.25">
      <c r="B1186" s="75" t="s">
        <v>1450</v>
      </c>
    </row>
    <row r="1187" spans="2:2" ht="66" x14ac:dyDescent="0.25">
      <c r="B1187" s="76" t="s">
        <v>1464</v>
      </c>
    </row>
    <row r="1188" spans="2:2" ht="16.5" x14ac:dyDescent="0.25">
      <c r="B1188" s="76" t="s">
        <v>1465</v>
      </c>
    </row>
    <row r="1189" spans="2:2" x14ac:dyDescent="0.25">
      <c r="B1189" s="75" t="s">
        <v>1466</v>
      </c>
    </row>
    <row r="1190" spans="2:2" ht="81" x14ac:dyDescent="0.25">
      <c r="B1190" s="75" t="s">
        <v>1467</v>
      </c>
    </row>
    <row r="1191" spans="2:2" ht="94.5" x14ac:dyDescent="0.25">
      <c r="B1191" s="75" t="s">
        <v>1468</v>
      </c>
    </row>
    <row r="1192" spans="2:2" x14ac:dyDescent="0.25">
      <c r="B1192" s="75" t="s">
        <v>1469</v>
      </c>
    </row>
    <row r="1193" spans="2:2" ht="27" x14ac:dyDescent="0.25">
      <c r="B1193" s="75" t="s">
        <v>1470</v>
      </c>
    </row>
    <row r="1194" spans="2:2" ht="54" x14ac:dyDescent="0.25">
      <c r="B1194" s="75" t="s">
        <v>1471</v>
      </c>
    </row>
    <row r="1195" spans="2:2" x14ac:dyDescent="0.25">
      <c r="B1195" s="75" t="s">
        <v>1472</v>
      </c>
    </row>
    <row r="1196" spans="2:2" ht="27" x14ac:dyDescent="0.25">
      <c r="B1196" s="75" t="s">
        <v>1473</v>
      </c>
    </row>
    <row r="1197" spans="2:2" ht="27" x14ac:dyDescent="0.25">
      <c r="B1197" s="75" t="s">
        <v>1474</v>
      </c>
    </row>
    <row r="1198" spans="2:2" x14ac:dyDescent="0.25">
      <c r="B1198" s="75" t="s">
        <v>1475</v>
      </c>
    </row>
    <row r="1199" spans="2:2" ht="27" x14ac:dyDescent="0.25">
      <c r="B1199" s="75" t="s">
        <v>1166</v>
      </c>
    </row>
    <row r="1200" spans="2:2" ht="16.5" x14ac:dyDescent="0.25">
      <c r="B1200" s="76" t="s">
        <v>1476</v>
      </c>
    </row>
    <row r="1201" spans="2:2" x14ac:dyDescent="0.25">
      <c r="B1201" s="75" t="s">
        <v>1477</v>
      </c>
    </row>
    <row r="1202" spans="2:2" ht="81" x14ac:dyDescent="0.25">
      <c r="B1202" s="75" t="s">
        <v>1478</v>
      </c>
    </row>
    <row r="1203" spans="2:2" ht="94.5" x14ac:dyDescent="0.25">
      <c r="B1203" s="75" t="s">
        <v>1468</v>
      </c>
    </row>
    <row r="1204" spans="2:2" x14ac:dyDescent="0.25">
      <c r="B1204" s="75" t="s">
        <v>1479</v>
      </c>
    </row>
    <row r="1205" spans="2:2" ht="40.5" x14ac:dyDescent="0.25">
      <c r="B1205" s="75" t="s">
        <v>1480</v>
      </c>
    </row>
    <row r="1206" spans="2:2" ht="27" x14ac:dyDescent="0.25">
      <c r="B1206" s="75" t="s">
        <v>1481</v>
      </c>
    </row>
    <row r="1207" spans="2:2" ht="54" x14ac:dyDescent="0.25">
      <c r="B1207" s="75" t="s">
        <v>1482</v>
      </c>
    </row>
    <row r="1208" spans="2:2" x14ac:dyDescent="0.25">
      <c r="B1208" s="75" t="s">
        <v>1483</v>
      </c>
    </row>
    <row r="1209" spans="2:2" ht="27" x14ac:dyDescent="0.25">
      <c r="B1209" s="75" t="s">
        <v>1484</v>
      </c>
    </row>
    <row r="1210" spans="2:2" ht="27" x14ac:dyDescent="0.25">
      <c r="B1210" s="75" t="s">
        <v>1485</v>
      </c>
    </row>
    <row r="1211" spans="2:2" x14ac:dyDescent="0.25">
      <c r="B1211" s="75" t="s">
        <v>1486</v>
      </c>
    </row>
    <row r="1212" spans="2:2" ht="27" x14ac:dyDescent="0.25">
      <c r="B1212" s="75" t="s">
        <v>1166</v>
      </c>
    </row>
    <row r="1213" spans="2:2" ht="33" x14ac:dyDescent="0.25">
      <c r="B1213" s="76" t="s">
        <v>1487</v>
      </c>
    </row>
    <row r="1214" spans="2:2" ht="16.5" x14ac:dyDescent="0.25">
      <c r="B1214" s="76" t="s">
        <v>1488</v>
      </c>
    </row>
    <row r="1215" spans="2:2" x14ac:dyDescent="0.25">
      <c r="B1215" s="75" t="s">
        <v>1489</v>
      </c>
    </row>
    <row r="1216" spans="2:2" x14ac:dyDescent="0.25">
      <c r="B1216" s="75" t="s">
        <v>1490</v>
      </c>
    </row>
    <row r="1217" spans="2:2" ht="27" x14ac:dyDescent="0.25">
      <c r="B1217" s="75" t="s">
        <v>1491</v>
      </c>
    </row>
    <row r="1218" spans="2:2" ht="27" x14ac:dyDescent="0.25">
      <c r="B1218" s="75" t="s">
        <v>1492</v>
      </c>
    </row>
    <row r="1219" spans="2:2" x14ac:dyDescent="0.25">
      <c r="B1219" s="75" t="s">
        <v>1493</v>
      </c>
    </row>
    <row r="1220" spans="2:2" ht="27" x14ac:dyDescent="0.25">
      <c r="B1220" s="75" t="s">
        <v>1166</v>
      </c>
    </row>
    <row r="1221" spans="2:2" ht="16.5" x14ac:dyDescent="0.25">
      <c r="B1221" s="76" t="s">
        <v>1494</v>
      </c>
    </row>
    <row r="1222" spans="2:2" x14ac:dyDescent="0.25">
      <c r="B1222" s="75" t="s">
        <v>1495</v>
      </c>
    </row>
    <row r="1223" spans="2:2" x14ac:dyDescent="0.25">
      <c r="B1223" s="75" t="s">
        <v>1496</v>
      </c>
    </row>
    <row r="1224" spans="2:2" ht="27" x14ac:dyDescent="0.25">
      <c r="B1224" s="75" t="s">
        <v>1497</v>
      </c>
    </row>
    <row r="1225" spans="2:2" ht="121.5" x14ac:dyDescent="0.25">
      <c r="B1225" s="75" t="s">
        <v>1498</v>
      </c>
    </row>
    <row r="1226" spans="2:2" ht="27" x14ac:dyDescent="0.25">
      <c r="B1226" s="75" t="s">
        <v>1499</v>
      </c>
    </row>
    <row r="1227" spans="2:2" x14ac:dyDescent="0.25">
      <c r="B1227" s="75" t="s">
        <v>1500</v>
      </c>
    </row>
    <row r="1228" spans="2:2" ht="27" x14ac:dyDescent="0.25">
      <c r="B1228" s="75" t="s">
        <v>1166</v>
      </c>
    </row>
    <row r="1229" spans="2:2" ht="49.5" x14ac:dyDescent="0.25">
      <c r="B1229" s="76" t="s">
        <v>1501</v>
      </c>
    </row>
    <row r="1230" spans="2:2" ht="16.5" x14ac:dyDescent="0.25">
      <c r="B1230" s="76" t="s">
        <v>1502</v>
      </c>
    </row>
    <row r="1231" spans="2:2" x14ac:dyDescent="0.25">
      <c r="B1231" s="75" t="s">
        <v>1503</v>
      </c>
    </row>
    <row r="1232" spans="2:2" x14ac:dyDescent="0.25">
      <c r="B1232" s="75" t="s">
        <v>1504</v>
      </c>
    </row>
    <row r="1233" spans="2:2" ht="40.5" x14ac:dyDescent="0.25">
      <c r="B1233" s="75" t="s">
        <v>1505</v>
      </c>
    </row>
    <row r="1234" spans="2:2" ht="121.5" x14ac:dyDescent="0.25">
      <c r="B1234" s="75" t="s">
        <v>1506</v>
      </c>
    </row>
    <row r="1235" spans="2:2" ht="27" x14ac:dyDescent="0.25">
      <c r="B1235" s="75" t="s">
        <v>1507</v>
      </c>
    </row>
    <row r="1236" spans="2:2" ht="27" x14ac:dyDescent="0.25">
      <c r="B1236" s="75" t="s">
        <v>1508</v>
      </c>
    </row>
    <row r="1237" spans="2:2" ht="54" x14ac:dyDescent="0.25">
      <c r="B1237" s="75" t="s">
        <v>1509</v>
      </c>
    </row>
    <row r="1238" spans="2:2" x14ac:dyDescent="0.25">
      <c r="B1238" s="75" t="s">
        <v>1510</v>
      </c>
    </row>
    <row r="1239" spans="2:2" ht="27" x14ac:dyDescent="0.25">
      <c r="B1239" s="75" t="s">
        <v>1166</v>
      </c>
    </row>
    <row r="1240" spans="2:2" x14ac:dyDescent="0.25">
      <c r="B1240" s="4" t="s">
        <v>10</v>
      </c>
    </row>
  </sheetData>
  <hyperlinks>
    <hyperlink ref="B1" location="'Калькулятор 6'!A1" display="ВЕРНУТЬСЯ К КАЛЬКУЛЯТОРУ"/>
    <hyperlink ref="B1240" location="'Калькулятор 6'!A1" display="ВЕРНУТЬСЯ К КАЛЬКУЛЯТОРУ"/>
  </hyperlinks>
  <pageMargins left="0.7" right="0.7" top="0.75" bottom="0.75" header="0.3" footer="0.3"/>
</worksheet>
</file>

<file path=xl/worksheets/sheet2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47"/>
  <sheetViews>
    <sheetView topLeftCell="A46" workbookViewId="0">
      <selection activeCell="B47" sqref="B47"/>
    </sheetView>
  </sheetViews>
  <sheetFormatPr defaultRowHeight="15" x14ac:dyDescent="0.25"/>
  <cols>
    <col min="2" max="2" width="97" customWidth="1"/>
  </cols>
  <sheetData>
    <row r="1" spans="2:2" x14ac:dyDescent="0.25">
      <c r="B1" s="4" t="s">
        <v>10</v>
      </c>
    </row>
    <row r="2" spans="2:2" ht="186" x14ac:dyDescent="0.25">
      <c r="B2" s="134" t="s">
        <v>1517</v>
      </c>
    </row>
    <row r="3" spans="2:2" x14ac:dyDescent="0.25">
      <c r="B3" s="144"/>
    </row>
    <row r="4" spans="2:2" ht="42.75" x14ac:dyDescent="0.25">
      <c r="B4" s="145" t="s">
        <v>1518</v>
      </c>
    </row>
    <row r="5" spans="2:2" x14ac:dyDescent="0.25">
      <c r="B5" s="144"/>
    </row>
    <row r="6" spans="2:2" x14ac:dyDescent="0.25">
      <c r="B6" s="145" t="s">
        <v>1519</v>
      </c>
    </row>
    <row r="7" spans="2:2" x14ac:dyDescent="0.25">
      <c r="B7" s="144"/>
    </row>
    <row r="8" spans="2:2" ht="71.25" x14ac:dyDescent="0.25">
      <c r="B8" s="145" t="s">
        <v>1520</v>
      </c>
    </row>
    <row r="9" spans="2:2" x14ac:dyDescent="0.25">
      <c r="B9" s="144"/>
    </row>
    <row r="10" spans="2:2" ht="99.75" x14ac:dyDescent="0.25">
      <c r="B10" s="145" t="s">
        <v>1521</v>
      </c>
    </row>
    <row r="11" spans="2:2" x14ac:dyDescent="0.25">
      <c r="B11" s="144"/>
    </row>
    <row r="12" spans="2:2" ht="71.25" x14ac:dyDescent="0.25">
      <c r="B12" s="145" t="s">
        <v>1522</v>
      </c>
    </row>
    <row r="13" spans="2:2" x14ac:dyDescent="0.25">
      <c r="B13" s="144"/>
    </row>
    <row r="14" spans="2:2" ht="42.75" x14ac:dyDescent="0.25">
      <c r="B14" s="145" t="s">
        <v>1523</v>
      </c>
    </row>
    <row r="15" spans="2:2" x14ac:dyDescent="0.25">
      <c r="B15" s="144"/>
    </row>
    <row r="16" spans="2:2" ht="42.75" x14ac:dyDescent="0.25">
      <c r="B16" s="145" t="s">
        <v>1524</v>
      </c>
    </row>
    <row r="17" spans="2:2" x14ac:dyDescent="0.25">
      <c r="B17" s="144"/>
    </row>
    <row r="18" spans="2:2" ht="28.5" x14ac:dyDescent="0.25">
      <c r="B18" s="145" t="s">
        <v>1525</v>
      </c>
    </row>
    <row r="19" spans="2:2" x14ac:dyDescent="0.25">
      <c r="B19" s="144"/>
    </row>
    <row r="20" spans="2:2" ht="42.75" x14ac:dyDescent="0.25">
      <c r="B20" s="145" t="s">
        <v>1526</v>
      </c>
    </row>
    <row r="21" spans="2:2" x14ac:dyDescent="0.25">
      <c r="B21" s="144"/>
    </row>
    <row r="22" spans="2:2" ht="171" x14ac:dyDescent="0.25">
      <c r="B22" s="145" t="s">
        <v>2180</v>
      </c>
    </row>
    <row r="23" spans="2:2" x14ac:dyDescent="0.25">
      <c r="B23" s="144"/>
    </row>
    <row r="24" spans="2:2" ht="128.25" x14ac:dyDescent="0.25">
      <c r="B24" s="145" t="s">
        <v>2181</v>
      </c>
    </row>
    <row r="25" spans="2:2" x14ac:dyDescent="0.25">
      <c r="B25" s="144"/>
    </row>
    <row r="26" spans="2:2" ht="71.25" x14ac:dyDescent="0.25">
      <c r="B26" s="145" t="s">
        <v>1529</v>
      </c>
    </row>
    <row r="27" spans="2:2" x14ac:dyDescent="0.25">
      <c r="B27" s="144"/>
    </row>
    <row r="28" spans="2:2" ht="99.75" x14ac:dyDescent="0.25">
      <c r="B28" s="145" t="s">
        <v>1530</v>
      </c>
    </row>
    <row r="29" spans="2:2" x14ac:dyDescent="0.25">
      <c r="B29" s="144"/>
    </row>
    <row r="30" spans="2:2" ht="85.5" x14ac:dyDescent="0.25">
      <c r="B30" s="145" t="s">
        <v>2182</v>
      </c>
    </row>
    <row r="31" spans="2:2" x14ac:dyDescent="0.25">
      <c r="B31" s="144"/>
    </row>
    <row r="32" spans="2:2" ht="57" x14ac:dyDescent="0.25">
      <c r="B32" s="145" t="s">
        <v>1532</v>
      </c>
    </row>
    <row r="33" spans="2:2" x14ac:dyDescent="0.25">
      <c r="B33" s="144"/>
    </row>
    <row r="34" spans="2:2" ht="71.25" x14ac:dyDescent="0.25">
      <c r="B34" s="145" t="s">
        <v>1533</v>
      </c>
    </row>
    <row r="35" spans="2:2" x14ac:dyDescent="0.25">
      <c r="B35" s="144"/>
    </row>
    <row r="36" spans="2:2" ht="57" x14ac:dyDescent="0.25">
      <c r="B36" s="145" t="s">
        <v>1534</v>
      </c>
    </row>
    <row r="37" spans="2:2" x14ac:dyDescent="0.25">
      <c r="B37" s="144"/>
    </row>
    <row r="38" spans="2:2" ht="57" x14ac:dyDescent="0.25">
      <c r="B38" s="145" t="s">
        <v>1535</v>
      </c>
    </row>
    <row r="39" spans="2:2" x14ac:dyDescent="0.25">
      <c r="B39" s="144"/>
    </row>
    <row r="40" spans="2:2" ht="128.25" x14ac:dyDescent="0.25">
      <c r="B40" s="145" t="s">
        <v>1536</v>
      </c>
    </row>
    <row r="41" spans="2:2" x14ac:dyDescent="0.25">
      <c r="B41" s="144"/>
    </row>
    <row r="42" spans="2:2" ht="128.25" x14ac:dyDescent="0.25">
      <c r="B42" s="145" t="s">
        <v>1537</v>
      </c>
    </row>
    <row r="43" spans="2:2" x14ac:dyDescent="0.25">
      <c r="B43" s="144"/>
    </row>
    <row r="44" spans="2:2" ht="28.5" x14ac:dyDescent="0.25">
      <c r="B44" s="145" t="s">
        <v>1538</v>
      </c>
    </row>
    <row r="45" spans="2:2" x14ac:dyDescent="0.25">
      <c r="B45" s="144"/>
    </row>
    <row r="46" spans="2:2" ht="28.5" x14ac:dyDescent="0.25">
      <c r="B46" s="145" t="s">
        <v>1539</v>
      </c>
    </row>
    <row r="47" spans="2:2" x14ac:dyDescent="0.25">
      <c r="B47" s="4" t="s">
        <v>10</v>
      </c>
    </row>
  </sheetData>
  <hyperlinks>
    <hyperlink ref="B1" location="'Калькулятор 6'!A1" display="ВЕРНУТЬСЯ К КАЛЬКУЛЯТОРУ"/>
    <hyperlink ref="B47" location="'Калькулятор 6'!A1" display="ВЕРНУТЬСЯ К КАЛЬКУЛЯТОРУ"/>
  </hyperlinks>
  <pageMargins left="0.7" right="0.7" top="0.75" bottom="0.75" header="0.3" footer="0.3"/>
</worksheet>
</file>

<file path=xl/worksheets/sheet2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1.5703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574"/>
  <sheetViews>
    <sheetView topLeftCell="A569" workbookViewId="0">
      <selection activeCell="B574" sqref="B574"/>
    </sheetView>
  </sheetViews>
  <sheetFormatPr defaultRowHeight="15" x14ac:dyDescent="0.25"/>
  <cols>
    <col min="2" max="2" width="101" customWidth="1"/>
  </cols>
  <sheetData>
    <row r="1" spans="2:2" x14ac:dyDescent="0.25">
      <c r="B1" s="4" t="s">
        <v>10</v>
      </c>
    </row>
    <row r="2" spans="2:2" ht="393.75" x14ac:dyDescent="0.25">
      <c r="B2" s="133" t="s">
        <v>2098</v>
      </c>
    </row>
    <row r="3" spans="2:2" ht="23.25" x14ac:dyDescent="0.25">
      <c r="B3" s="134"/>
    </row>
    <row r="4" spans="2:2" ht="46.5" x14ac:dyDescent="0.25">
      <c r="B4" s="134" t="s">
        <v>1808</v>
      </c>
    </row>
    <row r="5" spans="2:2" ht="23.25" x14ac:dyDescent="0.25">
      <c r="B5" s="134" t="s">
        <v>101</v>
      </c>
    </row>
    <row r="6" spans="2:2" ht="23.25" x14ac:dyDescent="0.25">
      <c r="B6" s="134" t="s">
        <v>2099</v>
      </c>
    </row>
    <row r="7" spans="2:2" ht="302.25" x14ac:dyDescent="0.25">
      <c r="B7" s="134" t="s">
        <v>2100</v>
      </c>
    </row>
    <row r="8" spans="2:2" ht="28.5" x14ac:dyDescent="0.25">
      <c r="B8" s="135" t="s">
        <v>2101</v>
      </c>
    </row>
    <row r="9" spans="2:2" x14ac:dyDescent="0.25">
      <c r="B9" s="136"/>
    </row>
    <row r="10" spans="2:2" x14ac:dyDescent="0.25">
      <c r="B10" s="137"/>
    </row>
    <row r="11" spans="2:2" ht="156.75" x14ac:dyDescent="0.25">
      <c r="B11" s="138" t="s">
        <v>2102</v>
      </c>
    </row>
    <row r="12" spans="2:2" x14ac:dyDescent="0.25">
      <c r="B12" s="137"/>
    </row>
    <row r="13" spans="2:2" ht="57" x14ac:dyDescent="0.25">
      <c r="B13" s="138" t="s">
        <v>2103</v>
      </c>
    </row>
    <row r="14" spans="2:2" x14ac:dyDescent="0.25">
      <c r="B14" s="137"/>
    </row>
    <row r="15" spans="2:2" x14ac:dyDescent="0.25">
      <c r="B15" s="139" t="s">
        <v>2104</v>
      </c>
    </row>
    <row r="16" spans="2:2" x14ac:dyDescent="0.25">
      <c r="B16" s="137"/>
    </row>
    <row r="17" spans="2:2" ht="28.5" x14ac:dyDescent="0.25">
      <c r="B17" s="138" t="s">
        <v>2105</v>
      </c>
    </row>
    <row r="18" spans="2:2" x14ac:dyDescent="0.25">
      <c r="B18" s="137"/>
    </row>
    <row r="19" spans="2:2" ht="57" x14ac:dyDescent="0.25">
      <c r="B19" s="138" t="s">
        <v>2106</v>
      </c>
    </row>
    <row r="20" spans="2:2" x14ac:dyDescent="0.25">
      <c r="B20" s="137"/>
    </row>
    <row r="21" spans="2:2" x14ac:dyDescent="0.25">
      <c r="B21" s="138" t="s">
        <v>2107</v>
      </c>
    </row>
    <row r="22" spans="2:2" x14ac:dyDescent="0.25">
      <c r="B22" s="137"/>
    </row>
    <row r="23" spans="2:2" ht="28.5" x14ac:dyDescent="0.25">
      <c r="B23" s="138" t="s">
        <v>2108</v>
      </c>
    </row>
    <row r="24" spans="2:2" x14ac:dyDescent="0.25">
      <c r="B24" s="137"/>
    </row>
    <row r="25" spans="2:2" x14ac:dyDescent="0.25">
      <c r="B25" s="139" t="s">
        <v>2109</v>
      </c>
    </row>
    <row r="26" spans="2:2" x14ac:dyDescent="0.25">
      <c r="B26" s="136"/>
    </row>
    <row r="27" spans="2:2" x14ac:dyDescent="0.25">
      <c r="B27" s="141" t="s">
        <v>2110</v>
      </c>
    </row>
    <row r="28" spans="2:2" x14ac:dyDescent="0.25">
      <c r="B28" s="141" t="s">
        <v>2111</v>
      </c>
    </row>
    <row r="29" spans="2:2" x14ac:dyDescent="0.25">
      <c r="B29" s="141" t="s">
        <v>2112</v>
      </c>
    </row>
    <row r="30" spans="2:2" x14ac:dyDescent="0.25">
      <c r="B30" s="136"/>
    </row>
    <row r="31" spans="2:2" ht="162.75" x14ac:dyDescent="0.25">
      <c r="B31" s="134" t="s">
        <v>2113</v>
      </c>
    </row>
    <row r="32" spans="2:2" x14ac:dyDescent="0.25">
      <c r="B32" s="140"/>
    </row>
    <row r="33" spans="2:2" x14ac:dyDescent="0.25">
      <c r="B33" s="140"/>
    </row>
    <row r="34" spans="2:2" x14ac:dyDescent="0.25">
      <c r="B34" s="141" t="s">
        <v>118</v>
      </c>
    </row>
    <row r="35" spans="2:2" x14ac:dyDescent="0.25">
      <c r="B35" s="140"/>
    </row>
    <row r="36" spans="2:2" x14ac:dyDescent="0.25">
      <c r="B36" s="141" t="s">
        <v>2114</v>
      </c>
    </row>
    <row r="37" spans="2:2" x14ac:dyDescent="0.25">
      <c r="B37" s="141" t="s">
        <v>2115</v>
      </c>
    </row>
    <row r="38" spans="2:2" x14ac:dyDescent="0.25">
      <c r="B38" s="141" t="s">
        <v>2116</v>
      </c>
    </row>
    <row r="39" spans="2:2" x14ac:dyDescent="0.25">
      <c r="B39" s="141" t="s">
        <v>2117</v>
      </c>
    </row>
    <row r="40" spans="2:2" x14ac:dyDescent="0.25">
      <c r="B40" s="141" t="s">
        <v>2099</v>
      </c>
    </row>
    <row r="41" spans="2:2" ht="279" x14ac:dyDescent="0.25">
      <c r="B41" s="134" t="s">
        <v>2118</v>
      </c>
    </row>
    <row r="42" spans="2:2" x14ac:dyDescent="0.25">
      <c r="B42" s="66" t="s">
        <v>2119</v>
      </c>
    </row>
    <row r="43" spans="2:2" ht="21.75" x14ac:dyDescent="0.25">
      <c r="B43" s="142" t="s">
        <v>122</v>
      </c>
    </row>
    <row r="44" spans="2:2" ht="18" x14ac:dyDescent="0.25">
      <c r="B44" s="143" t="s">
        <v>1839</v>
      </c>
    </row>
    <row r="45" spans="2:2" x14ac:dyDescent="0.25">
      <c r="B45" s="137"/>
    </row>
    <row r="46" spans="2:2" ht="185.25" x14ac:dyDescent="0.25">
      <c r="B46" s="138" t="s">
        <v>2120</v>
      </c>
    </row>
    <row r="47" spans="2:2" x14ac:dyDescent="0.25">
      <c r="B47" s="137"/>
    </row>
    <row r="48" spans="2:2" ht="85.5" x14ac:dyDescent="0.25">
      <c r="B48" s="138" t="s">
        <v>2121</v>
      </c>
    </row>
    <row r="49" spans="2:2" x14ac:dyDescent="0.25">
      <c r="B49" s="137"/>
    </row>
    <row r="50" spans="2:2" ht="120" x14ac:dyDescent="0.25">
      <c r="B50" s="139" t="s">
        <v>2122</v>
      </c>
    </row>
    <row r="51" spans="2:2" ht="18" x14ac:dyDescent="0.25">
      <c r="B51" s="143" t="s">
        <v>166</v>
      </c>
    </row>
    <row r="52" spans="2:2" x14ac:dyDescent="0.25">
      <c r="B52" s="137"/>
    </row>
    <row r="53" spans="2:2" ht="57" x14ac:dyDescent="0.25">
      <c r="B53" s="138" t="s">
        <v>2123</v>
      </c>
    </row>
    <row r="54" spans="2:2" ht="36" x14ac:dyDescent="0.25">
      <c r="B54" s="143" t="s">
        <v>346</v>
      </c>
    </row>
    <row r="55" spans="2:2" x14ac:dyDescent="0.25">
      <c r="B55" s="137"/>
    </row>
    <row r="56" spans="2:2" ht="42.75" x14ac:dyDescent="0.25">
      <c r="B56" s="138" t="s">
        <v>2124</v>
      </c>
    </row>
    <row r="57" spans="2:2" x14ac:dyDescent="0.25">
      <c r="B57" s="137"/>
    </row>
    <row r="58" spans="2:2" x14ac:dyDescent="0.25">
      <c r="B58" s="138" t="s">
        <v>2125</v>
      </c>
    </row>
    <row r="59" spans="2:2" x14ac:dyDescent="0.25">
      <c r="B59" s="137"/>
    </row>
    <row r="60" spans="2:2" x14ac:dyDescent="0.25">
      <c r="B60" s="138" t="s">
        <v>2126</v>
      </c>
    </row>
    <row r="61" spans="2:2" x14ac:dyDescent="0.25">
      <c r="B61" s="137"/>
    </row>
    <row r="62" spans="2:2" x14ac:dyDescent="0.25">
      <c r="B62" s="138" t="s">
        <v>2127</v>
      </c>
    </row>
    <row r="63" spans="2:2" x14ac:dyDescent="0.25">
      <c r="B63" s="137"/>
    </row>
    <row r="64" spans="2:2" ht="42.75" x14ac:dyDescent="0.25">
      <c r="B64" s="138" t="s">
        <v>2128</v>
      </c>
    </row>
    <row r="65" spans="2:2" x14ac:dyDescent="0.25">
      <c r="B65" s="137"/>
    </row>
    <row r="66" spans="2:2" x14ac:dyDescent="0.25">
      <c r="B66" s="138" t="s">
        <v>2129</v>
      </c>
    </row>
    <row r="67" spans="2:2" x14ac:dyDescent="0.25">
      <c r="B67" s="137"/>
    </row>
    <row r="68" spans="2:2" x14ac:dyDescent="0.25">
      <c r="B68" s="138" t="s">
        <v>2130</v>
      </c>
    </row>
    <row r="69" spans="2:2" x14ac:dyDescent="0.25">
      <c r="B69" s="137"/>
    </row>
    <row r="70" spans="2:2" x14ac:dyDescent="0.25">
      <c r="B70" s="138" t="s">
        <v>2131</v>
      </c>
    </row>
    <row r="71" spans="2:2" x14ac:dyDescent="0.25">
      <c r="B71" s="137"/>
    </row>
    <row r="72" spans="2:2" x14ac:dyDescent="0.25">
      <c r="B72" s="138" t="s">
        <v>2126</v>
      </c>
    </row>
    <row r="73" spans="2:2" x14ac:dyDescent="0.25">
      <c r="B73" s="137"/>
    </row>
    <row r="74" spans="2:2" x14ac:dyDescent="0.25">
      <c r="B74" s="138" t="s">
        <v>2132</v>
      </c>
    </row>
    <row r="75" spans="2:2" x14ac:dyDescent="0.25">
      <c r="B75" s="137"/>
    </row>
    <row r="76" spans="2:2" ht="28.5" x14ac:dyDescent="0.25">
      <c r="B76" s="138" t="s">
        <v>2133</v>
      </c>
    </row>
    <row r="77" spans="2:2" x14ac:dyDescent="0.25">
      <c r="B77" s="137"/>
    </row>
    <row r="78" spans="2:2" x14ac:dyDescent="0.25">
      <c r="B78" s="138" t="s">
        <v>2134</v>
      </c>
    </row>
    <row r="79" spans="2:2" x14ac:dyDescent="0.25">
      <c r="B79" s="137"/>
    </row>
    <row r="80" spans="2:2" x14ac:dyDescent="0.25">
      <c r="B80" s="138" t="s">
        <v>2135</v>
      </c>
    </row>
    <row r="81" spans="2:2" x14ac:dyDescent="0.25">
      <c r="B81" s="137"/>
    </row>
    <row r="82" spans="2:2" x14ac:dyDescent="0.25">
      <c r="B82" s="138" t="s">
        <v>2126</v>
      </c>
    </row>
    <row r="83" spans="2:2" x14ac:dyDescent="0.25">
      <c r="B83" s="137"/>
    </row>
    <row r="84" spans="2:2" x14ac:dyDescent="0.25">
      <c r="B84" s="138" t="s">
        <v>2136</v>
      </c>
    </row>
    <row r="85" spans="2:2" x14ac:dyDescent="0.25">
      <c r="B85" s="137"/>
    </row>
    <row r="86" spans="2:2" ht="28.5" x14ac:dyDescent="0.25">
      <c r="B86" s="138" t="s">
        <v>1849</v>
      </c>
    </row>
    <row r="87" spans="2:2" x14ac:dyDescent="0.25">
      <c r="B87" s="137"/>
    </row>
    <row r="88" spans="2:2" x14ac:dyDescent="0.25">
      <c r="B88" s="138" t="s">
        <v>2137</v>
      </c>
    </row>
    <row r="89" spans="2:2" x14ac:dyDescent="0.25">
      <c r="B89" s="137"/>
    </row>
    <row r="90" spans="2:2" x14ac:dyDescent="0.25">
      <c r="B90" s="138" t="s">
        <v>2138</v>
      </c>
    </row>
    <row r="91" spans="2:2" x14ac:dyDescent="0.25">
      <c r="B91" s="137"/>
    </row>
    <row r="92" spans="2:2" x14ac:dyDescent="0.25">
      <c r="B92" s="138" t="s">
        <v>2139</v>
      </c>
    </row>
    <row r="93" spans="2:2" x14ac:dyDescent="0.25">
      <c r="B93" s="137"/>
    </row>
    <row r="94" spans="2:2" x14ac:dyDescent="0.25">
      <c r="B94" s="138" t="s">
        <v>2140</v>
      </c>
    </row>
    <row r="95" spans="2:2" x14ac:dyDescent="0.25">
      <c r="B95" s="137"/>
    </row>
    <row r="96" spans="2:2" ht="42.75" x14ac:dyDescent="0.25">
      <c r="B96" s="138" t="s">
        <v>2141</v>
      </c>
    </row>
    <row r="97" spans="2:2" x14ac:dyDescent="0.25">
      <c r="B97" s="137"/>
    </row>
    <row r="98" spans="2:2" ht="42.75" x14ac:dyDescent="0.25">
      <c r="B98" s="138" t="s">
        <v>2142</v>
      </c>
    </row>
    <row r="99" spans="2:2" x14ac:dyDescent="0.25">
      <c r="B99" s="137"/>
    </row>
    <row r="100" spans="2:2" ht="42.75" x14ac:dyDescent="0.25">
      <c r="B100" s="138" t="s">
        <v>2143</v>
      </c>
    </row>
    <row r="101" spans="2:2" x14ac:dyDescent="0.25">
      <c r="B101" s="137"/>
    </row>
    <row r="102" spans="2:2" x14ac:dyDescent="0.25">
      <c r="B102" s="138" t="s">
        <v>2144</v>
      </c>
    </row>
    <row r="103" spans="2:2" x14ac:dyDescent="0.25">
      <c r="B103" s="137"/>
    </row>
    <row r="104" spans="2:2" ht="42.75" x14ac:dyDescent="0.25">
      <c r="B104" s="138" t="s">
        <v>2145</v>
      </c>
    </row>
    <row r="105" spans="2:2" x14ac:dyDescent="0.25">
      <c r="B105" s="137"/>
    </row>
    <row r="106" spans="2:2" x14ac:dyDescent="0.25">
      <c r="B106" s="138" t="s">
        <v>2146</v>
      </c>
    </row>
    <row r="107" spans="2:2" x14ac:dyDescent="0.25">
      <c r="B107" s="137"/>
    </row>
    <row r="108" spans="2:2" x14ac:dyDescent="0.25">
      <c r="B108" s="138" t="s">
        <v>2147</v>
      </c>
    </row>
    <row r="109" spans="2:2" x14ac:dyDescent="0.25">
      <c r="B109" s="137"/>
    </row>
    <row r="110" spans="2:2" x14ac:dyDescent="0.25">
      <c r="B110" s="138" t="s">
        <v>2148</v>
      </c>
    </row>
    <row r="111" spans="2:2" x14ac:dyDescent="0.25">
      <c r="B111" s="137"/>
    </row>
    <row r="112" spans="2:2" ht="42.75" x14ac:dyDescent="0.25">
      <c r="B112" s="138" t="s">
        <v>2149</v>
      </c>
    </row>
    <row r="113" spans="2:2" x14ac:dyDescent="0.25">
      <c r="B113" s="137"/>
    </row>
    <row r="114" spans="2:2" ht="71.25" x14ac:dyDescent="0.25">
      <c r="B114" s="138" t="s">
        <v>2150</v>
      </c>
    </row>
    <row r="115" spans="2:2" x14ac:dyDescent="0.25">
      <c r="B115" s="137"/>
    </row>
    <row r="116" spans="2:2" ht="57" x14ac:dyDescent="0.25">
      <c r="B116" s="138" t="s">
        <v>2151</v>
      </c>
    </row>
    <row r="117" spans="2:2" ht="21.75" x14ac:dyDescent="0.25">
      <c r="B117" s="142" t="s">
        <v>459</v>
      </c>
    </row>
    <row r="118" spans="2:2" ht="18" x14ac:dyDescent="0.25">
      <c r="B118" s="143" t="s">
        <v>460</v>
      </c>
    </row>
    <row r="119" spans="2:2" x14ac:dyDescent="0.25">
      <c r="B119" s="137"/>
    </row>
    <row r="120" spans="2:2" ht="28.5" x14ac:dyDescent="0.25">
      <c r="B120" s="138" t="s">
        <v>2152</v>
      </c>
    </row>
    <row r="121" spans="2:2" ht="36" x14ac:dyDescent="0.25">
      <c r="B121" s="143" t="s">
        <v>2153</v>
      </c>
    </row>
    <row r="122" spans="2:2" x14ac:dyDescent="0.25">
      <c r="B122" s="137"/>
    </row>
    <row r="123" spans="2:2" ht="57" x14ac:dyDescent="0.25">
      <c r="B123" s="138" t="s">
        <v>2154</v>
      </c>
    </row>
    <row r="124" spans="2:2" x14ac:dyDescent="0.25">
      <c r="B124" s="137"/>
    </row>
    <row r="125" spans="2:2" ht="28.5" x14ac:dyDescent="0.25">
      <c r="B125" s="138" t="s">
        <v>2155</v>
      </c>
    </row>
    <row r="126" spans="2:2" x14ac:dyDescent="0.25">
      <c r="B126" s="137"/>
    </row>
    <row r="127" spans="2:2" ht="57" x14ac:dyDescent="0.25">
      <c r="B127" s="138" t="s">
        <v>2156</v>
      </c>
    </row>
    <row r="128" spans="2:2" ht="18" x14ac:dyDescent="0.25">
      <c r="B128" s="143" t="s">
        <v>469</v>
      </c>
    </row>
    <row r="129" spans="2:2" x14ac:dyDescent="0.25">
      <c r="B129" s="137"/>
    </row>
    <row r="130" spans="2:2" ht="180" x14ac:dyDescent="0.25">
      <c r="B130" s="139" t="s">
        <v>2157</v>
      </c>
    </row>
    <row r="131" spans="2:2" x14ac:dyDescent="0.25">
      <c r="B131" s="11"/>
    </row>
    <row r="132" spans="2:2" ht="90" x14ac:dyDescent="0.25">
      <c r="B132" s="143" t="s">
        <v>2158</v>
      </c>
    </row>
    <row r="133" spans="2:2" x14ac:dyDescent="0.25">
      <c r="B133" s="137"/>
    </row>
    <row r="134" spans="2:2" x14ac:dyDescent="0.25">
      <c r="B134" s="138" t="s">
        <v>2159</v>
      </c>
    </row>
    <row r="135" spans="2:2" x14ac:dyDescent="0.25">
      <c r="B135" s="137"/>
    </row>
    <row r="136" spans="2:2" x14ac:dyDescent="0.25">
      <c r="B136" s="138" t="s">
        <v>2160</v>
      </c>
    </row>
    <row r="137" spans="2:2" x14ac:dyDescent="0.25">
      <c r="B137" s="137"/>
    </row>
    <row r="138" spans="2:2" ht="28.5" x14ac:dyDescent="0.25">
      <c r="B138" s="138" t="s">
        <v>2161</v>
      </c>
    </row>
    <row r="139" spans="2:2" x14ac:dyDescent="0.25">
      <c r="B139" s="137"/>
    </row>
    <row r="140" spans="2:2" ht="57" x14ac:dyDescent="0.25">
      <c r="B140" s="138" t="s">
        <v>2162</v>
      </c>
    </row>
    <row r="141" spans="2:2" x14ac:dyDescent="0.25">
      <c r="B141" s="137"/>
    </row>
    <row r="142" spans="2:2" ht="57" x14ac:dyDescent="0.25">
      <c r="B142" s="138" t="s">
        <v>2163</v>
      </c>
    </row>
    <row r="143" spans="2:2" ht="36" x14ac:dyDescent="0.25">
      <c r="B143" s="143" t="s">
        <v>525</v>
      </c>
    </row>
    <row r="144" spans="2:2" x14ac:dyDescent="0.25">
      <c r="B144" s="137"/>
    </row>
    <row r="145" spans="2:2" ht="28.5" x14ac:dyDescent="0.25">
      <c r="B145" s="138" t="s">
        <v>2164</v>
      </c>
    </row>
    <row r="146" spans="2:2" x14ac:dyDescent="0.25">
      <c r="B146" s="137"/>
    </row>
    <row r="147" spans="2:2" ht="30" x14ac:dyDescent="0.25">
      <c r="B147" s="139" t="s">
        <v>2165</v>
      </c>
    </row>
    <row r="148" spans="2:2" x14ac:dyDescent="0.25">
      <c r="B148" s="137"/>
    </row>
    <row r="149" spans="2:2" ht="45" x14ac:dyDescent="0.25">
      <c r="B149" s="139" t="s">
        <v>2166</v>
      </c>
    </row>
    <row r="150" spans="2:2" x14ac:dyDescent="0.25">
      <c r="B150" s="137"/>
    </row>
    <row r="151" spans="2:2" ht="45" x14ac:dyDescent="0.25">
      <c r="B151" s="139" t="s">
        <v>2167</v>
      </c>
    </row>
    <row r="152" spans="2:2" x14ac:dyDescent="0.25">
      <c r="B152" s="137"/>
    </row>
    <row r="153" spans="2:2" ht="45" x14ac:dyDescent="0.25">
      <c r="B153" s="139" t="s">
        <v>2168</v>
      </c>
    </row>
    <row r="154" spans="2:2" x14ac:dyDescent="0.25">
      <c r="B154" s="137"/>
    </row>
    <row r="155" spans="2:2" ht="45" x14ac:dyDescent="0.25">
      <c r="B155" s="139" t="s">
        <v>2169</v>
      </c>
    </row>
    <row r="156" spans="2:2" x14ac:dyDescent="0.25">
      <c r="B156" s="137"/>
    </row>
    <row r="157" spans="2:2" ht="60" x14ac:dyDescent="0.25">
      <c r="B157" s="139" t="s">
        <v>2170</v>
      </c>
    </row>
    <row r="158" spans="2:2" x14ac:dyDescent="0.25">
      <c r="B158" s="137"/>
    </row>
    <row r="159" spans="2:2" ht="60" x14ac:dyDescent="0.25">
      <c r="B159" s="139" t="s">
        <v>2171</v>
      </c>
    </row>
    <row r="160" spans="2:2" x14ac:dyDescent="0.25">
      <c r="B160" s="137"/>
    </row>
    <row r="161" spans="2:2" ht="45" x14ac:dyDescent="0.25">
      <c r="B161" s="139" t="s">
        <v>2172</v>
      </c>
    </row>
    <row r="162" spans="2:2" x14ac:dyDescent="0.25">
      <c r="B162" s="137"/>
    </row>
    <row r="163" spans="2:2" ht="71.25" x14ac:dyDescent="0.25">
      <c r="B163" s="138" t="s">
        <v>2173</v>
      </c>
    </row>
    <row r="164" spans="2:2" x14ac:dyDescent="0.25">
      <c r="B164" s="137"/>
    </row>
    <row r="165" spans="2:2" ht="60" x14ac:dyDescent="0.25">
      <c r="B165" s="139" t="s">
        <v>2174</v>
      </c>
    </row>
    <row r="166" spans="2:2" x14ac:dyDescent="0.25">
      <c r="B166" s="137"/>
    </row>
    <row r="167" spans="2:2" ht="75" x14ac:dyDescent="0.25">
      <c r="B167" s="139" t="s">
        <v>2175</v>
      </c>
    </row>
    <row r="168" spans="2:2" x14ac:dyDescent="0.25">
      <c r="B168" s="137"/>
    </row>
    <row r="169" spans="2:2" ht="90" x14ac:dyDescent="0.25">
      <c r="B169" s="139" t="s">
        <v>2176</v>
      </c>
    </row>
    <row r="170" spans="2:2" x14ac:dyDescent="0.25">
      <c r="B170" s="137"/>
    </row>
    <row r="171" spans="2:2" ht="60" x14ac:dyDescent="0.25">
      <c r="B171" s="139" t="s">
        <v>2177</v>
      </c>
    </row>
    <row r="172" spans="2:2" x14ac:dyDescent="0.25">
      <c r="B172" s="137"/>
    </row>
    <row r="173" spans="2:2" ht="75" x14ac:dyDescent="0.25">
      <c r="B173" s="139" t="s">
        <v>2178</v>
      </c>
    </row>
    <row r="174" spans="2:2" x14ac:dyDescent="0.25">
      <c r="B174" s="137"/>
    </row>
    <row r="175" spans="2:2" ht="75" x14ac:dyDescent="0.25">
      <c r="B175" s="139" t="s">
        <v>2179</v>
      </c>
    </row>
    <row r="176" spans="2:2" ht="72" x14ac:dyDescent="0.25">
      <c r="B176" s="143" t="s">
        <v>1516</v>
      </c>
    </row>
    <row r="177" spans="2:2" x14ac:dyDescent="0.25">
      <c r="B177" s="132"/>
    </row>
    <row r="178" spans="2:2" ht="186" x14ac:dyDescent="0.25">
      <c r="B178" s="134" t="s">
        <v>1517</v>
      </c>
    </row>
    <row r="179" spans="2:2" x14ac:dyDescent="0.25">
      <c r="B179" s="137"/>
    </row>
    <row r="180" spans="2:2" ht="42.75" x14ac:dyDescent="0.25">
      <c r="B180" s="138" t="s">
        <v>1518</v>
      </c>
    </row>
    <row r="181" spans="2:2" x14ac:dyDescent="0.25">
      <c r="B181" s="137"/>
    </row>
    <row r="182" spans="2:2" x14ac:dyDescent="0.25">
      <c r="B182" s="138" t="s">
        <v>1519</v>
      </c>
    </row>
    <row r="183" spans="2:2" x14ac:dyDescent="0.25">
      <c r="B183" s="137"/>
    </row>
    <row r="184" spans="2:2" ht="71.25" x14ac:dyDescent="0.25">
      <c r="B184" s="138" t="s">
        <v>1520</v>
      </c>
    </row>
    <row r="185" spans="2:2" x14ac:dyDescent="0.25">
      <c r="B185" s="137"/>
    </row>
    <row r="186" spans="2:2" ht="114" x14ac:dyDescent="0.25">
      <c r="B186" s="138" t="s">
        <v>1521</v>
      </c>
    </row>
    <row r="187" spans="2:2" x14ac:dyDescent="0.25">
      <c r="B187" s="137"/>
    </row>
    <row r="188" spans="2:2" ht="85.5" x14ac:dyDescent="0.25">
      <c r="B188" s="138" t="s">
        <v>1522</v>
      </c>
    </row>
    <row r="189" spans="2:2" x14ac:dyDescent="0.25">
      <c r="B189" s="137"/>
    </row>
    <row r="190" spans="2:2" ht="42.75" x14ac:dyDescent="0.25">
      <c r="B190" s="138" t="s">
        <v>1523</v>
      </c>
    </row>
    <row r="191" spans="2:2" x14ac:dyDescent="0.25">
      <c r="B191" s="137"/>
    </row>
    <row r="192" spans="2:2" ht="42.75" x14ac:dyDescent="0.25">
      <c r="B192" s="138" t="s">
        <v>1524</v>
      </c>
    </row>
    <row r="193" spans="2:2" x14ac:dyDescent="0.25">
      <c r="B193" s="137"/>
    </row>
    <row r="194" spans="2:2" ht="42.75" x14ac:dyDescent="0.25">
      <c r="B194" s="138" t="s">
        <v>1525</v>
      </c>
    </row>
    <row r="195" spans="2:2" x14ac:dyDescent="0.25">
      <c r="B195" s="137"/>
    </row>
    <row r="196" spans="2:2" ht="42.75" x14ac:dyDescent="0.25">
      <c r="B196" s="138" t="s">
        <v>1526</v>
      </c>
    </row>
    <row r="197" spans="2:2" x14ac:dyDescent="0.25">
      <c r="B197" s="137"/>
    </row>
    <row r="198" spans="2:2" ht="185.25" x14ac:dyDescent="0.25">
      <c r="B198" s="138" t="s">
        <v>2180</v>
      </c>
    </row>
    <row r="199" spans="2:2" x14ac:dyDescent="0.25">
      <c r="B199" s="137"/>
    </row>
    <row r="200" spans="2:2" ht="142.5" x14ac:dyDescent="0.25">
      <c r="B200" s="138" t="s">
        <v>2181</v>
      </c>
    </row>
    <row r="201" spans="2:2" x14ac:dyDescent="0.25">
      <c r="B201" s="137"/>
    </row>
    <row r="202" spans="2:2" ht="71.25" x14ac:dyDescent="0.25">
      <c r="B202" s="138" t="s">
        <v>1529</v>
      </c>
    </row>
    <row r="203" spans="2:2" x14ac:dyDescent="0.25">
      <c r="B203" s="137"/>
    </row>
    <row r="204" spans="2:2" ht="114" x14ac:dyDescent="0.25">
      <c r="B204" s="138" t="s">
        <v>1530</v>
      </c>
    </row>
    <row r="205" spans="2:2" x14ac:dyDescent="0.25">
      <c r="B205" s="137"/>
    </row>
    <row r="206" spans="2:2" ht="85.5" x14ac:dyDescent="0.25">
      <c r="B206" s="138" t="s">
        <v>2182</v>
      </c>
    </row>
    <row r="207" spans="2:2" x14ac:dyDescent="0.25">
      <c r="B207" s="137"/>
    </row>
    <row r="208" spans="2:2" ht="57" x14ac:dyDescent="0.25">
      <c r="B208" s="138" t="s">
        <v>1532</v>
      </c>
    </row>
    <row r="209" spans="2:2" x14ac:dyDescent="0.25">
      <c r="B209" s="137"/>
    </row>
    <row r="210" spans="2:2" ht="71.25" x14ac:dyDescent="0.25">
      <c r="B210" s="138" t="s">
        <v>1533</v>
      </c>
    </row>
    <row r="211" spans="2:2" x14ac:dyDescent="0.25">
      <c r="B211" s="137"/>
    </row>
    <row r="212" spans="2:2" ht="71.25" x14ac:dyDescent="0.25">
      <c r="B212" s="138" t="s">
        <v>1534</v>
      </c>
    </row>
    <row r="213" spans="2:2" x14ac:dyDescent="0.25">
      <c r="B213" s="137"/>
    </row>
    <row r="214" spans="2:2" ht="57" x14ac:dyDescent="0.25">
      <c r="B214" s="138" t="s">
        <v>1535</v>
      </c>
    </row>
    <row r="215" spans="2:2" x14ac:dyDescent="0.25">
      <c r="B215" s="137"/>
    </row>
    <row r="216" spans="2:2" ht="128.25" x14ac:dyDescent="0.25">
      <c r="B216" s="138" t="s">
        <v>1536</v>
      </c>
    </row>
    <row r="217" spans="2:2" x14ac:dyDescent="0.25">
      <c r="B217" s="137"/>
    </row>
    <row r="218" spans="2:2" ht="128.25" x14ac:dyDescent="0.25">
      <c r="B218" s="138" t="s">
        <v>1537</v>
      </c>
    </row>
    <row r="219" spans="2:2" x14ac:dyDescent="0.25">
      <c r="B219" s="137"/>
    </row>
    <row r="220" spans="2:2" ht="42.75" x14ac:dyDescent="0.25">
      <c r="B220" s="138" t="s">
        <v>1538</v>
      </c>
    </row>
    <row r="221" spans="2:2" x14ac:dyDescent="0.25">
      <c r="B221" s="137"/>
    </row>
    <row r="222" spans="2:2" ht="28.5" x14ac:dyDescent="0.25">
      <c r="B222" s="138" t="s">
        <v>1539</v>
      </c>
    </row>
    <row r="223" spans="2:2" x14ac:dyDescent="0.25">
      <c r="B223" s="11"/>
    </row>
    <row r="224" spans="2:2" ht="144" x14ac:dyDescent="0.25">
      <c r="B224" s="143" t="s">
        <v>1540</v>
      </c>
    </row>
    <row r="225" spans="2:2" x14ac:dyDescent="0.25">
      <c r="B225" s="137"/>
    </row>
    <row r="226" spans="2:2" ht="71.25" x14ac:dyDescent="0.25">
      <c r="B226" s="138" t="s">
        <v>1541</v>
      </c>
    </row>
    <row r="227" spans="2:2" ht="36" x14ac:dyDescent="0.25">
      <c r="B227" s="143" t="s">
        <v>2183</v>
      </c>
    </row>
    <row r="228" spans="2:2" x14ac:dyDescent="0.25">
      <c r="B228" s="137"/>
    </row>
    <row r="229" spans="2:2" ht="114" x14ac:dyDescent="0.25">
      <c r="B229" s="138" t="s">
        <v>2184</v>
      </c>
    </row>
    <row r="230" spans="2:2" ht="36" x14ac:dyDescent="0.25">
      <c r="B230" s="143" t="s">
        <v>662</v>
      </c>
    </row>
    <row r="231" spans="2:2" x14ac:dyDescent="0.25">
      <c r="B231" s="137"/>
    </row>
    <row r="232" spans="2:2" ht="28.5" x14ac:dyDescent="0.25">
      <c r="B232" s="138" t="s">
        <v>2185</v>
      </c>
    </row>
    <row r="233" spans="2:2" x14ac:dyDescent="0.25">
      <c r="B233" s="137"/>
    </row>
    <row r="234" spans="2:2" ht="30" x14ac:dyDescent="0.25">
      <c r="B234" s="139" t="s">
        <v>2186</v>
      </c>
    </row>
    <row r="235" spans="2:2" x14ac:dyDescent="0.25">
      <c r="B235" s="137"/>
    </row>
    <row r="236" spans="2:2" ht="45" x14ac:dyDescent="0.25">
      <c r="B236" s="139" t="s">
        <v>2187</v>
      </c>
    </row>
    <row r="237" spans="2:2" x14ac:dyDescent="0.25">
      <c r="B237" s="137"/>
    </row>
    <row r="238" spans="2:2" ht="30" x14ac:dyDescent="0.25">
      <c r="B238" s="139" t="s">
        <v>2188</v>
      </c>
    </row>
    <row r="239" spans="2:2" x14ac:dyDescent="0.25">
      <c r="B239" s="137"/>
    </row>
    <row r="240" spans="2:2" ht="85.5" x14ac:dyDescent="0.25">
      <c r="B240" s="138" t="s">
        <v>2189</v>
      </c>
    </row>
    <row r="241" spans="2:2" x14ac:dyDescent="0.25">
      <c r="B241" s="137"/>
    </row>
    <row r="242" spans="2:2" ht="45" x14ac:dyDescent="0.25">
      <c r="B242" s="139" t="s">
        <v>2190</v>
      </c>
    </row>
    <row r="243" spans="2:2" x14ac:dyDescent="0.25">
      <c r="B243" s="137"/>
    </row>
    <row r="244" spans="2:2" ht="45" x14ac:dyDescent="0.25">
      <c r="B244" s="139" t="s">
        <v>2191</v>
      </c>
    </row>
    <row r="245" spans="2:2" x14ac:dyDescent="0.25">
      <c r="B245" s="137"/>
    </row>
    <row r="246" spans="2:2" ht="28.5" x14ac:dyDescent="0.25">
      <c r="B246" s="138" t="s">
        <v>2192</v>
      </c>
    </row>
    <row r="247" spans="2:2" ht="36" x14ac:dyDescent="0.25">
      <c r="B247" s="143" t="s">
        <v>2193</v>
      </c>
    </row>
    <row r="248" spans="2:2" x14ac:dyDescent="0.25">
      <c r="B248" s="137"/>
    </row>
    <row r="249" spans="2:2" x14ac:dyDescent="0.25">
      <c r="B249" s="138" t="s">
        <v>2194</v>
      </c>
    </row>
    <row r="250" spans="2:2" x14ac:dyDescent="0.25">
      <c r="B250" s="137"/>
    </row>
    <row r="251" spans="2:2" ht="42.75" x14ac:dyDescent="0.25">
      <c r="B251" s="138" t="s">
        <v>2195</v>
      </c>
    </row>
    <row r="252" spans="2:2" x14ac:dyDescent="0.25">
      <c r="B252" s="137"/>
    </row>
    <row r="253" spans="2:2" ht="28.5" x14ac:dyDescent="0.25">
      <c r="B253" s="138" t="s">
        <v>2196</v>
      </c>
    </row>
    <row r="254" spans="2:2" x14ac:dyDescent="0.25">
      <c r="B254" s="137"/>
    </row>
    <row r="255" spans="2:2" ht="60" x14ac:dyDescent="0.25">
      <c r="B255" s="139" t="s">
        <v>2197</v>
      </c>
    </row>
    <row r="256" spans="2:2" ht="36" x14ac:dyDescent="0.25">
      <c r="B256" s="143" t="s">
        <v>2198</v>
      </c>
    </row>
    <row r="257" spans="2:2" x14ac:dyDescent="0.25">
      <c r="B257" s="137"/>
    </row>
    <row r="258" spans="2:2" ht="28.5" x14ac:dyDescent="0.25">
      <c r="B258" s="138" t="s">
        <v>2199</v>
      </c>
    </row>
    <row r="259" spans="2:2" ht="36" x14ac:dyDescent="0.25">
      <c r="B259" s="143" t="s">
        <v>2200</v>
      </c>
    </row>
    <row r="260" spans="2:2" x14ac:dyDescent="0.25">
      <c r="B260" s="137"/>
    </row>
    <row r="261" spans="2:2" ht="57" x14ac:dyDescent="0.25">
      <c r="B261" s="138" t="s">
        <v>2201</v>
      </c>
    </row>
    <row r="262" spans="2:2" x14ac:dyDescent="0.25">
      <c r="B262" s="137"/>
    </row>
    <row r="263" spans="2:2" ht="71.25" x14ac:dyDescent="0.25">
      <c r="B263" s="138" t="s">
        <v>2202</v>
      </c>
    </row>
    <row r="264" spans="2:2" ht="54" x14ac:dyDescent="0.25">
      <c r="B264" s="143" t="s">
        <v>2203</v>
      </c>
    </row>
    <row r="265" spans="2:2" x14ac:dyDescent="0.25">
      <c r="B265" s="137"/>
    </row>
    <row r="266" spans="2:2" ht="28.5" x14ac:dyDescent="0.25">
      <c r="B266" s="138" t="s">
        <v>2204</v>
      </c>
    </row>
    <row r="267" spans="2:2" ht="36" x14ac:dyDescent="0.25">
      <c r="B267" s="143" t="s">
        <v>2205</v>
      </c>
    </row>
    <row r="268" spans="2:2" x14ac:dyDescent="0.25">
      <c r="B268" s="137"/>
    </row>
    <row r="269" spans="2:2" ht="42.75" x14ac:dyDescent="0.25">
      <c r="B269" s="138" t="s">
        <v>2206</v>
      </c>
    </row>
    <row r="270" spans="2:2" ht="72" x14ac:dyDescent="0.25">
      <c r="B270" s="143" t="s">
        <v>2207</v>
      </c>
    </row>
    <row r="271" spans="2:2" x14ac:dyDescent="0.25">
      <c r="B271" s="137"/>
    </row>
    <row r="272" spans="2:2" ht="28.5" x14ac:dyDescent="0.25">
      <c r="B272" s="138" t="s">
        <v>2208</v>
      </c>
    </row>
    <row r="273" spans="2:2" x14ac:dyDescent="0.25">
      <c r="B273" s="137"/>
    </row>
    <row r="274" spans="2:2" ht="85.5" x14ac:dyDescent="0.25">
      <c r="B274" s="138" t="s">
        <v>2209</v>
      </c>
    </row>
    <row r="275" spans="2:2" x14ac:dyDescent="0.25">
      <c r="B275" s="137"/>
    </row>
    <row r="276" spans="2:2" ht="71.25" x14ac:dyDescent="0.25">
      <c r="B276" s="138" t="s">
        <v>2210</v>
      </c>
    </row>
    <row r="277" spans="2:2" x14ac:dyDescent="0.25">
      <c r="B277" s="137"/>
    </row>
    <row r="278" spans="2:2" ht="28.5" x14ac:dyDescent="0.25">
      <c r="B278" s="138" t="s">
        <v>2211</v>
      </c>
    </row>
    <row r="279" spans="2:2" x14ac:dyDescent="0.25">
      <c r="B279" s="137"/>
    </row>
    <row r="280" spans="2:2" ht="71.25" x14ac:dyDescent="0.25">
      <c r="B280" s="138" t="s">
        <v>2212</v>
      </c>
    </row>
    <row r="281" spans="2:2" x14ac:dyDescent="0.25">
      <c r="B281" s="11"/>
    </row>
    <row r="282" spans="2:2" ht="144" x14ac:dyDescent="0.25">
      <c r="B282" s="143" t="s">
        <v>2213</v>
      </c>
    </row>
    <row r="283" spans="2:2" x14ac:dyDescent="0.25">
      <c r="B283" s="137"/>
    </row>
    <row r="284" spans="2:2" ht="57" x14ac:dyDescent="0.25">
      <c r="B284" s="138" t="s">
        <v>2214</v>
      </c>
    </row>
    <row r="285" spans="2:2" x14ac:dyDescent="0.25">
      <c r="B285" s="137"/>
    </row>
    <row r="286" spans="2:2" ht="42.75" x14ac:dyDescent="0.25">
      <c r="B286" s="138" t="s">
        <v>2215</v>
      </c>
    </row>
    <row r="287" spans="2:2" x14ac:dyDescent="0.25">
      <c r="B287" s="137"/>
    </row>
    <row r="288" spans="2:2" x14ac:dyDescent="0.25">
      <c r="B288" s="138" t="s">
        <v>2216</v>
      </c>
    </row>
    <row r="289" spans="2:2" x14ac:dyDescent="0.25">
      <c r="B289" s="137"/>
    </row>
    <row r="290" spans="2:2" ht="28.5" x14ac:dyDescent="0.25">
      <c r="B290" s="138" t="s">
        <v>2217</v>
      </c>
    </row>
    <row r="291" spans="2:2" x14ac:dyDescent="0.25">
      <c r="B291" s="137"/>
    </row>
    <row r="292" spans="2:2" ht="28.5" x14ac:dyDescent="0.25">
      <c r="B292" s="138" t="s">
        <v>2218</v>
      </c>
    </row>
    <row r="293" spans="2:2" x14ac:dyDescent="0.25">
      <c r="B293" s="137"/>
    </row>
    <row r="294" spans="2:2" ht="28.5" x14ac:dyDescent="0.25">
      <c r="B294" s="138" t="s">
        <v>2219</v>
      </c>
    </row>
    <row r="295" spans="2:2" x14ac:dyDescent="0.25">
      <c r="B295" s="137"/>
    </row>
    <row r="296" spans="2:2" x14ac:dyDescent="0.25">
      <c r="B296" s="138" t="s">
        <v>2220</v>
      </c>
    </row>
    <row r="297" spans="2:2" x14ac:dyDescent="0.25">
      <c r="B297" s="137"/>
    </row>
    <row r="298" spans="2:2" ht="42.75" x14ac:dyDescent="0.25">
      <c r="B298" s="138" t="s">
        <v>2221</v>
      </c>
    </row>
    <row r="299" spans="2:2" x14ac:dyDescent="0.25">
      <c r="B299" s="137"/>
    </row>
    <row r="300" spans="2:2" ht="42.75" x14ac:dyDescent="0.25">
      <c r="B300" s="138" t="s">
        <v>1969</v>
      </c>
    </row>
    <row r="301" spans="2:2" x14ac:dyDescent="0.25">
      <c r="B301" s="137"/>
    </row>
    <row r="302" spans="2:2" ht="42.75" x14ac:dyDescent="0.25">
      <c r="B302" s="138" t="s">
        <v>2222</v>
      </c>
    </row>
    <row r="303" spans="2:2" ht="90" x14ac:dyDescent="0.25">
      <c r="B303" s="143" t="s">
        <v>2223</v>
      </c>
    </row>
    <row r="304" spans="2:2" x14ac:dyDescent="0.25">
      <c r="B304" s="137"/>
    </row>
    <row r="305" spans="2:2" ht="71.25" x14ac:dyDescent="0.25">
      <c r="B305" s="138" t="s">
        <v>2224</v>
      </c>
    </row>
    <row r="306" spans="2:2" x14ac:dyDescent="0.25">
      <c r="B306" s="137"/>
    </row>
    <row r="307" spans="2:2" ht="90" x14ac:dyDescent="0.25">
      <c r="B307" s="139" t="s">
        <v>2225</v>
      </c>
    </row>
    <row r="308" spans="2:2" x14ac:dyDescent="0.25">
      <c r="B308" s="137"/>
    </row>
    <row r="309" spans="2:2" ht="105" x14ac:dyDescent="0.25">
      <c r="B309" s="139" t="s">
        <v>2226</v>
      </c>
    </row>
    <row r="310" spans="2:2" x14ac:dyDescent="0.25">
      <c r="B310" s="137"/>
    </row>
    <row r="311" spans="2:2" ht="42.75" x14ac:dyDescent="0.25">
      <c r="B311" s="138" t="s">
        <v>2227</v>
      </c>
    </row>
    <row r="312" spans="2:2" x14ac:dyDescent="0.25">
      <c r="B312" s="137"/>
    </row>
    <row r="313" spans="2:2" ht="71.25" x14ac:dyDescent="0.25">
      <c r="B313" s="138" t="s">
        <v>2228</v>
      </c>
    </row>
    <row r="314" spans="2:2" x14ac:dyDescent="0.25">
      <c r="B314" s="137"/>
    </row>
    <row r="315" spans="2:2" ht="42.75" x14ac:dyDescent="0.25">
      <c r="B315" s="138" t="s">
        <v>2229</v>
      </c>
    </row>
    <row r="316" spans="2:2" x14ac:dyDescent="0.25">
      <c r="B316" s="137"/>
    </row>
    <row r="317" spans="2:2" ht="57" x14ac:dyDescent="0.25">
      <c r="B317" s="138" t="s">
        <v>2230</v>
      </c>
    </row>
    <row r="318" spans="2:2" ht="87" x14ac:dyDescent="0.25">
      <c r="B318" s="142" t="s">
        <v>805</v>
      </c>
    </row>
    <row r="319" spans="2:2" x14ac:dyDescent="0.25">
      <c r="B319" s="137"/>
    </row>
    <row r="320" spans="2:2" ht="28.5" x14ac:dyDescent="0.25">
      <c r="B320" s="138" t="s">
        <v>2231</v>
      </c>
    </row>
    <row r="321" spans="2:2" x14ac:dyDescent="0.25">
      <c r="B321" s="137"/>
    </row>
    <row r="322" spans="2:2" x14ac:dyDescent="0.25">
      <c r="B322" s="138" t="s">
        <v>2232</v>
      </c>
    </row>
    <row r="323" spans="2:2" x14ac:dyDescent="0.25">
      <c r="B323" s="137"/>
    </row>
    <row r="324" spans="2:2" ht="42.75" x14ac:dyDescent="0.25">
      <c r="B324" s="138" t="s">
        <v>2233</v>
      </c>
    </row>
    <row r="325" spans="2:2" x14ac:dyDescent="0.25">
      <c r="B325" s="137"/>
    </row>
    <row r="326" spans="2:2" x14ac:dyDescent="0.25">
      <c r="B326" s="138" t="s">
        <v>2234</v>
      </c>
    </row>
    <row r="327" spans="2:2" x14ac:dyDescent="0.25">
      <c r="B327" s="137"/>
    </row>
    <row r="328" spans="2:2" x14ac:dyDescent="0.25">
      <c r="B328" s="138" t="s">
        <v>2235</v>
      </c>
    </row>
    <row r="329" spans="2:2" x14ac:dyDescent="0.25">
      <c r="B329" s="137"/>
    </row>
    <row r="330" spans="2:2" x14ac:dyDescent="0.25">
      <c r="B330" s="138" t="s">
        <v>2236</v>
      </c>
    </row>
    <row r="331" spans="2:2" x14ac:dyDescent="0.25">
      <c r="B331" s="137"/>
    </row>
    <row r="332" spans="2:2" ht="42.75" x14ac:dyDescent="0.25">
      <c r="B332" s="138" t="s">
        <v>2237</v>
      </c>
    </row>
    <row r="333" spans="2:2" x14ac:dyDescent="0.25">
      <c r="B333" s="137"/>
    </row>
    <row r="334" spans="2:2" ht="42.75" x14ac:dyDescent="0.25">
      <c r="B334" s="138" t="s">
        <v>2238</v>
      </c>
    </row>
    <row r="335" spans="2:2" x14ac:dyDescent="0.25">
      <c r="B335" s="137"/>
    </row>
    <row r="336" spans="2:2" ht="28.5" x14ac:dyDescent="0.25">
      <c r="B336" s="138" t="s">
        <v>2239</v>
      </c>
    </row>
    <row r="337" spans="2:2" x14ac:dyDescent="0.25">
      <c r="B337" s="137"/>
    </row>
    <row r="338" spans="2:2" ht="28.5" x14ac:dyDescent="0.25">
      <c r="B338" s="138" t="s">
        <v>2240</v>
      </c>
    </row>
    <row r="339" spans="2:2" ht="18" x14ac:dyDescent="0.25">
      <c r="B339" s="143" t="s">
        <v>1983</v>
      </c>
    </row>
    <row r="340" spans="2:2" x14ac:dyDescent="0.25">
      <c r="B340" s="137"/>
    </row>
    <row r="341" spans="2:2" ht="71.25" x14ac:dyDescent="0.25">
      <c r="B341" s="138" t="s">
        <v>2241</v>
      </c>
    </row>
    <row r="342" spans="2:2" x14ac:dyDescent="0.25">
      <c r="B342" s="137"/>
    </row>
    <row r="343" spans="2:2" ht="42.75" x14ac:dyDescent="0.25">
      <c r="B343" s="138" t="s">
        <v>1985</v>
      </c>
    </row>
    <row r="344" spans="2:2" x14ac:dyDescent="0.25">
      <c r="B344" s="137"/>
    </row>
    <row r="345" spans="2:2" ht="57" x14ac:dyDescent="0.25">
      <c r="B345" s="138" t="s">
        <v>2242</v>
      </c>
    </row>
    <row r="346" spans="2:2" x14ac:dyDescent="0.25">
      <c r="B346" s="137"/>
    </row>
    <row r="347" spans="2:2" ht="71.25" x14ac:dyDescent="0.25">
      <c r="B347" s="138" t="s">
        <v>2243</v>
      </c>
    </row>
    <row r="348" spans="2:2" x14ac:dyDescent="0.25">
      <c r="B348" s="137"/>
    </row>
    <row r="349" spans="2:2" ht="42.75" x14ac:dyDescent="0.25">
      <c r="B349" s="138" t="s">
        <v>2244</v>
      </c>
    </row>
    <row r="350" spans="2:2" x14ac:dyDescent="0.25">
      <c r="B350" s="137"/>
    </row>
    <row r="351" spans="2:2" ht="42.75" x14ac:dyDescent="0.25">
      <c r="B351" s="138" t="s">
        <v>2245</v>
      </c>
    </row>
    <row r="352" spans="2:2" x14ac:dyDescent="0.25">
      <c r="B352" s="137"/>
    </row>
    <row r="353" spans="2:2" ht="28.5" x14ac:dyDescent="0.25">
      <c r="B353" s="138" t="s">
        <v>2246</v>
      </c>
    </row>
    <row r="354" spans="2:2" x14ac:dyDescent="0.25">
      <c r="B354" s="137"/>
    </row>
    <row r="355" spans="2:2" ht="42.75" x14ac:dyDescent="0.25">
      <c r="B355" s="138" t="s">
        <v>2247</v>
      </c>
    </row>
    <row r="356" spans="2:2" ht="54" x14ac:dyDescent="0.25">
      <c r="B356" s="143" t="s">
        <v>2248</v>
      </c>
    </row>
    <row r="357" spans="2:2" x14ac:dyDescent="0.25">
      <c r="B357" s="137"/>
    </row>
    <row r="358" spans="2:2" ht="57" x14ac:dyDescent="0.25">
      <c r="B358" s="138" t="s">
        <v>2249</v>
      </c>
    </row>
    <row r="359" spans="2:2" x14ac:dyDescent="0.25">
      <c r="B359" s="137"/>
    </row>
    <row r="360" spans="2:2" ht="42.75" x14ac:dyDescent="0.25">
      <c r="B360" s="138" t="s">
        <v>2250</v>
      </c>
    </row>
    <row r="361" spans="2:2" x14ac:dyDescent="0.25">
      <c r="B361" s="137"/>
    </row>
    <row r="362" spans="2:2" ht="85.5" x14ac:dyDescent="0.25">
      <c r="B362" s="138" t="s">
        <v>2251</v>
      </c>
    </row>
    <row r="363" spans="2:2" x14ac:dyDescent="0.25">
      <c r="B363" s="137"/>
    </row>
    <row r="364" spans="2:2" ht="42.75" x14ac:dyDescent="0.25">
      <c r="B364" s="138" t="s">
        <v>2252</v>
      </c>
    </row>
    <row r="365" spans="2:2" x14ac:dyDescent="0.25">
      <c r="B365" s="137"/>
    </row>
    <row r="366" spans="2:2" ht="99.75" x14ac:dyDescent="0.25">
      <c r="B366" s="138" t="s">
        <v>2253</v>
      </c>
    </row>
    <row r="367" spans="2:2" x14ac:dyDescent="0.25">
      <c r="B367" s="137"/>
    </row>
    <row r="368" spans="2:2" ht="71.25" x14ac:dyDescent="0.25">
      <c r="B368" s="138" t="s">
        <v>2254</v>
      </c>
    </row>
    <row r="369" spans="2:2" x14ac:dyDescent="0.25">
      <c r="B369" s="137"/>
    </row>
    <row r="370" spans="2:2" ht="57" x14ac:dyDescent="0.25">
      <c r="B370" s="138" t="s">
        <v>1999</v>
      </c>
    </row>
    <row r="371" spans="2:2" x14ac:dyDescent="0.25">
      <c r="B371" s="137"/>
    </row>
    <row r="372" spans="2:2" ht="42.75" x14ac:dyDescent="0.25">
      <c r="B372" s="138" t="s">
        <v>2255</v>
      </c>
    </row>
    <row r="373" spans="2:2" x14ac:dyDescent="0.25">
      <c r="B373" s="137"/>
    </row>
    <row r="374" spans="2:2" ht="42.75" x14ac:dyDescent="0.25">
      <c r="B374" s="138" t="s">
        <v>2256</v>
      </c>
    </row>
    <row r="375" spans="2:2" x14ac:dyDescent="0.25">
      <c r="B375" s="137"/>
    </row>
    <row r="376" spans="2:2" ht="42.75" x14ac:dyDescent="0.25">
      <c r="B376" s="138" t="s">
        <v>2257</v>
      </c>
    </row>
    <row r="377" spans="2:2" ht="18" x14ac:dyDescent="0.25">
      <c r="B377" s="143" t="s">
        <v>2003</v>
      </c>
    </row>
    <row r="378" spans="2:2" x14ac:dyDescent="0.25">
      <c r="B378" s="137"/>
    </row>
    <row r="379" spans="2:2" ht="42.75" x14ac:dyDescent="0.25">
      <c r="B379" s="138" t="s">
        <v>2258</v>
      </c>
    </row>
    <row r="380" spans="2:2" x14ac:dyDescent="0.25">
      <c r="B380" s="137"/>
    </row>
    <row r="381" spans="2:2" ht="71.25" x14ac:dyDescent="0.25">
      <c r="B381" s="138" t="s">
        <v>2259</v>
      </c>
    </row>
    <row r="382" spans="2:2" x14ac:dyDescent="0.25">
      <c r="B382" s="137"/>
    </row>
    <row r="383" spans="2:2" ht="42.75" x14ac:dyDescent="0.25">
      <c r="B383" s="138" t="s">
        <v>2260</v>
      </c>
    </row>
    <row r="384" spans="2:2" x14ac:dyDescent="0.25">
      <c r="B384" s="137"/>
    </row>
    <row r="385" spans="2:2" x14ac:dyDescent="0.25">
      <c r="B385" s="138" t="s">
        <v>2261</v>
      </c>
    </row>
    <row r="386" spans="2:2" x14ac:dyDescent="0.25">
      <c r="B386" s="137"/>
    </row>
    <row r="387" spans="2:2" x14ac:dyDescent="0.25">
      <c r="B387" s="138" t="s">
        <v>2262</v>
      </c>
    </row>
    <row r="388" spans="2:2" x14ac:dyDescent="0.25">
      <c r="B388" s="137"/>
    </row>
    <row r="389" spans="2:2" ht="71.25" x14ac:dyDescent="0.25">
      <c r="B389" s="138" t="s">
        <v>2263</v>
      </c>
    </row>
    <row r="390" spans="2:2" x14ac:dyDescent="0.25">
      <c r="B390" s="137"/>
    </row>
    <row r="391" spans="2:2" x14ac:dyDescent="0.25">
      <c r="B391" s="138" t="s">
        <v>2264</v>
      </c>
    </row>
    <row r="392" spans="2:2" x14ac:dyDescent="0.25">
      <c r="B392" s="137"/>
    </row>
    <row r="393" spans="2:2" ht="42.75" x14ac:dyDescent="0.25">
      <c r="B393" s="138" t="s">
        <v>2265</v>
      </c>
    </row>
    <row r="394" spans="2:2" x14ac:dyDescent="0.25">
      <c r="B394" s="137"/>
    </row>
    <row r="395" spans="2:2" ht="57" x14ac:dyDescent="0.25">
      <c r="B395" s="138" t="s">
        <v>2266</v>
      </c>
    </row>
    <row r="396" spans="2:2" x14ac:dyDescent="0.25">
      <c r="B396" s="137"/>
    </row>
    <row r="397" spans="2:2" ht="28.5" x14ac:dyDescent="0.25">
      <c r="B397" s="138" t="s">
        <v>2267</v>
      </c>
    </row>
    <row r="398" spans="2:2" x14ac:dyDescent="0.25">
      <c r="B398" s="137"/>
    </row>
    <row r="399" spans="2:2" ht="57" x14ac:dyDescent="0.25">
      <c r="B399" s="138" t="s">
        <v>2268</v>
      </c>
    </row>
    <row r="400" spans="2:2" ht="18" x14ac:dyDescent="0.25">
      <c r="B400" s="143" t="s">
        <v>2007</v>
      </c>
    </row>
    <row r="401" spans="2:2" x14ac:dyDescent="0.25">
      <c r="B401" s="137"/>
    </row>
    <row r="402" spans="2:2" ht="99.75" x14ac:dyDescent="0.25">
      <c r="B402" s="138" t="s">
        <v>2269</v>
      </c>
    </row>
    <row r="403" spans="2:2" x14ac:dyDescent="0.25">
      <c r="B403" s="137"/>
    </row>
    <row r="404" spans="2:2" ht="42.75" x14ac:dyDescent="0.25">
      <c r="B404" s="138" t="s">
        <v>2009</v>
      </c>
    </row>
    <row r="405" spans="2:2" x14ac:dyDescent="0.25">
      <c r="B405" s="137"/>
    </row>
    <row r="406" spans="2:2" ht="57" x14ac:dyDescent="0.25">
      <c r="B406" s="138" t="s">
        <v>2270</v>
      </c>
    </row>
    <row r="407" spans="2:2" x14ac:dyDescent="0.25">
      <c r="B407" s="137"/>
    </row>
    <row r="408" spans="2:2" ht="42.75" x14ac:dyDescent="0.25">
      <c r="B408" s="138" t="s">
        <v>2271</v>
      </c>
    </row>
    <row r="409" spans="2:2" x14ac:dyDescent="0.25">
      <c r="B409" s="137"/>
    </row>
    <row r="410" spans="2:2" ht="185.25" x14ac:dyDescent="0.25">
      <c r="B410" s="138" t="s">
        <v>2272</v>
      </c>
    </row>
    <row r="411" spans="2:2" x14ac:dyDescent="0.25">
      <c r="B411" s="137"/>
    </row>
    <row r="412" spans="2:2" x14ac:dyDescent="0.25">
      <c r="B412" s="138" t="s">
        <v>2273</v>
      </c>
    </row>
    <row r="413" spans="2:2" x14ac:dyDescent="0.25">
      <c r="B413" s="137"/>
    </row>
    <row r="414" spans="2:2" ht="42.75" x14ac:dyDescent="0.25">
      <c r="B414" s="138" t="s">
        <v>2274</v>
      </c>
    </row>
    <row r="415" spans="2:2" x14ac:dyDescent="0.25">
      <c r="B415" s="137"/>
    </row>
    <row r="416" spans="2:2" ht="28.5" x14ac:dyDescent="0.25">
      <c r="B416" s="138" t="s">
        <v>2275</v>
      </c>
    </row>
    <row r="417" spans="2:2" x14ac:dyDescent="0.25">
      <c r="B417" s="137"/>
    </row>
    <row r="418" spans="2:2" ht="85.5" x14ac:dyDescent="0.25">
      <c r="B418" s="138" t="s">
        <v>2276</v>
      </c>
    </row>
    <row r="419" spans="2:2" ht="18" x14ac:dyDescent="0.25">
      <c r="B419" s="143" t="s">
        <v>2015</v>
      </c>
    </row>
    <row r="420" spans="2:2" x14ac:dyDescent="0.25">
      <c r="B420" s="137"/>
    </row>
    <row r="421" spans="2:2" ht="42.75" x14ac:dyDescent="0.25">
      <c r="B421" s="138" t="s">
        <v>2277</v>
      </c>
    </row>
    <row r="422" spans="2:2" x14ac:dyDescent="0.25">
      <c r="B422" s="137"/>
    </row>
    <row r="423" spans="2:2" ht="135" x14ac:dyDescent="0.25">
      <c r="B423" s="139" t="s">
        <v>2278</v>
      </c>
    </row>
    <row r="424" spans="2:2" x14ac:dyDescent="0.25">
      <c r="B424" s="137"/>
    </row>
    <row r="425" spans="2:2" ht="42.75" x14ac:dyDescent="0.25">
      <c r="B425" s="138" t="s">
        <v>2279</v>
      </c>
    </row>
    <row r="426" spans="2:2" x14ac:dyDescent="0.25">
      <c r="B426" s="137"/>
    </row>
    <row r="427" spans="2:2" ht="135" x14ac:dyDescent="0.25">
      <c r="B427" s="139" t="s">
        <v>2280</v>
      </c>
    </row>
    <row r="428" spans="2:2" x14ac:dyDescent="0.25">
      <c r="B428" s="137"/>
    </row>
    <row r="429" spans="2:2" ht="142.5" x14ac:dyDescent="0.25">
      <c r="B429" s="138" t="s">
        <v>2281</v>
      </c>
    </row>
    <row r="430" spans="2:2" x14ac:dyDescent="0.25">
      <c r="B430" s="137"/>
    </row>
    <row r="431" spans="2:2" ht="85.5" x14ac:dyDescent="0.25">
      <c r="B431" s="138" t="s">
        <v>2018</v>
      </c>
    </row>
    <row r="432" spans="2:2" x14ac:dyDescent="0.25">
      <c r="B432" s="137"/>
    </row>
    <row r="433" spans="2:2" ht="42.75" x14ac:dyDescent="0.25">
      <c r="B433" s="138" t="s">
        <v>2282</v>
      </c>
    </row>
    <row r="434" spans="2:2" x14ac:dyDescent="0.25">
      <c r="B434" s="137"/>
    </row>
    <row r="435" spans="2:2" ht="99.75" x14ac:dyDescent="0.25">
      <c r="B435" s="138" t="s">
        <v>2283</v>
      </c>
    </row>
    <row r="436" spans="2:2" x14ac:dyDescent="0.25">
      <c r="B436" s="137"/>
    </row>
    <row r="437" spans="2:2" ht="71.25" x14ac:dyDescent="0.25">
      <c r="B437" s="138" t="s">
        <v>2021</v>
      </c>
    </row>
    <row r="438" spans="2:2" x14ac:dyDescent="0.25">
      <c r="B438" s="137"/>
    </row>
    <row r="439" spans="2:2" ht="42.75" x14ac:dyDescent="0.25">
      <c r="B439" s="138" t="s">
        <v>2022</v>
      </c>
    </row>
    <row r="440" spans="2:2" x14ac:dyDescent="0.25">
      <c r="B440" s="137"/>
    </row>
    <row r="441" spans="2:2" ht="128.25" x14ac:dyDescent="0.25">
      <c r="B441" s="138" t="s">
        <v>2023</v>
      </c>
    </row>
    <row r="442" spans="2:2" x14ac:dyDescent="0.25">
      <c r="B442" s="137"/>
    </row>
    <row r="443" spans="2:2" ht="71.25" x14ac:dyDescent="0.25">
      <c r="B443" s="138" t="s">
        <v>2284</v>
      </c>
    </row>
    <row r="444" spans="2:2" x14ac:dyDescent="0.25">
      <c r="B444" s="137"/>
    </row>
    <row r="445" spans="2:2" ht="71.25" x14ac:dyDescent="0.25">
      <c r="B445" s="138" t="s">
        <v>2025</v>
      </c>
    </row>
    <row r="446" spans="2:2" x14ac:dyDescent="0.25">
      <c r="B446" s="137"/>
    </row>
    <row r="447" spans="2:2" ht="71.25" x14ac:dyDescent="0.25">
      <c r="B447" s="138" t="s">
        <v>2285</v>
      </c>
    </row>
    <row r="448" spans="2:2" x14ac:dyDescent="0.25">
      <c r="B448" s="137"/>
    </row>
    <row r="449" spans="2:2" ht="71.25" x14ac:dyDescent="0.25">
      <c r="B449" s="138" t="s">
        <v>2286</v>
      </c>
    </row>
    <row r="450" spans="2:2" x14ac:dyDescent="0.25">
      <c r="B450" s="137"/>
    </row>
    <row r="451" spans="2:2" ht="71.25" x14ac:dyDescent="0.25">
      <c r="B451" s="138" t="s">
        <v>2287</v>
      </c>
    </row>
    <row r="452" spans="2:2" x14ac:dyDescent="0.25">
      <c r="B452" s="137"/>
    </row>
    <row r="453" spans="2:2" ht="28.5" x14ac:dyDescent="0.25">
      <c r="B453" s="138" t="s">
        <v>2288</v>
      </c>
    </row>
    <row r="454" spans="2:2" x14ac:dyDescent="0.25">
      <c r="B454" s="137"/>
    </row>
    <row r="455" spans="2:2" ht="71.25" x14ac:dyDescent="0.25">
      <c r="B455" s="138" t="s">
        <v>2027</v>
      </c>
    </row>
    <row r="456" spans="2:2" x14ac:dyDescent="0.25">
      <c r="B456" s="137"/>
    </row>
    <row r="457" spans="2:2" ht="28.5" x14ac:dyDescent="0.25">
      <c r="B457" s="138" t="s">
        <v>2289</v>
      </c>
    </row>
    <row r="458" spans="2:2" x14ac:dyDescent="0.25">
      <c r="B458" s="137"/>
    </row>
    <row r="459" spans="2:2" x14ac:dyDescent="0.25">
      <c r="B459" s="138" t="s">
        <v>2290</v>
      </c>
    </row>
    <row r="460" spans="2:2" x14ac:dyDescent="0.25">
      <c r="B460" s="137"/>
    </row>
    <row r="461" spans="2:2" ht="42.75" x14ac:dyDescent="0.25">
      <c r="B461" s="138" t="s">
        <v>2291</v>
      </c>
    </row>
    <row r="462" spans="2:2" x14ac:dyDescent="0.25">
      <c r="B462" s="137"/>
    </row>
    <row r="463" spans="2:2" x14ac:dyDescent="0.25">
      <c r="B463" s="138" t="s">
        <v>2292</v>
      </c>
    </row>
    <row r="464" spans="2:2" x14ac:dyDescent="0.25">
      <c r="B464" s="137"/>
    </row>
    <row r="465" spans="2:2" ht="28.5" x14ac:dyDescent="0.25">
      <c r="B465" s="138" t="s">
        <v>2293</v>
      </c>
    </row>
    <row r="466" spans="2:2" x14ac:dyDescent="0.25">
      <c r="B466" s="137"/>
    </row>
    <row r="467" spans="2:2" x14ac:dyDescent="0.25">
      <c r="B467" s="138" t="s">
        <v>2294</v>
      </c>
    </row>
    <row r="468" spans="2:2" x14ac:dyDescent="0.25">
      <c r="B468" s="137"/>
    </row>
    <row r="469" spans="2:2" ht="42.75" x14ac:dyDescent="0.25">
      <c r="B469" s="138" t="s">
        <v>2295</v>
      </c>
    </row>
    <row r="470" spans="2:2" x14ac:dyDescent="0.25">
      <c r="B470" s="137"/>
    </row>
    <row r="471" spans="2:2" ht="42.75" x14ac:dyDescent="0.25">
      <c r="B471" s="138" t="s">
        <v>2030</v>
      </c>
    </row>
    <row r="472" spans="2:2" x14ac:dyDescent="0.25">
      <c r="B472" s="137"/>
    </row>
    <row r="473" spans="2:2" ht="71.25" x14ac:dyDescent="0.25">
      <c r="B473" s="138" t="s">
        <v>2296</v>
      </c>
    </row>
    <row r="474" spans="2:2" x14ac:dyDescent="0.25">
      <c r="B474" s="137"/>
    </row>
    <row r="475" spans="2:2" x14ac:dyDescent="0.25">
      <c r="B475" s="138" t="s">
        <v>2297</v>
      </c>
    </row>
    <row r="476" spans="2:2" x14ac:dyDescent="0.25">
      <c r="B476" s="137"/>
    </row>
    <row r="477" spans="2:2" x14ac:dyDescent="0.25">
      <c r="B477" s="138" t="s">
        <v>2298</v>
      </c>
    </row>
    <row r="478" spans="2:2" x14ac:dyDescent="0.25">
      <c r="B478" s="137"/>
    </row>
    <row r="479" spans="2:2" ht="28.5" x14ac:dyDescent="0.25">
      <c r="B479" s="138" t="s">
        <v>2299</v>
      </c>
    </row>
    <row r="480" spans="2:2" x14ac:dyDescent="0.25">
      <c r="B480" s="137"/>
    </row>
    <row r="481" spans="2:2" x14ac:dyDescent="0.25">
      <c r="B481" s="138" t="s">
        <v>2300</v>
      </c>
    </row>
    <row r="482" spans="2:2" x14ac:dyDescent="0.25">
      <c r="B482" s="137"/>
    </row>
    <row r="483" spans="2:2" ht="42.75" x14ac:dyDescent="0.25">
      <c r="B483" s="138" t="s">
        <v>2301</v>
      </c>
    </row>
    <row r="484" spans="2:2" x14ac:dyDescent="0.25">
      <c r="B484" s="137"/>
    </row>
    <row r="485" spans="2:2" ht="85.5" x14ac:dyDescent="0.25">
      <c r="B485" s="138" t="s">
        <v>2302</v>
      </c>
    </row>
    <row r="486" spans="2:2" x14ac:dyDescent="0.25">
      <c r="B486" s="137"/>
    </row>
    <row r="487" spans="2:2" ht="57" x14ac:dyDescent="0.25">
      <c r="B487" s="138" t="s">
        <v>2303</v>
      </c>
    </row>
    <row r="488" spans="2:2" ht="43.5" x14ac:dyDescent="0.25">
      <c r="B488" s="142" t="s">
        <v>988</v>
      </c>
    </row>
    <row r="489" spans="2:2" ht="72" x14ac:dyDescent="0.25">
      <c r="B489" s="143" t="s">
        <v>2304</v>
      </c>
    </row>
    <row r="490" spans="2:2" x14ac:dyDescent="0.25">
      <c r="B490" s="132"/>
    </row>
    <row r="491" spans="2:2" ht="139.5" x14ac:dyDescent="0.25">
      <c r="B491" s="134" t="s">
        <v>2305</v>
      </c>
    </row>
    <row r="492" spans="2:2" x14ac:dyDescent="0.25">
      <c r="B492" s="137"/>
    </row>
    <row r="493" spans="2:2" ht="85.5" x14ac:dyDescent="0.25">
      <c r="B493" s="138" t="s">
        <v>2306</v>
      </c>
    </row>
    <row r="494" spans="2:2" x14ac:dyDescent="0.25">
      <c r="B494" s="137"/>
    </row>
    <row r="495" spans="2:2" ht="57" x14ac:dyDescent="0.25">
      <c r="B495" s="138" t="s">
        <v>2307</v>
      </c>
    </row>
    <row r="496" spans="2:2" ht="36" x14ac:dyDescent="0.25">
      <c r="B496" s="143" t="s">
        <v>2308</v>
      </c>
    </row>
    <row r="497" spans="2:2" x14ac:dyDescent="0.25">
      <c r="B497" s="137"/>
    </row>
    <row r="498" spans="2:2" ht="42.75" x14ac:dyDescent="0.25">
      <c r="B498" s="138" t="s">
        <v>2309</v>
      </c>
    </row>
    <row r="499" spans="2:2" x14ac:dyDescent="0.25">
      <c r="B499" s="137"/>
    </row>
    <row r="500" spans="2:2" ht="85.5" x14ac:dyDescent="0.25">
      <c r="B500" s="138" t="s">
        <v>2310</v>
      </c>
    </row>
    <row r="501" spans="2:2" x14ac:dyDescent="0.25">
      <c r="B501" s="137"/>
    </row>
    <row r="502" spans="2:2" ht="42.75" x14ac:dyDescent="0.25">
      <c r="B502" s="138" t="s">
        <v>2311</v>
      </c>
    </row>
    <row r="503" spans="2:2" ht="54" x14ac:dyDescent="0.25">
      <c r="B503" s="143" t="s">
        <v>2312</v>
      </c>
    </row>
    <row r="504" spans="2:2" x14ac:dyDescent="0.25">
      <c r="B504" s="137"/>
    </row>
    <row r="505" spans="2:2" ht="71.25" x14ac:dyDescent="0.25">
      <c r="B505" s="138" t="s">
        <v>2313</v>
      </c>
    </row>
    <row r="506" spans="2:2" x14ac:dyDescent="0.25">
      <c r="B506" s="137"/>
    </row>
    <row r="507" spans="2:2" ht="28.5" x14ac:dyDescent="0.25">
      <c r="B507" s="138" t="s">
        <v>2314</v>
      </c>
    </row>
    <row r="508" spans="2:2" x14ac:dyDescent="0.25">
      <c r="B508" s="137"/>
    </row>
    <row r="509" spans="2:2" ht="85.5" x14ac:dyDescent="0.25">
      <c r="B509" s="138" t="s">
        <v>2315</v>
      </c>
    </row>
    <row r="510" spans="2:2" ht="54" x14ac:dyDescent="0.25">
      <c r="B510" s="143" t="s">
        <v>2316</v>
      </c>
    </row>
    <row r="511" spans="2:2" x14ac:dyDescent="0.25">
      <c r="B511" s="137"/>
    </row>
    <row r="512" spans="2:2" ht="28.5" x14ac:dyDescent="0.25">
      <c r="B512" s="138" t="s">
        <v>2317</v>
      </c>
    </row>
    <row r="513" spans="2:2" x14ac:dyDescent="0.25">
      <c r="B513" s="137"/>
    </row>
    <row r="514" spans="2:2" x14ac:dyDescent="0.25">
      <c r="B514" s="138" t="s">
        <v>2318</v>
      </c>
    </row>
    <row r="515" spans="2:2" x14ac:dyDescent="0.25">
      <c r="B515" s="137"/>
    </row>
    <row r="516" spans="2:2" x14ac:dyDescent="0.25">
      <c r="B516" s="138" t="s">
        <v>2319</v>
      </c>
    </row>
    <row r="517" spans="2:2" x14ac:dyDescent="0.25">
      <c r="B517" s="137"/>
    </row>
    <row r="518" spans="2:2" ht="42.75" x14ac:dyDescent="0.25">
      <c r="B518" s="138" t="s">
        <v>2320</v>
      </c>
    </row>
    <row r="519" spans="2:2" x14ac:dyDescent="0.25">
      <c r="B519" s="137"/>
    </row>
    <row r="520" spans="2:2" ht="42.75" x14ac:dyDescent="0.25">
      <c r="B520" s="138" t="s">
        <v>2057</v>
      </c>
    </row>
    <row r="521" spans="2:2" x14ac:dyDescent="0.25">
      <c r="B521" s="137"/>
    </row>
    <row r="522" spans="2:2" ht="42.75" x14ac:dyDescent="0.25">
      <c r="B522" s="138" t="s">
        <v>2321</v>
      </c>
    </row>
    <row r="523" spans="2:2" ht="65.25" x14ac:dyDescent="0.25">
      <c r="B523" s="142" t="s">
        <v>2322</v>
      </c>
    </row>
    <row r="524" spans="2:2" x14ac:dyDescent="0.25">
      <c r="B524" s="137"/>
    </row>
    <row r="525" spans="2:2" ht="57" x14ac:dyDescent="0.25">
      <c r="B525" s="138" t="s">
        <v>2323</v>
      </c>
    </row>
    <row r="526" spans="2:2" x14ac:dyDescent="0.25">
      <c r="B526" s="137"/>
    </row>
    <row r="527" spans="2:2" ht="57" x14ac:dyDescent="0.25">
      <c r="B527" s="138" t="s">
        <v>2324</v>
      </c>
    </row>
    <row r="528" spans="2:2" x14ac:dyDescent="0.25">
      <c r="B528" s="137"/>
    </row>
    <row r="529" spans="2:2" ht="28.5" x14ac:dyDescent="0.25">
      <c r="B529" s="138" t="s">
        <v>2325</v>
      </c>
    </row>
    <row r="530" spans="2:2" x14ac:dyDescent="0.25">
      <c r="B530" s="137"/>
    </row>
    <row r="531" spans="2:2" ht="28.5" x14ac:dyDescent="0.25">
      <c r="B531" s="138" t="s">
        <v>2326</v>
      </c>
    </row>
    <row r="532" spans="2:2" x14ac:dyDescent="0.25">
      <c r="B532" s="137"/>
    </row>
    <row r="533" spans="2:2" x14ac:dyDescent="0.25">
      <c r="B533" s="138" t="s">
        <v>2327</v>
      </c>
    </row>
    <row r="534" spans="2:2" x14ac:dyDescent="0.25">
      <c r="B534" s="137"/>
    </row>
    <row r="535" spans="2:2" ht="42.75" x14ac:dyDescent="0.25">
      <c r="B535" s="138" t="s">
        <v>2328</v>
      </c>
    </row>
    <row r="536" spans="2:2" x14ac:dyDescent="0.25">
      <c r="B536" s="137"/>
    </row>
    <row r="537" spans="2:2" ht="42.75" x14ac:dyDescent="0.25">
      <c r="B537" s="138" t="s">
        <v>2329</v>
      </c>
    </row>
    <row r="538" spans="2:2" x14ac:dyDescent="0.25">
      <c r="B538" s="137"/>
    </row>
    <row r="539" spans="2:2" ht="57" x14ac:dyDescent="0.25">
      <c r="B539" s="138" t="s">
        <v>2330</v>
      </c>
    </row>
    <row r="540" spans="2:2" x14ac:dyDescent="0.25">
      <c r="B540" s="137"/>
    </row>
    <row r="541" spans="2:2" ht="42.75" x14ac:dyDescent="0.25">
      <c r="B541" s="138" t="s">
        <v>2331</v>
      </c>
    </row>
    <row r="542" spans="2:2" x14ac:dyDescent="0.25">
      <c r="B542" s="137"/>
    </row>
    <row r="543" spans="2:2" ht="57" x14ac:dyDescent="0.25">
      <c r="B543" s="138" t="s">
        <v>2332</v>
      </c>
    </row>
    <row r="544" spans="2:2" x14ac:dyDescent="0.25">
      <c r="B544" s="137"/>
    </row>
    <row r="545" spans="2:2" ht="71.25" x14ac:dyDescent="0.25">
      <c r="B545" s="138" t="s">
        <v>2333</v>
      </c>
    </row>
    <row r="546" spans="2:2" x14ac:dyDescent="0.25">
      <c r="B546" s="137"/>
    </row>
    <row r="547" spans="2:2" ht="99.75" x14ac:dyDescent="0.25">
      <c r="B547" s="138" t="s">
        <v>2334</v>
      </c>
    </row>
    <row r="548" spans="2:2" x14ac:dyDescent="0.25">
      <c r="B548" s="137"/>
    </row>
    <row r="549" spans="2:2" ht="71.25" x14ac:dyDescent="0.25">
      <c r="B549" s="138" t="s">
        <v>2335</v>
      </c>
    </row>
    <row r="550" spans="2:2" x14ac:dyDescent="0.25">
      <c r="B550" s="137"/>
    </row>
    <row r="551" spans="2:2" ht="128.25" x14ac:dyDescent="0.25">
      <c r="B551" s="138" t="s">
        <v>2336</v>
      </c>
    </row>
    <row r="552" spans="2:2" x14ac:dyDescent="0.25">
      <c r="B552" s="137"/>
    </row>
    <row r="553" spans="2:2" ht="42.75" x14ac:dyDescent="0.25">
      <c r="B553" s="138" t="s">
        <v>2337</v>
      </c>
    </row>
    <row r="554" spans="2:2" x14ac:dyDescent="0.25">
      <c r="B554" s="137"/>
    </row>
    <row r="555" spans="2:2" ht="71.25" x14ac:dyDescent="0.25">
      <c r="B555" s="138" t="s">
        <v>2338</v>
      </c>
    </row>
    <row r="556" spans="2:2" x14ac:dyDescent="0.25">
      <c r="B556" s="137"/>
    </row>
    <row r="557" spans="2:2" ht="57" x14ac:dyDescent="0.25">
      <c r="B557" s="138" t="s">
        <v>2339</v>
      </c>
    </row>
    <row r="558" spans="2:2" x14ac:dyDescent="0.25">
      <c r="B558" s="137"/>
    </row>
    <row r="559" spans="2:2" ht="71.25" x14ac:dyDescent="0.25">
      <c r="B559" s="138" t="s">
        <v>2340</v>
      </c>
    </row>
    <row r="560" spans="2:2" x14ac:dyDescent="0.25">
      <c r="B560" s="137"/>
    </row>
    <row r="561" spans="2:2" ht="28.5" x14ac:dyDescent="0.25">
      <c r="B561" s="138" t="s">
        <v>2341</v>
      </c>
    </row>
    <row r="562" spans="2:2" x14ac:dyDescent="0.25">
      <c r="B562" s="137"/>
    </row>
    <row r="563" spans="2:2" ht="85.5" x14ac:dyDescent="0.25">
      <c r="B563" s="138" t="s">
        <v>2342</v>
      </c>
    </row>
    <row r="564" spans="2:2" x14ac:dyDescent="0.25">
      <c r="B564" s="137"/>
    </row>
    <row r="565" spans="2:2" x14ac:dyDescent="0.25">
      <c r="B565" s="138" t="s">
        <v>2343</v>
      </c>
    </row>
    <row r="566" spans="2:2" x14ac:dyDescent="0.25">
      <c r="B566" s="137"/>
    </row>
    <row r="567" spans="2:2" ht="57" x14ac:dyDescent="0.25">
      <c r="B567" s="138" t="s">
        <v>2344</v>
      </c>
    </row>
    <row r="568" spans="2:2" x14ac:dyDescent="0.25">
      <c r="B568" s="137"/>
    </row>
    <row r="569" spans="2:2" ht="71.25" x14ac:dyDescent="0.25">
      <c r="B569" s="138" t="s">
        <v>2345</v>
      </c>
    </row>
    <row r="570" spans="2:2" x14ac:dyDescent="0.25">
      <c r="B570" s="141" t="s">
        <v>2346</v>
      </c>
    </row>
    <row r="571" spans="2:2" x14ac:dyDescent="0.25">
      <c r="B571" s="141" t="s">
        <v>2347</v>
      </c>
    </row>
    <row r="572" spans="2:2" x14ac:dyDescent="0.25">
      <c r="B572" s="141" t="s">
        <v>2117</v>
      </c>
    </row>
    <row r="573" spans="2:2" x14ac:dyDescent="0.25">
      <c r="B573" s="141" t="s">
        <v>2112</v>
      </c>
    </row>
    <row r="574" spans="2:2" x14ac:dyDescent="0.25">
      <c r="B574" s="4" t="s">
        <v>10</v>
      </c>
    </row>
  </sheetData>
  <hyperlinks>
    <hyperlink ref="B15" r:id="rId1" display="http://docs.cntd.ru/document/444797048"/>
    <hyperlink ref="B25" r:id="rId2" display="http://docs.cntd.ru/document/444921846"/>
    <hyperlink ref="B42" r:id="rId3" display="http://docs.cntd.ru/document/445069194"/>
    <hyperlink ref="B50" r:id="rId4" display="http://docs.cntd.ru/document/902157749"/>
    <hyperlink ref="B130" r:id="rId5" display="http://docs.cntd.ru/document/901919338"/>
    <hyperlink ref="B147" r:id="rId6" display="http://docs.cntd.ru/document/901919338"/>
    <hyperlink ref="B149" r:id="rId7" display="http://docs.cntd.ru/document/902344433"/>
    <hyperlink ref="B151" r:id="rId8" display="http://docs.cntd.ru/document/902192610"/>
    <hyperlink ref="B153" r:id="rId9" display="http://docs.cntd.ru/document/902111644"/>
    <hyperlink ref="B155" r:id="rId10" display="http://docs.cntd.ru/document/902228011"/>
    <hyperlink ref="B157" r:id="rId11" display="http://docs.cntd.ru/document/901964137"/>
    <hyperlink ref="B159" r:id="rId12" display="http://docs.cntd.ru/document/902030917"/>
    <hyperlink ref="B161" r:id="rId13" display="http://docs.cntd.ru/document/902087949"/>
    <hyperlink ref="B165" r:id="rId14" display="http://docs.cntd.ru/document/902279641"/>
    <hyperlink ref="B167" r:id="rId15" display="http://docs.cntd.ru/document/902050359"/>
    <hyperlink ref="B169" r:id="rId16" display="http://docs.cntd.ru/document/902174294"/>
    <hyperlink ref="B171" r:id="rId17" display="http://docs.cntd.ru/document/902324512"/>
    <hyperlink ref="B173" r:id="rId18" display="http://docs.cntd.ru/document/420236868"/>
    <hyperlink ref="B175" r:id="rId19" display="http://docs.cntd.ru/document/420327239"/>
    <hyperlink ref="B234" r:id="rId20" display="http://docs.cntd.ru/document/901919338"/>
    <hyperlink ref="B236" r:id="rId21" display="http://docs.cntd.ru/document/901919338"/>
    <hyperlink ref="B238" r:id="rId22" display="http://docs.cntd.ru/document/901919338"/>
    <hyperlink ref="B242" r:id="rId23" display="http://docs.cntd.ru/document/901919338"/>
    <hyperlink ref="B244" r:id="rId24" display="http://docs.cntd.ru/document/901919338"/>
    <hyperlink ref="B255" r:id="rId25" display="http://docs.cntd.ru/document/902030917"/>
    <hyperlink ref="B307" r:id="rId26" display="http://docs.cntd.ru/document/902324512"/>
    <hyperlink ref="B309" r:id="rId27" display="http://docs.cntd.ru/document/420236868"/>
    <hyperlink ref="B423" r:id="rId28" display="http://docs.cntd.ru/document/901919338"/>
    <hyperlink ref="B427" r:id="rId29" display="http://docs.cntd.ru/document/901919338"/>
    <hyperlink ref="B1" location="'Калькулятор 6'!A1" display="ВЕРНУТЬСЯ К КАЛЬКУЛЯТОРУ"/>
    <hyperlink ref="B574" location="'Калькулятор 6'!A1" display="ВЕРНУТЬСЯ К КАЛЬКУЛЯТОРУ"/>
  </hyperlinks>
  <pageMargins left="0.7" right="0.7" top="0.75" bottom="0.75" header="0.3" footer="0.3"/>
  <pageSetup paperSize="9" orientation="portrait" r:id="rId30"/>
</worksheet>
</file>

<file path=xl/worksheets/sheet2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92.140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95"/>
  <sheetViews>
    <sheetView workbookViewId="0">
      <selection activeCell="B1" sqref="B1"/>
    </sheetView>
  </sheetViews>
  <sheetFormatPr defaultRowHeight="15" x14ac:dyDescent="0.25"/>
  <cols>
    <col min="2" max="2" width="91.28515625" customWidth="1"/>
  </cols>
  <sheetData>
    <row r="1" spans="2:2" x14ac:dyDescent="0.25">
      <c r="B1" s="4" t="s">
        <v>10</v>
      </c>
    </row>
    <row r="2" spans="2:2" ht="31.5" x14ac:dyDescent="0.25">
      <c r="B2" s="165" t="s">
        <v>3470</v>
      </c>
    </row>
    <row r="3" spans="2:2" ht="15.75" x14ac:dyDescent="0.25">
      <c r="B3" s="166" t="s">
        <v>3471</v>
      </c>
    </row>
    <row r="4" spans="2:2" ht="110.25" x14ac:dyDescent="0.25">
      <c r="B4" s="165" t="s">
        <v>3472</v>
      </c>
    </row>
    <row r="5" spans="2:2" x14ac:dyDescent="0.25">
      <c r="B5" s="167" t="s">
        <v>163</v>
      </c>
    </row>
    <row r="6" spans="2:2" x14ac:dyDescent="0.25">
      <c r="B6" s="167" t="s">
        <v>3473</v>
      </c>
    </row>
    <row r="7" spans="2:2" x14ac:dyDescent="0.25">
      <c r="B7" s="167" t="s">
        <v>3474</v>
      </c>
    </row>
    <row r="8" spans="2:2" x14ac:dyDescent="0.25">
      <c r="B8" s="167" t="s">
        <v>3475</v>
      </c>
    </row>
    <row r="9" spans="2:2" x14ac:dyDescent="0.25">
      <c r="B9" s="167" t="s">
        <v>3476</v>
      </c>
    </row>
    <row r="10" spans="2:2" ht="18" x14ac:dyDescent="0.25">
      <c r="B10" s="168" t="s">
        <v>3477</v>
      </c>
    </row>
    <row r="11" spans="2:2" ht="15.75" x14ac:dyDescent="0.25">
      <c r="B11" s="165" t="s">
        <v>3478</v>
      </c>
    </row>
    <row r="12" spans="2:2" ht="15.75" x14ac:dyDescent="0.25">
      <c r="B12" s="169" t="s">
        <v>3479</v>
      </c>
    </row>
    <row r="13" spans="2:2" ht="94.5" x14ac:dyDescent="0.25">
      <c r="B13" s="170" t="s">
        <v>3480</v>
      </c>
    </row>
    <row r="14" spans="2:2" ht="220.5" x14ac:dyDescent="0.25">
      <c r="B14" s="170" t="s">
        <v>3481</v>
      </c>
    </row>
    <row r="15" spans="2:2" ht="31.5" x14ac:dyDescent="0.25">
      <c r="B15" s="170" t="s">
        <v>3482</v>
      </c>
    </row>
    <row r="16" spans="2:2" ht="31.5" x14ac:dyDescent="0.25">
      <c r="B16" s="170" t="s">
        <v>3483</v>
      </c>
    </row>
    <row r="17" spans="2:2" ht="47.25" x14ac:dyDescent="0.25">
      <c r="B17" s="170" t="s">
        <v>3484</v>
      </c>
    </row>
    <row r="18" spans="2:2" ht="31.5" x14ac:dyDescent="0.25">
      <c r="B18" s="170" t="s">
        <v>3485</v>
      </c>
    </row>
    <row r="19" spans="2:2" ht="47.25" x14ac:dyDescent="0.25">
      <c r="B19" s="170" t="s">
        <v>3486</v>
      </c>
    </row>
    <row r="20" spans="2:2" ht="47.25" x14ac:dyDescent="0.25">
      <c r="B20" s="170" t="s">
        <v>3487</v>
      </c>
    </row>
    <row r="21" spans="2:2" ht="110.25" x14ac:dyDescent="0.25">
      <c r="B21" s="170" t="s">
        <v>3488</v>
      </c>
    </row>
    <row r="22" spans="2:2" ht="31.5" x14ac:dyDescent="0.25">
      <c r="B22" s="169" t="s">
        <v>3489</v>
      </c>
    </row>
    <row r="23" spans="2:2" ht="120" x14ac:dyDescent="0.25">
      <c r="B23" s="24" t="s">
        <v>3490</v>
      </c>
    </row>
    <row r="24" spans="2:2" ht="94.5" x14ac:dyDescent="0.25">
      <c r="B24" s="170" t="s">
        <v>3491</v>
      </c>
    </row>
    <row r="25" spans="2:2" ht="31.5" x14ac:dyDescent="0.25">
      <c r="B25" s="170" t="s">
        <v>3492</v>
      </c>
    </row>
    <row r="26" spans="2:2" ht="15.75" x14ac:dyDescent="0.25">
      <c r="B26" s="170" t="s">
        <v>3493</v>
      </c>
    </row>
    <row r="27" spans="2:2" ht="15.75" x14ac:dyDescent="0.25">
      <c r="B27" s="170" t="s">
        <v>3494</v>
      </c>
    </row>
    <row r="28" spans="2:2" ht="15.75" x14ac:dyDescent="0.25">
      <c r="B28" s="170" t="s">
        <v>3495</v>
      </c>
    </row>
    <row r="29" spans="2:2" ht="15.75" x14ac:dyDescent="0.25">
      <c r="B29" s="170" t="s">
        <v>3496</v>
      </c>
    </row>
    <row r="30" spans="2:2" ht="31.5" x14ac:dyDescent="0.25">
      <c r="B30" s="170" t="s">
        <v>3497</v>
      </c>
    </row>
    <row r="31" spans="2:2" ht="15.75" x14ac:dyDescent="0.25">
      <c r="B31" s="170" t="s">
        <v>3498</v>
      </c>
    </row>
    <row r="32" spans="2:2" ht="78.75" x14ac:dyDescent="0.25">
      <c r="B32" s="170" t="s">
        <v>3499</v>
      </c>
    </row>
    <row r="33" spans="2:2" ht="15.75" x14ac:dyDescent="0.25">
      <c r="B33" s="170" t="s">
        <v>3500</v>
      </c>
    </row>
    <row r="34" spans="2:2" ht="60" x14ac:dyDescent="0.25">
      <c r="B34" s="24" t="s">
        <v>3501</v>
      </c>
    </row>
    <row r="35" spans="2:2" ht="15.75" x14ac:dyDescent="0.25">
      <c r="B35" s="170" t="s">
        <v>3502</v>
      </c>
    </row>
    <row r="36" spans="2:2" ht="31.5" x14ac:dyDescent="0.25">
      <c r="B36" s="170" t="s">
        <v>3503</v>
      </c>
    </row>
    <row r="37" spans="2:2" ht="31.5" x14ac:dyDescent="0.25">
      <c r="B37" s="170" t="s">
        <v>3504</v>
      </c>
    </row>
    <row r="38" spans="2:2" ht="31.5" x14ac:dyDescent="0.25">
      <c r="B38" s="170" t="s">
        <v>3505</v>
      </c>
    </row>
    <row r="39" spans="2:2" ht="47.25" x14ac:dyDescent="0.25">
      <c r="B39" s="170" t="s">
        <v>3506</v>
      </c>
    </row>
    <row r="40" spans="2:2" ht="78.75" x14ac:dyDescent="0.25">
      <c r="B40" s="170" t="s">
        <v>3507</v>
      </c>
    </row>
    <row r="41" spans="2:2" ht="47.25" x14ac:dyDescent="0.25">
      <c r="B41" s="170" t="s">
        <v>3508</v>
      </c>
    </row>
    <row r="42" spans="2:2" ht="110.25" x14ac:dyDescent="0.25">
      <c r="B42" s="170" t="s">
        <v>3509</v>
      </c>
    </row>
    <row r="43" spans="2:2" ht="180" x14ac:dyDescent="0.25">
      <c r="B43" s="24" t="s">
        <v>3510</v>
      </c>
    </row>
    <row r="44" spans="2:2" ht="94.5" x14ac:dyDescent="0.25">
      <c r="B44" s="170" t="s">
        <v>3511</v>
      </c>
    </row>
    <row r="45" spans="2:2" ht="75" x14ac:dyDescent="0.25">
      <c r="B45" s="24" t="s">
        <v>3512</v>
      </c>
    </row>
    <row r="46" spans="2:2" ht="31.5" x14ac:dyDescent="0.25">
      <c r="B46" s="169" t="s">
        <v>3513</v>
      </c>
    </row>
    <row r="47" spans="2:2" ht="31.5" x14ac:dyDescent="0.25">
      <c r="B47" s="170" t="s">
        <v>3514</v>
      </c>
    </row>
    <row r="48" spans="2:2" ht="78.75" x14ac:dyDescent="0.25">
      <c r="B48" s="170" t="s">
        <v>3515</v>
      </c>
    </row>
    <row r="49" spans="2:2" ht="63" x14ac:dyDescent="0.25">
      <c r="B49" s="170" t="s">
        <v>3516</v>
      </c>
    </row>
    <row r="50" spans="2:2" ht="15.75" x14ac:dyDescent="0.25">
      <c r="B50" s="170" t="s">
        <v>3517</v>
      </c>
    </row>
    <row r="51" spans="2:2" ht="63" x14ac:dyDescent="0.25">
      <c r="B51" s="170" t="s">
        <v>3518</v>
      </c>
    </row>
    <row r="52" spans="2:2" ht="47.25" x14ac:dyDescent="0.25">
      <c r="B52" s="170" t="s">
        <v>3519</v>
      </c>
    </row>
    <row r="53" spans="2:2" ht="30" x14ac:dyDescent="0.25">
      <c r="B53" s="24" t="s">
        <v>3520</v>
      </c>
    </row>
    <row r="54" spans="2:2" ht="15.75" x14ac:dyDescent="0.25">
      <c r="B54" s="170" t="s">
        <v>3521</v>
      </c>
    </row>
    <row r="55" spans="2:2" ht="94.5" x14ac:dyDescent="0.25">
      <c r="B55" s="170" t="s">
        <v>3522</v>
      </c>
    </row>
    <row r="56" spans="2:2" ht="47.25" x14ac:dyDescent="0.25">
      <c r="B56" s="170" t="s">
        <v>3523</v>
      </c>
    </row>
    <row r="57" spans="2:2" ht="31.5" x14ac:dyDescent="0.25">
      <c r="B57" s="170" t="s">
        <v>3524</v>
      </c>
    </row>
    <row r="58" spans="2:2" ht="31.5" x14ac:dyDescent="0.25">
      <c r="B58" s="170" t="s">
        <v>3525</v>
      </c>
    </row>
    <row r="59" spans="2:2" ht="31.5" x14ac:dyDescent="0.25">
      <c r="B59" s="170" t="s">
        <v>3526</v>
      </c>
    </row>
    <row r="60" spans="2:2" ht="30" x14ac:dyDescent="0.25">
      <c r="B60" s="24" t="s">
        <v>3527</v>
      </c>
    </row>
    <row r="61" spans="2:2" ht="31.5" x14ac:dyDescent="0.25">
      <c r="B61" s="170" t="s">
        <v>3528</v>
      </c>
    </row>
    <row r="62" spans="2:2" ht="47.25" x14ac:dyDescent="0.25">
      <c r="B62" s="170" t="s">
        <v>3529</v>
      </c>
    </row>
    <row r="63" spans="2:2" ht="47.25" x14ac:dyDescent="0.25">
      <c r="B63" s="170" t="s">
        <v>3530</v>
      </c>
    </row>
    <row r="64" spans="2:2" ht="126" x14ac:dyDescent="0.25">
      <c r="B64" s="170" t="s">
        <v>3531</v>
      </c>
    </row>
    <row r="65" spans="2:2" ht="47.25" x14ac:dyDescent="0.25">
      <c r="B65" s="170" t="s">
        <v>3532</v>
      </c>
    </row>
    <row r="66" spans="2:2" ht="157.5" x14ac:dyDescent="0.25">
      <c r="B66" s="170" t="s">
        <v>3533</v>
      </c>
    </row>
    <row r="67" spans="2:2" ht="94.5" x14ac:dyDescent="0.25">
      <c r="B67" s="170" t="s">
        <v>3534</v>
      </c>
    </row>
    <row r="68" spans="2:2" ht="60" x14ac:dyDescent="0.25">
      <c r="B68" s="24" t="s">
        <v>3535</v>
      </c>
    </row>
    <row r="69" spans="2:2" ht="78.75" x14ac:dyDescent="0.25">
      <c r="B69" s="170" t="s">
        <v>3536</v>
      </c>
    </row>
    <row r="70" spans="2:2" ht="110.25" x14ac:dyDescent="0.25">
      <c r="B70" s="170" t="s">
        <v>3537</v>
      </c>
    </row>
    <row r="71" spans="2:2" ht="126" x14ac:dyDescent="0.25">
      <c r="B71" s="170" t="s">
        <v>3538</v>
      </c>
    </row>
    <row r="72" spans="2:2" ht="63" x14ac:dyDescent="0.25">
      <c r="B72" s="170" t="s">
        <v>3539</v>
      </c>
    </row>
    <row r="73" spans="2:2" ht="94.5" x14ac:dyDescent="0.25">
      <c r="B73" s="170" t="s">
        <v>3540</v>
      </c>
    </row>
    <row r="74" spans="2:2" ht="31.5" x14ac:dyDescent="0.25">
      <c r="B74" s="170" t="s">
        <v>3541</v>
      </c>
    </row>
    <row r="75" spans="2:2" ht="47.25" x14ac:dyDescent="0.25">
      <c r="B75" s="170" t="s">
        <v>3542</v>
      </c>
    </row>
    <row r="76" spans="2:2" ht="150" x14ac:dyDescent="0.25">
      <c r="B76" s="24" t="s">
        <v>3543</v>
      </c>
    </row>
    <row r="77" spans="2:2" ht="78.75" x14ac:dyDescent="0.25">
      <c r="B77" s="170" t="s">
        <v>3544</v>
      </c>
    </row>
    <row r="78" spans="2:2" ht="47.25" x14ac:dyDescent="0.25">
      <c r="B78" s="170" t="s">
        <v>3545</v>
      </c>
    </row>
    <row r="79" spans="2:2" ht="47.25" x14ac:dyDescent="0.25">
      <c r="B79" s="170" t="s">
        <v>3546</v>
      </c>
    </row>
    <row r="80" spans="2:2" ht="110.25" x14ac:dyDescent="0.25">
      <c r="B80" s="170" t="s">
        <v>3547</v>
      </c>
    </row>
    <row r="81" spans="2:2" ht="47.25" x14ac:dyDescent="0.25">
      <c r="B81" s="170" t="s">
        <v>3548</v>
      </c>
    </row>
    <row r="82" spans="2:2" ht="31.5" x14ac:dyDescent="0.25">
      <c r="B82" s="169" t="s">
        <v>3549</v>
      </c>
    </row>
    <row r="83" spans="2:2" ht="165" x14ac:dyDescent="0.25">
      <c r="B83" s="24" t="s">
        <v>3550</v>
      </c>
    </row>
    <row r="84" spans="2:2" ht="45" x14ac:dyDescent="0.25">
      <c r="B84" s="24" t="s">
        <v>3551</v>
      </c>
    </row>
    <row r="85" spans="2:2" ht="31.5" x14ac:dyDescent="0.25">
      <c r="B85" s="170" t="s">
        <v>3552</v>
      </c>
    </row>
    <row r="86" spans="2:2" ht="63" x14ac:dyDescent="0.25">
      <c r="B86" s="170" t="s">
        <v>3553</v>
      </c>
    </row>
    <row r="87" spans="2:2" ht="47.25" x14ac:dyDescent="0.25">
      <c r="B87" s="170" t="s">
        <v>3554</v>
      </c>
    </row>
    <row r="88" spans="2:2" ht="90" x14ac:dyDescent="0.25">
      <c r="B88" s="24" t="s">
        <v>3555</v>
      </c>
    </row>
    <row r="89" spans="2:2" ht="135" x14ac:dyDescent="0.25">
      <c r="B89" s="24" t="s">
        <v>3556</v>
      </c>
    </row>
    <row r="90" spans="2:2" ht="78.75" x14ac:dyDescent="0.25">
      <c r="B90" s="169" t="s">
        <v>3557</v>
      </c>
    </row>
    <row r="91" spans="2:2" ht="94.5" x14ac:dyDescent="0.25">
      <c r="B91" s="170" t="s">
        <v>3558</v>
      </c>
    </row>
    <row r="92" spans="2:2" ht="110.25" x14ac:dyDescent="0.25">
      <c r="B92" s="170" t="s">
        <v>3559</v>
      </c>
    </row>
    <row r="93" spans="2:2" ht="110.25" x14ac:dyDescent="0.25">
      <c r="B93" s="170" t="s">
        <v>3560</v>
      </c>
    </row>
    <row r="94" spans="2:2" ht="63" x14ac:dyDescent="0.25">
      <c r="B94" s="170" t="s">
        <v>3561</v>
      </c>
    </row>
    <row r="95" spans="2:2" ht="78.75" x14ac:dyDescent="0.25">
      <c r="B95" s="170" t="s">
        <v>3562</v>
      </c>
    </row>
  </sheetData>
  <hyperlinks>
    <hyperlink ref="B1" location="'Калькулятор 6'!A1" display="ВЕРНУТЬСЯ К КАЛЬКУЛЯТОРУ"/>
    <hyperlink ref="B23" r:id="rId1" location="i111579" tooltip="приложение 1" display="https://ohranatruda.ru/ot_biblio/normativ/data_normativ/49/49283/index.php - i111579"/>
    <hyperlink ref="B34" r:id="rId2" tooltip="190-ФЗ" display="https://ohranatruda.ru/ot_biblio/normativ/data_normativ/44/44951/index.php"/>
    <hyperlink ref="B43" r:id="rId3" location="i237308" tooltip="приложение 6" display="https://ohranatruda.ru/ot_biblio/normativ/data_normativ/49/49283/index.php - i237308"/>
    <hyperlink ref="B45" r:id="rId4" tooltip="190-ФЗ" display="https://ohranatruda.ru/ot_biblio/normativ/data_normativ/44/44951/index.php"/>
    <hyperlink ref="B53" r:id="rId5" location="i68491" tooltip="п. 11." display="https://ohranatruda.ru/ot_biblio/normativ/data_normativ/49/49283/index.php - i68491"/>
    <hyperlink ref="B60" r:id="rId6" location="i68491" tooltip="п. 11." display="https://ohranatruda.ru/ot_biblio/normativ/data_normativ/49/49283/index.php - i68491"/>
    <hyperlink ref="B68" r:id="rId7" location="i293145" tooltip="приложение 9" display="https://ohranatruda.ru/ot_biblio/normativ/data_normativ/49/49283/index.php - i293145"/>
    <hyperlink ref="B76" r:id="rId8" location="i237308" tooltip="приложение 6" display="https://ohranatruda.ru/ot_biblio/normativ/data_normativ/49/49283/index.php - i237308"/>
    <hyperlink ref="B83" r:id="rId9" location="i312432" tooltip="приложение 10" display="https://ohranatruda.ru/ot_biblio/normativ/data_normativ/49/49283/index.php - i312432"/>
    <hyperlink ref="B84" r:id="rId10" location="i42746" tooltip="п. 9." display="https://ohranatruda.ru/ot_biblio/normativ/data_normativ/49/49283/index.php - i42746"/>
    <hyperlink ref="B88" r:id="rId11" location="i258271" tooltip="приложение 7" display="https://ohranatruda.ru/ot_biblio/normativ/data_normativ/49/49283/index.php - i258271"/>
    <hyperlink ref="B89" r:id="rId12" location="i98361" tooltip="п. 29." display="https://ohranatruda.ru/ot_biblio/normativ/data_normativ/49/49283/index.php - i98361"/>
  </hyperlinks>
  <pageMargins left="0.7" right="0.7" top="0.75" bottom="0.75" header="0.3" footer="0.3"/>
</worksheet>
</file>

<file path=xl/worksheets/sheet2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101.1406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
  <sheetViews>
    <sheetView workbookViewId="0">
      <selection activeCell="B1" sqref="B1"/>
    </sheetView>
  </sheetViews>
  <sheetFormatPr defaultRowHeight="15" x14ac:dyDescent="0.25"/>
  <cols>
    <col min="2" max="2" width="83.5703125" customWidth="1"/>
  </cols>
  <sheetData>
    <row r="1" spans="2:2" x14ac:dyDescent="0.25">
      <c r="B1" s="4" t="s">
        <v>10</v>
      </c>
    </row>
  </sheetData>
  <hyperlinks>
    <hyperlink ref="B1" location="'Калькулятор 6'!A1" display="ВЕРНУТЬСЯ К КАЛЬКУЛЯТОРУ"/>
  </hyperlinks>
  <pageMargins left="0.7" right="0.7" top="0.75" bottom="0.75" header="0.3" footer="0.3"/>
</worksheet>
</file>

<file path=xl/worksheets/sheet2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280"/>
  <sheetViews>
    <sheetView workbookViewId="0">
      <selection activeCell="B1" sqref="B1"/>
    </sheetView>
  </sheetViews>
  <sheetFormatPr defaultRowHeight="15" x14ac:dyDescent="0.25"/>
  <cols>
    <col min="2" max="2" width="91.28515625" customWidth="1"/>
  </cols>
  <sheetData>
    <row r="1" spans="2:2" x14ac:dyDescent="0.25">
      <c r="B1" s="4" t="s">
        <v>10</v>
      </c>
    </row>
    <row r="2" spans="2:2" ht="18.75" x14ac:dyDescent="0.25">
      <c r="B2" s="49" t="s">
        <v>101</v>
      </c>
    </row>
    <row r="3" spans="2:2" ht="16.5" x14ac:dyDescent="0.25">
      <c r="B3" s="84" t="s">
        <v>1543</v>
      </c>
    </row>
    <row r="4" spans="2:2" ht="16.5" x14ac:dyDescent="0.25">
      <c r="B4" s="84" t="s">
        <v>1544</v>
      </c>
    </row>
    <row r="5" spans="2:2" ht="16.5" x14ac:dyDescent="0.25">
      <c r="B5" s="84" t="s">
        <v>1545</v>
      </c>
    </row>
    <row r="6" spans="2:2" ht="16.5" x14ac:dyDescent="0.25">
      <c r="B6" s="84" t="s">
        <v>1546</v>
      </c>
    </row>
    <row r="7" spans="2:2" ht="16.5" x14ac:dyDescent="0.25">
      <c r="B7" s="84" t="s">
        <v>1547</v>
      </c>
    </row>
    <row r="8" spans="2:2" ht="16.5" x14ac:dyDescent="0.25">
      <c r="B8" s="84" t="s">
        <v>1548</v>
      </c>
    </row>
    <row r="9" spans="2:2" ht="16.5" x14ac:dyDescent="0.25">
      <c r="B9" s="84" t="s">
        <v>1549</v>
      </c>
    </row>
    <row r="10" spans="2:2" ht="16.5" x14ac:dyDescent="0.25">
      <c r="B10" s="84" t="s">
        <v>1550</v>
      </c>
    </row>
    <row r="11" spans="2:2" ht="16.5" x14ac:dyDescent="0.25">
      <c r="B11" s="84" t="s">
        <v>1551</v>
      </c>
    </row>
    <row r="12" spans="2:2" ht="99" x14ac:dyDescent="0.25">
      <c r="B12" s="85" t="s">
        <v>1552</v>
      </c>
    </row>
    <row r="13" spans="2:2" ht="132" x14ac:dyDescent="0.25">
      <c r="B13" s="85" t="s">
        <v>1553</v>
      </c>
    </row>
    <row r="14" spans="2:2" ht="16.5" x14ac:dyDescent="0.25">
      <c r="B14" s="85" t="s">
        <v>1554</v>
      </c>
    </row>
    <row r="15" spans="2:2" ht="99" x14ac:dyDescent="0.25">
      <c r="B15" s="85" t="s">
        <v>1555</v>
      </c>
    </row>
    <row r="16" spans="2:2" ht="132" x14ac:dyDescent="0.25">
      <c r="B16" s="85" t="s">
        <v>1556</v>
      </c>
    </row>
    <row r="17" spans="2:2" ht="99" x14ac:dyDescent="0.25">
      <c r="B17" s="85" t="s">
        <v>1557</v>
      </c>
    </row>
    <row r="18" spans="2:2" ht="16.5" x14ac:dyDescent="0.25">
      <c r="B18" s="85" t="s">
        <v>1558</v>
      </c>
    </row>
    <row r="19" spans="2:2" ht="33" x14ac:dyDescent="0.25">
      <c r="B19" s="85" t="s">
        <v>1559</v>
      </c>
    </row>
    <row r="20" spans="2:2" ht="16.5" x14ac:dyDescent="0.25">
      <c r="B20" s="86"/>
    </row>
    <row r="21" spans="2:2" ht="16.5" x14ac:dyDescent="0.25">
      <c r="B21" s="85" t="s">
        <v>1560</v>
      </c>
    </row>
    <row r="23" spans="2:2" ht="16.5" x14ac:dyDescent="0.25">
      <c r="B23" s="90"/>
    </row>
    <row r="24" spans="2:2" ht="16.5" x14ac:dyDescent="0.25">
      <c r="B24" s="91" t="s">
        <v>7</v>
      </c>
    </row>
    <row r="25" spans="2:2" ht="16.5" x14ac:dyDescent="0.25">
      <c r="B25" s="91" t="s">
        <v>1561</v>
      </c>
    </row>
    <row r="26" spans="2:2" ht="16.5" x14ac:dyDescent="0.25">
      <c r="B26" s="91" t="s">
        <v>1562</v>
      </c>
    </row>
    <row r="27" spans="2:2" ht="16.5" x14ac:dyDescent="0.25">
      <c r="B27" s="91" t="s">
        <v>1563</v>
      </c>
    </row>
    <row r="28" spans="2:2" ht="16.5" x14ac:dyDescent="0.25">
      <c r="B28" s="91" t="s">
        <v>1564</v>
      </c>
    </row>
    <row r="29" spans="2:2" ht="16.5" x14ac:dyDescent="0.25">
      <c r="B29" s="91" t="s">
        <v>1565</v>
      </c>
    </row>
    <row r="30" spans="2:2" ht="16.5" x14ac:dyDescent="0.25">
      <c r="B30" s="91" t="s">
        <v>1566</v>
      </c>
    </row>
    <row r="31" spans="2:2" ht="16.5" x14ac:dyDescent="0.25">
      <c r="B31" s="91" t="s">
        <v>1567</v>
      </c>
    </row>
    <row r="32" spans="2:2" ht="16.5" x14ac:dyDescent="0.25">
      <c r="B32" s="92" t="s">
        <v>1568</v>
      </c>
    </row>
    <row r="33" spans="2:2" ht="16.5" x14ac:dyDescent="0.25">
      <c r="B33" s="93" t="s">
        <v>1569</v>
      </c>
    </row>
    <row r="34" spans="2:2" ht="16.5" x14ac:dyDescent="0.25">
      <c r="B34" s="94" t="s">
        <v>1570</v>
      </c>
    </row>
    <row r="35" spans="2:2" ht="132" x14ac:dyDescent="0.25">
      <c r="B35" s="94" t="s">
        <v>1571</v>
      </c>
    </row>
    <row r="36" spans="2:2" ht="16.5" x14ac:dyDescent="0.25">
      <c r="B36" s="94" t="s">
        <v>1572</v>
      </c>
    </row>
    <row r="37" spans="2:2" ht="33" x14ac:dyDescent="0.25">
      <c r="B37" s="94" t="s">
        <v>1573</v>
      </c>
    </row>
    <row r="38" spans="2:2" ht="33" x14ac:dyDescent="0.25">
      <c r="B38" s="95" t="s">
        <v>1574</v>
      </c>
    </row>
    <row r="39" spans="2:2" ht="49.5" x14ac:dyDescent="0.25">
      <c r="B39" s="94" t="s">
        <v>1575</v>
      </c>
    </row>
    <row r="40" spans="2:2" x14ac:dyDescent="0.25">
      <c r="B40" s="1"/>
    </row>
    <row r="41" spans="2:2" ht="16.5" x14ac:dyDescent="0.25">
      <c r="B41" s="94" t="s">
        <v>1576</v>
      </c>
    </row>
    <row r="42" spans="2:2" ht="16.5" x14ac:dyDescent="0.25">
      <c r="B42" s="94" t="s">
        <v>1577</v>
      </c>
    </row>
    <row r="43" spans="2:2" ht="16.5" x14ac:dyDescent="0.25">
      <c r="B43" s="94" t="s">
        <v>1578</v>
      </c>
    </row>
    <row r="44" spans="2:2" ht="16.5" x14ac:dyDescent="0.25">
      <c r="B44" s="94" t="s">
        <v>1579</v>
      </c>
    </row>
    <row r="45" spans="2:2" ht="16.5" x14ac:dyDescent="0.25">
      <c r="B45" s="94" t="s">
        <v>1580</v>
      </c>
    </row>
    <row r="46" spans="2:2" ht="33" x14ac:dyDescent="0.25">
      <c r="B46" s="94" t="s">
        <v>1581</v>
      </c>
    </row>
    <row r="47" spans="2:2" ht="16.5" x14ac:dyDescent="0.25">
      <c r="B47" s="94" t="s">
        <v>1582</v>
      </c>
    </row>
    <row r="48" spans="2:2" ht="49.5" x14ac:dyDescent="0.25">
      <c r="B48" s="94" t="s">
        <v>1583</v>
      </c>
    </row>
    <row r="49" spans="2:2" ht="30" x14ac:dyDescent="0.25">
      <c r="B49" s="24" t="s">
        <v>1584</v>
      </c>
    </row>
    <row r="50" spans="2:2" ht="66" x14ac:dyDescent="0.25">
      <c r="B50" s="94" t="s">
        <v>1585</v>
      </c>
    </row>
    <row r="51" spans="2:2" ht="30" x14ac:dyDescent="0.25">
      <c r="B51" s="24" t="s">
        <v>1586</v>
      </c>
    </row>
    <row r="52" spans="2:2" ht="49.5" x14ac:dyDescent="0.25">
      <c r="B52" s="94" t="s">
        <v>1587</v>
      </c>
    </row>
    <row r="53" spans="2:2" ht="16.5" x14ac:dyDescent="0.25">
      <c r="B53" s="94" t="s">
        <v>1588</v>
      </c>
    </row>
    <row r="54" spans="2:2" ht="16.5" x14ac:dyDescent="0.25">
      <c r="B54" s="94" t="s">
        <v>1589</v>
      </c>
    </row>
    <row r="55" spans="2:2" ht="16.5" x14ac:dyDescent="0.25">
      <c r="B55" s="95" t="s">
        <v>1748</v>
      </c>
    </row>
    <row r="56" spans="2:2" ht="66" x14ac:dyDescent="0.25">
      <c r="B56" s="94" t="s">
        <v>1590</v>
      </c>
    </row>
    <row r="57" spans="2:2" ht="16.5" x14ac:dyDescent="0.25">
      <c r="B57" s="93" t="s">
        <v>1591</v>
      </c>
    </row>
    <row r="58" spans="2:2" ht="16.5" x14ac:dyDescent="0.25">
      <c r="B58" s="94" t="s">
        <v>1592</v>
      </c>
    </row>
    <row r="59" spans="2:2" ht="82.5" x14ac:dyDescent="0.25">
      <c r="B59" s="94" t="s">
        <v>1593</v>
      </c>
    </row>
    <row r="60" spans="2:2" ht="33" x14ac:dyDescent="0.25">
      <c r="B60" s="95" t="s">
        <v>1594</v>
      </c>
    </row>
    <row r="61" spans="2:2" ht="33" x14ac:dyDescent="0.25">
      <c r="B61" s="94" t="s">
        <v>1595</v>
      </c>
    </row>
    <row r="62" spans="2:2" ht="66" x14ac:dyDescent="0.25">
      <c r="B62" s="94" t="s">
        <v>1596</v>
      </c>
    </row>
    <row r="63" spans="2:2" ht="33" x14ac:dyDescent="0.25">
      <c r="B63" s="94" t="s">
        <v>1597</v>
      </c>
    </row>
    <row r="64" spans="2:2" ht="49.5" x14ac:dyDescent="0.25">
      <c r="B64" s="94" t="s">
        <v>1598</v>
      </c>
    </row>
    <row r="65" spans="2:2" ht="16.5" x14ac:dyDescent="0.25">
      <c r="B65" s="95" t="s">
        <v>1599</v>
      </c>
    </row>
    <row r="66" spans="2:2" ht="16.5" x14ac:dyDescent="0.25">
      <c r="B66" s="94" t="s">
        <v>1600</v>
      </c>
    </row>
    <row r="67" spans="2:2" ht="99" x14ac:dyDescent="0.25">
      <c r="B67" s="94" t="s">
        <v>1601</v>
      </c>
    </row>
    <row r="68" spans="2:2" ht="99" x14ac:dyDescent="0.25">
      <c r="B68" s="94" t="s">
        <v>1602</v>
      </c>
    </row>
    <row r="69" spans="2:2" ht="16.5" x14ac:dyDescent="0.25">
      <c r="B69" s="94" t="s">
        <v>1603</v>
      </c>
    </row>
    <row r="70" spans="2:2" ht="49.5" x14ac:dyDescent="0.25">
      <c r="B70" s="94" t="s">
        <v>1604</v>
      </c>
    </row>
    <row r="71" spans="2:2" ht="33" x14ac:dyDescent="0.25">
      <c r="B71" s="94" t="s">
        <v>1605</v>
      </c>
    </row>
    <row r="72" spans="2:2" ht="33" x14ac:dyDescent="0.25">
      <c r="B72" s="94" t="s">
        <v>1606</v>
      </c>
    </row>
    <row r="73" spans="2:2" ht="33" x14ac:dyDescent="0.25">
      <c r="B73" s="95" t="s">
        <v>1607</v>
      </c>
    </row>
    <row r="74" spans="2:2" ht="16.5" x14ac:dyDescent="0.25">
      <c r="B74" s="94" t="s">
        <v>1608</v>
      </c>
    </row>
    <row r="75" spans="2:2" ht="49.5" x14ac:dyDescent="0.25">
      <c r="B75" s="94" t="s">
        <v>1609</v>
      </c>
    </row>
    <row r="76" spans="2:2" ht="49.5" x14ac:dyDescent="0.25">
      <c r="B76" s="94" t="s">
        <v>1610</v>
      </c>
    </row>
    <row r="77" spans="2:2" ht="49.5" x14ac:dyDescent="0.25">
      <c r="B77" s="94" t="s">
        <v>1611</v>
      </c>
    </row>
    <row r="78" spans="2:2" ht="132" x14ac:dyDescent="0.25">
      <c r="B78" s="94" t="s">
        <v>1612</v>
      </c>
    </row>
    <row r="79" spans="2:2" ht="82.5" x14ac:dyDescent="0.25">
      <c r="B79" s="94" t="s">
        <v>1613</v>
      </c>
    </row>
    <row r="80" spans="2:2" ht="45" x14ac:dyDescent="0.25">
      <c r="B80" s="24" t="s">
        <v>1614</v>
      </c>
    </row>
    <row r="81" spans="2:2" ht="49.5" x14ac:dyDescent="0.25">
      <c r="B81" s="95" t="s">
        <v>1615</v>
      </c>
    </row>
    <row r="82" spans="2:2" ht="16.5" x14ac:dyDescent="0.25">
      <c r="B82" s="94" t="s">
        <v>1616</v>
      </c>
    </row>
    <row r="83" spans="2:2" ht="16.5" x14ac:dyDescent="0.25">
      <c r="B83" s="93" t="s">
        <v>1617</v>
      </c>
    </row>
    <row r="84" spans="2:2" ht="49.5" x14ac:dyDescent="0.25">
      <c r="B84" s="94" t="s">
        <v>1618</v>
      </c>
    </row>
    <row r="85" spans="2:2" ht="115.5" x14ac:dyDescent="0.25">
      <c r="B85" s="95" t="s">
        <v>1619</v>
      </c>
    </row>
    <row r="86" spans="2:2" ht="49.5" x14ac:dyDescent="0.25">
      <c r="B86" s="94" t="s">
        <v>1620</v>
      </c>
    </row>
    <row r="87" spans="2:2" ht="16.5" x14ac:dyDescent="0.25">
      <c r="B87" s="94" t="s">
        <v>1621</v>
      </c>
    </row>
    <row r="88" spans="2:2" ht="16.5" x14ac:dyDescent="0.25">
      <c r="B88" s="94" t="s">
        <v>1622</v>
      </c>
    </row>
    <row r="89" spans="2:2" ht="66" x14ac:dyDescent="0.25">
      <c r="B89" s="94" t="s">
        <v>1623</v>
      </c>
    </row>
    <row r="90" spans="2:2" ht="132" x14ac:dyDescent="0.25">
      <c r="B90" s="94" t="s">
        <v>1624</v>
      </c>
    </row>
    <row r="91" spans="2:2" ht="33" x14ac:dyDescent="0.25">
      <c r="B91" s="95" t="s">
        <v>1625</v>
      </c>
    </row>
    <row r="92" spans="2:2" ht="49.5" x14ac:dyDescent="0.25">
      <c r="B92" s="94" t="s">
        <v>1626</v>
      </c>
    </row>
    <row r="93" spans="2:2" ht="33" x14ac:dyDescent="0.25">
      <c r="B93" s="95" t="s">
        <v>1627</v>
      </c>
    </row>
    <row r="94" spans="2:2" ht="33" x14ac:dyDescent="0.25">
      <c r="B94" s="94" t="s">
        <v>1628</v>
      </c>
    </row>
    <row r="95" spans="2:2" ht="115.5" x14ac:dyDescent="0.25">
      <c r="B95" s="94" t="s">
        <v>1629</v>
      </c>
    </row>
    <row r="96" spans="2:2" ht="66" x14ac:dyDescent="0.25">
      <c r="B96" s="95" t="s">
        <v>1630</v>
      </c>
    </row>
    <row r="97" spans="2:2" ht="49.5" x14ac:dyDescent="0.25">
      <c r="B97" s="94" t="s">
        <v>1631</v>
      </c>
    </row>
    <row r="98" spans="2:2" ht="33" x14ac:dyDescent="0.25">
      <c r="B98" s="95" t="s">
        <v>1632</v>
      </c>
    </row>
    <row r="99" spans="2:2" ht="16.5" x14ac:dyDescent="0.25">
      <c r="B99" s="94" t="s">
        <v>1633</v>
      </c>
    </row>
    <row r="100" spans="2:2" ht="16.5" x14ac:dyDescent="0.25">
      <c r="B100" s="94" t="s">
        <v>1634</v>
      </c>
    </row>
    <row r="101" spans="2:2" ht="16.5" x14ac:dyDescent="0.25">
      <c r="B101" s="93" t="s">
        <v>1635</v>
      </c>
    </row>
    <row r="102" spans="2:2" ht="16.5" x14ac:dyDescent="0.25">
      <c r="B102" s="93" t="s">
        <v>1636</v>
      </c>
    </row>
    <row r="103" spans="2:2" ht="16.5" x14ac:dyDescent="0.25">
      <c r="B103" s="93" t="s">
        <v>1637</v>
      </c>
    </row>
    <row r="104" spans="2:2" ht="33" x14ac:dyDescent="0.25">
      <c r="B104" s="94" t="s">
        <v>1638</v>
      </c>
    </row>
    <row r="105" spans="2:2" ht="16.5" x14ac:dyDescent="0.25">
      <c r="B105" s="94" t="s">
        <v>1639</v>
      </c>
    </row>
    <row r="106" spans="2:2" ht="16.5" x14ac:dyDescent="0.25">
      <c r="B106" s="94" t="s">
        <v>1640</v>
      </c>
    </row>
    <row r="107" spans="2:2" ht="16.5" x14ac:dyDescent="0.25">
      <c r="B107" s="94" t="s">
        <v>1641</v>
      </c>
    </row>
    <row r="108" spans="2:2" ht="49.5" x14ac:dyDescent="0.25">
      <c r="B108" s="94" t="s">
        <v>1642</v>
      </c>
    </row>
    <row r="109" spans="2:2" ht="33" x14ac:dyDescent="0.25">
      <c r="B109" s="95" t="s">
        <v>1643</v>
      </c>
    </row>
    <row r="110" spans="2:2" ht="33" x14ac:dyDescent="0.25">
      <c r="B110" s="94" t="s">
        <v>1644</v>
      </c>
    </row>
    <row r="111" spans="2:2" ht="33" x14ac:dyDescent="0.25">
      <c r="B111" s="94" t="s">
        <v>1645</v>
      </c>
    </row>
    <row r="112" spans="2:2" ht="16.5" x14ac:dyDescent="0.25">
      <c r="B112" s="94" t="s">
        <v>1646</v>
      </c>
    </row>
    <row r="113" spans="2:2" ht="33" x14ac:dyDescent="0.25">
      <c r="B113" s="94" t="s">
        <v>1647</v>
      </c>
    </row>
    <row r="114" spans="2:2" ht="33" x14ac:dyDescent="0.25">
      <c r="B114" s="94" t="s">
        <v>1648</v>
      </c>
    </row>
    <row r="115" spans="2:2" ht="33" x14ac:dyDescent="0.25">
      <c r="B115" s="94" t="s">
        <v>1649</v>
      </c>
    </row>
    <row r="116" spans="2:2" ht="33" x14ac:dyDescent="0.25">
      <c r="B116" s="94" t="s">
        <v>1650</v>
      </c>
    </row>
    <row r="117" spans="2:2" ht="99" x14ac:dyDescent="0.25">
      <c r="B117" s="95" t="s">
        <v>1651</v>
      </c>
    </row>
    <row r="118" spans="2:2" ht="33" x14ac:dyDescent="0.25">
      <c r="B118" s="94" t="s">
        <v>1652</v>
      </c>
    </row>
    <row r="119" spans="2:2" ht="49.5" x14ac:dyDescent="0.25">
      <c r="B119" s="94" t="s">
        <v>1653</v>
      </c>
    </row>
    <row r="120" spans="2:2" ht="49.5" x14ac:dyDescent="0.25">
      <c r="B120" s="94" t="s">
        <v>1654</v>
      </c>
    </row>
    <row r="121" spans="2:2" ht="33" x14ac:dyDescent="0.25">
      <c r="B121" s="94" t="s">
        <v>1655</v>
      </c>
    </row>
    <row r="122" spans="2:2" ht="33" x14ac:dyDescent="0.25">
      <c r="B122" s="94" t="s">
        <v>1656</v>
      </c>
    </row>
    <row r="123" spans="2:2" ht="49.5" x14ac:dyDescent="0.25">
      <c r="B123" s="94" t="s">
        <v>1657</v>
      </c>
    </row>
    <row r="124" spans="2:2" ht="33" x14ac:dyDescent="0.25">
      <c r="B124" s="94" t="s">
        <v>1658</v>
      </c>
    </row>
    <row r="125" spans="2:2" ht="66" x14ac:dyDescent="0.25">
      <c r="B125" s="94" t="s">
        <v>1659</v>
      </c>
    </row>
    <row r="126" spans="2:2" ht="49.5" x14ac:dyDescent="0.25">
      <c r="B126" s="94" t="s">
        <v>1660</v>
      </c>
    </row>
    <row r="127" spans="2:2" ht="33" x14ac:dyDescent="0.25">
      <c r="B127" s="94" t="s">
        <v>1661</v>
      </c>
    </row>
    <row r="128" spans="2:2" ht="16.5" x14ac:dyDescent="0.25">
      <c r="B128" s="94" t="s">
        <v>1662</v>
      </c>
    </row>
    <row r="129" spans="2:2" ht="16.5" x14ac:dyDescent="0.25">
      <c r="B129" s="94" t="s">
        <v>1663</v>
      </c>
    </row>
    <row r="130" spans="2:2" ht="33" x14ac:dyDescent="0.25">
      <c r="B130" s="94" t="s">
        <v>1664</v>
      </c>
    </row>
    <row r="131" spans="2:2" ht="33" x14ac:dyDescent="0.25">
      <c r="B131" s="94" t="s">
        <v>1665</v>
      </c>
    </row>
    <row r="132" spans="2:2" ht="33" x14ac:dyDescent="0.25">
      <c r="B132" s="94" t="s">
        <v>1666</v>
      </c>
    </row>
    <row r="133" spans="2:2" ht="16.5" x14ac:dyDescent="0.25">
      <c r="B133" s="94" t="s">
        <v>1667</v>
      </c>
    </row>
    <row r="134" spans="2:2" ht="66" x14ac:dyDescent="0.25">
      <c r="B134" s="94" t="s">
        <v>1668</v>
      </c>
    </row>
    <row r="135" spans="2:2" ht="49.5" x14ac:dyDescent="0.25">
      <c r="B135" s="94" t="s">
        <v>1669</v>
      </c>
    </row>
    <row r="136" spans="2:2" ht="33" x14ac:dyDescent="0.25">
      <c r="B136" s="94" t="s">
        <v>1670</v>
      </c>
    </row>
    <row r="137" spans="2:2" ht="66" x14ac:dyDescent="0.25">
      <c r="B137" s="94" t="s">
        <v>1671</v>
      </c>
    </row>
    <row r="138" spans="2:2" ht="66" x14ac:dyDescent="0.25">
      <c r="B138" s="95" t="s">
        <v>1672</v>
      </c>
    </row>
    <row r="139" spans="2:2" ht="66" x14ac:dyDescent="0.25">
      <c r="B139" s="94" t="s">
        <v>1673</v>
      </c>
    </row>
    <row r="140" spans="2:2" ht="66" x14ac:dyDescent="0.25">
      <c r="B140" s="94" t="s">
        <v>1674</v>
      </c>
    </row>
    <row r="141" spans="2:2" ht="33" x14ac:dyDescent="0.25">
      <c r="B141" s="94" t="s">
        <v>1675</v>
      </c>
    </row>
    <row r="142" spans="2:2" ht="49.5" x14ac:dyDescent="0.25">
      <c r="B142" s="94" t="s">
        <v>1676</v>
      </c>
    </row>
    <row r="143" spans="2:2" ht="33" x14ac:dyDescent="0.25">
      <c r="B143" s="94" t="s">
        <v>1677</v>
      </c>
    </row>
    <row r="144" spans="2:2" ht="82.5" x14ac:dyDescent="0.25">
      <c r="B144" s="95" t="s">
        <v>1678</v>
      </c>
    </row>
    <row r="145" spans="2:2" ht="33" x14ac:dyDescent="0.25">
      <c r="B145" s="95" t="s">
        <v>1679</v>
      </c>
    </row>
    <row r="146" spans="2:2" ht="33" x14ac:dyDescent="0.25">
      <c r="B146" s="94" t="s">
        <v>1680</v>
      </c>
    </row>
    <row r="147" spans="2:2" ht="66" x14ac:dyDescent="0.25">
      <c r="B147" s="94" t="s">
        <v>1681</v>
      </c>
    </row>
    <row r="148" spans="2:2" ht="33" x14ac:dyDescent="0.25">
      <c r="B148" s="95" t="s">
        <v>1682</v>
      </c>
    </row>
    <row r="149" spans="2:2" ht="33" x14ac:dyDescent="0.25">
      <c r="B149" s="94" t="s">
        <v>1683</v>
      </c>
    </row>
    <row r="150" spans="2:2" ht="33" x14ac:dyDescent="0.25">
      <c r="B150" s="94" t="s">
        <v>1684</v>
      </c>
    </row>
    <row r="151" spans="2:2" ht="33" x14ac:dyDescent="0.25">
      <c r="B151" s="94" t="s">
        <v>1685</v>
      </c>
    </row>
    <row r="152" spans="2:2" ht="33" x14ac:dyDescent="0.25">
      <c r="B152" s="94" t="s">
        <v>1686</v>
      </c>
    </row>
    <row r="153" spans="2:2" ht="33" x14ac:dyDescent="0.25">
      <c r="B153" s="94" t="s">
        <v>1687</v>
      </c>
    </row>
    <row r="154" spans="2:2" ht="33" x14ac:dyDescent="0.25">
      <c r="B154" s="94" t="s">
        <v>1688</v>
      </c>
    </row>
    <row r="155" spans="2:2" ht="49.5" x14ac:dyDescent="0.25">
      <c r="B155" s="94" t="s">
        <v>1689</v>
      </c>
    </row>
    <row r="156" spans="2:2" ht="33" x14ac:dyDescent="0.25">
      <c r="B156" s="94" t="s">
        <v>1690</v>
      </c>
    </row>
    <row r="157" spans="2:2" ht="33" x14ac:dyDescent="0.25">
      <c r="B157" s="94" t="s">
        <v>1691</v>
      </c>
    </row>
    <row r="158" spans="2:2" ht="33" x14ac:dyDescent="0.25">
      <c r="B158" s="94" t="s">
        <v>1645</v>
      </c>
    </row>
    <row r="159" spans="2:2" ht="16.5" x14ac:dyDescent="0.25">
      <c r="B159" s="94" t="s">
        <v>1646</v>
      </c>
    </row>
    <row r="160" spans="2:2" ht="16.5" x14ac:dyDescent="0.25">
      <c r="B160" s="94" t="s">
        <v>1692</v>
      </c>
    </row>
    <row r="161" spans="2:2" ht="66" x14ac:dyDescent="0.25">
      <c r="B161" s="94" t="s">
        <v>1693</v>
      </c>
    </row>
    <row r="162" spans="2:2" ht="33" x14ac:dyDescent="0.25">
      <c r="B162" s="94" t="s">
        <v>1648</v>
      </c>
    </row>
    <row r="163" spans="2:2" ht="33" x14ac:dyDescent="0.25">
      <c r="B163" s="94" t="s">
        <v>1694</v>
      </c>
    </row>
    <row r="164" spans="2:2" ht="16.5" x14ac:dyDescent="0.25">
      <c r="B164" s="94" t="s">
        <v>1695</v>
      </c>
    </row>
    <row r="165" spans="2:2" ht="49.5" x14ac:dyDescent="0.25">
      <c r="B165" s="94" t="s">
        <v>1696</v>
      </c>
    </row>
    <row r="166" spans="2:2" ht="33" x14ac:dyDescent="0.25">
      <c r="B166" s="94" t="s">
        <v>1697</v>
      </c>
    </row>
    <row r="167" spans="2:2" ht="33" x14ac:dyDescent="0.25">
      <c r="B167" s="94" t="s">
        <v>1698</v>
      </c>
    </row>
    <row r="168" spans="2:2" ht="49.5" x14ac:dyDescent="0.25">
      <c r="B168" s="94" t="s">
        <v>1699</v>
      </c>
    </row>
    <row r="169" spans="2:2" ht="33" x14ac:dyDescent="0.25">
      <c r="B169" s="94" t="s">
        <v>1700</v>
      </c>
    </row>
    <row r="170" spans="2:2" ht="33" x14ac:dyDescent="0.25">
      <c r="B170" s="94" t="s">
        <v>1701</v>
      </c>
    </row>
    <row r="171" spans="2:2" ht="16.5" x14ac:dyDescent="0.25">
      <c r="B171" s="94" t="s">
        <v>1702</v>
      </c>
    </row>
    <row r="172" spans="2:2" ht="33" x14ac:dyDescent="0.25">
      <c r="B172" s="94" t="s">
        <v>1703</v>
      </c>
    </row>
    <row r="173" spans="2:2" ht="33" x14ac:dyDescent="0.25">
      <c r="B173" s="94" t="s">
        <v>1704</v>
      </c>
    </row>
    <row r="174" spans="2:2" ht="16.5" x14ac:dyDescent="0.25">
      <c r="B174" s="94" t="s">
        <v>1705</v>
      </c>
    </row>
    <row r="175" spans="2:2" ht="33" x14ac:dyDescent="0.25">
      <c r="B175" s="94" t="s">
        <v>1706</v>
      </c>
    </row>
    <row r="176" spans="2:2" ht="49.5" x14ac:dyDescent="0.25">
      <c r="B176" s="94" t="s">
        <v>1707</v>
      </c>
    </row>
    <row r="177" spans="2:2" ht="82.5" x14ac:dyDescent="0.25">
      <c r="B177" s="94" t="s">
        <v>1708</v>
      </c>
    </row>
    <row r="178" spans="2:2" ht="49.5" x14ac:dyDescent="0.25">
      <c r="B178" s="94" t="s">
        <v>1709</v>
      </c>
    </row>
    <row r="179" spans="2:2" ht="33" x14ac:dyDescent="0.25">
      <c r="B179" s="94" t="s">
        <v>1710</v>
      </c>
    </row>
    <row r="180" spans="2:2" ht="82.5" x14ac:dyDescent="0.25">
      <c r="B180" s="94" t="s">
        <v>1711</v>
      </c>
    </row>
    <row r="181" spans="2:2" ht="49.5" x14ac:dyDescent="0.25">
      <c r="B181" s="94" t="s">
        <v>1712</v>
      </c>
    </row>
    <row r="182" spans="2:2" ht="49.5" x14ac:dyDescent="0.25">
      <c r="B182" s="94" t="s">
        <v>1713</v>
      </c>
    </row>
    <row r="183" spans="2:2" ht="49.5" x14ac:dyDescent="0.25">
      <c r="B183" s="94" t="s">
        <v>1714</v>
      </c>
    </row>
    <row r="184" spans="2:2" ht="51.75" x14ac:dyDescent="0.25">
      <c r="B184" s="94" t="s">
        <v>1715</v>
      </c>
    </row>
    <row r="185" spans="2:2" ht="82.5" x14ac:dyDescent="0.25">
      <c r="B185" s="94" t="s">
        <v>1716</v>
      </c>
    </row>
    <row r="186" spans="2:2" ht="33" x14ac:dyDescent="0.25">
      <c r="B186" s="94" t="s">
        <v>1717</v>
      </c>
    </row>
    <row r="187" spans="2:2" ht="33" x14ac:dyDescent="0.25">
      <c r="B187" s="94" t="s">
        <v>1718</v>
      </c>
    </row>
    <row r="188" spans="2:2" ht="33" x14ac:dyDescent="0.25">
      <c r="B188" s="94" t="s">
        <v>1719</v>
      </c>
    </row>
    <row r="189" spans="2:2" ht="49.5" x14ac:dyDescent="0.25">
      <c r="B189" s="94" t="s">
        <v>1720</v>
      </c>
    </row>
    <row r="190" spans="2:2" ht="82.5" x14ac:dyDescent="0.25">
      <c r="B190" s="94" t="s">
        <v>1721</v>
      </c>
    </row>
    <row r="191" spans="2:2" ht="16.5" x14ac:dyDescent="0.25">
      <c r="B191" s="93" t="s">
        <v>1722</v>
      </c>
    </row>
    <row r="192" spans="2:2" ht="16.5" x14ac:dyDescent="0.25">
      <c r="B192" s="93" t="s">
        <v>1723</v>
      </c>
    </row>
    <row r="193" spans="2:2" ht="115.5" x14ac:dyDescent="0.25">
      <c r="B193" s="94" t="s">
        <v>1724</v>
      </c>
    </row>
    <row r="194" spans="2:2" ht="66" x14ac:dyDescent="0.25">
      <c r="B194" s="94" t="s">
        <v>1725</v>
      </c>
    </row>
    <row r="195" spans="2:2" ht="33" x14ac:dyDescent="0.25">
      <c r="B195" s="94" t="s">
        <v>1726</v>
      </c>
    </row>
    <row r="196" spans="2:2" ht="49.5" x14ac:dyDescent="0.25">
      <c r="B196" s="94" t="s">
        <v>1727</v>
      </c>
    </row>
    <row r="197" spans="2:2" ht="16.5" x14ac:dyDescent="0.25">
      <c r="B197" s="94" t="s">
        <v>1728</v>
      </c>
    </row>
    <row r="198" spans="2:2" ht="16.5" x14ac:dyDescent="0.25">
      <c r="B198" s="94" t="s">
        <v>1729</v>
      </c>
    </row>
    <row r="199" spans="2:2" ht="16.5" x14ac:dyDescent="0.25">
      <c r="B199" s="93" t="s">
        <v>1730</v>
      </c>
    </row>
    <row r="200" spans="2:2" ht="16.5" x14ac:dyDescent="0.25">
      <c r="B200" s="93" t="s">
        <v>1731</v>
      </c>
    </row>
    <row r="201" spans="2:2" ht="16.5" x14ac:dyDescent="0.25">
      <c r="B201" s="93" t="s">
        <v>1732</v>
      </c>
    </row>
    <row r="202" spans="2:2" ht="16.5" x14ac:dyDescent="0.25">
      <c r="B202" s="93" t="s">
        <v>1733</v>
      </c>
    </row>
    <row r="203" spans="2:2" ht="115.5" x14ac:dyDescent="0.25">
      <c r="B203" s="94" t="s">
        <v>1734</v>
      </c>
    </row>
    <row r="204" spans="2:2" ht="33" x14ac:dyDescent="0.25">
      <c r="B204" s="95" t="s">
        <v>1735</v>
      </c>
    </row>
    <row r="205" spans="2:2" ht="16.5" x14ac:dyDescent="0.25">
      <c r="B205" s="93" t="s">
        <v>1736</v>
      </c>
    </row>
    <row r="206" spans="2:2" ht="99" x14ac:dyDescent="0.25">
      <c r="B206" s="94" t="s">
        <v>1737</v>
      </c>
    </row>
    <row r="207" spans="2:2" ht="66" x14ac:dyDescent="0.25">
      <c r="B207" s="94" t="s">
        <v>1738</v>
      </c>
    </row>
    <row r="208" spans="2:2" ht="49.5" x14ac:dyDescent="0.25">
      <c r="B208" s="94" t="s">
        <v>1739</v>
      </c>
    </row>
    <row r="209" spans="2:2" ht="16.5" x14ac:dyDescent="0.25">
      <c r="B209" s="94" t="s">
        <v>1740</v>
      </c>
    </row>
    <row r="210" spans="2:2" ht="49.5" x14ac:dyDescent="0.25">
      <c r="B210" s="95" t="s">
        <v>1741</v>
      </c>
    </row>
    <row r="211" spans="2:2" ht="66" x14ac:dyDescent="0.25">
      <c r="B211" s="94" t="s">
        <v>1742</v>
      </c>
    </row>
    <row r="212" spans="2:2" ht="49.5" x14ac:dyDescent="0.25">
      <c r="B212" s="95" t="s">
        <v>1743</v>
      </c>
    </row>
    <row r="213" spans="2:2" ht="82.5" x14ac:dyDescent="0.25">
      <c r="B213" s="94" t="s">
        <v>1744</v>
      </c>
    </row>
    <row r="214" spans="2:2" ht="49.5" x14ac:dyDescent="0.25">
      <c r="B214" s="95" t="s">
        <v>1745</v>
      </c>
    </row>
    <row r="215" spans="2:2" ht="49.5" x14ac:dyDescent="0.25">
      <c r="B215" s="95" t="s">
        <v>1746</v>
      </c>
    </row>
    <row r="216" spans="2:2" ht="45.75" x14ac:dyDescent="0.25">
      <c r="B216" s="96" t="s">
        <v>1747</v>
      </c>
    </row>
    <row r="217" spans="2:2" ht="49.5" x14ac:dyDescent="0.25">
      <c r="B217" s="85" t="s">
        <v>1749</v>
      </c>
    </row>
    <row r="218" spans="2:2" ht="33" x14ac:dyDescent="0.25">
      <c r="B218" s="85" t="s">
        <v>1750</v>
      </c>
    </row>
    <row r="219" spans="2:2" ht="66" x14ac:dyDescent="0.25">
      <c r="B219" s="85" t="s">
        <v>1751</v>
      </c>
    </row>
    <row r="220" spans="2:2" ht="16.5" x14ac:dyDescent="0.25">
      <c r="B220" s="85" t="s">
        <v>1752</v>
      </c>
    </row>
    <row r="221" spans="2:2" ht="82.5" x14ac:dyDescent="0.25">
      <c r="B221" s="85" t="s">
        <v>1753</v>
      </c>
    </row>
    <row r="222" spans="2:2" ht="33" x14ac:dyDescent="0.25">
      <c r="B222" s="85" t="s">
        <v>1754</v>
      </c>
    </row>
    <row r="223" spans="2:2" ht="16.5" x14ac:dyDescent="0.25">
      <c r="B223" s="85" t="s">
        <v>1755</v>
      </c>
    </row>
    <row r="224" spans="2:2" ht="49.5" x14ac:dyDescent="0.25">
      <c r="B224" s="85" t="s">
        <v>1756</v>
      </c>
    </row>
    <row r="225" spans="2:2" ht="66" x14ac:dyDescent="0.25">
      <c r="B225" s="85" t="s">
        <v>1757</v>
      </c>
    </row>
    <row r="226" spans="2:2" ht="66" x14ac:dyDescent="0.25">
      <c r="B226" s="85" t="s">
        <v>1758</v>
      </c>
    </row>
    <row r="227" spans="2:2" ht="49.5" x14ac:dyDescent="0.25">
      <c r="B227" s="85" t="s">
        <v>1759</v>
      </c>
    </row>
    <row r="228" spans="2:2" ht="49.5" x14ac:dyDescent="0.25">
      <c r="B228" s="85" t="s">
        <v>1760</v>
      </c>
    </row>
    <row r="229" spans="2:2" x14ac:dyDescent="0.25">
      <c r="B229" s="46"/>
    </row>
    <row r="230" spans="2:2" ht="33" x14ac:dyDescent="0.25">
      <c r="B230" s="95" t="s">
        <v>1761</v>
      </c>
    </row>
    <row r="231" spans="2:2" ht="66" x14ac:dyDescent="0.25">
      <c r="B231" s="85" t="s">
        <v>1762</v>
      </c>
    </row>
    <row r="232" spans="2:2" ht="49.5" x14ac:dyDescent="0.25">
      <c r="B232" s="85" t="s">
        <v>1763</v>
      </c>
    </row>
    <row r="233" spans="2:2" ht="100.5" x14ac:dyDescent="0.25">
      <c r="B233" s="85" t="s">
        <v>1764</v>
      </c>
    </row>
    <row r="234" spans="2:2" ht="16.5" x14ac:dyDescent="0.25">
      <c r="B234" s="85" t="s">
        <v>1765</v>
      </c>
    </row>
    <row r="235" spans="2:2" ht="49.5" x14ac:dyDescent="0.25">
      <c r="B235" s="85" t="s">
        <v>1766</v>
      </c>
    </row>
    <row r="236" spans="2:2" ht="66" x14ac:dyDescent="0.25">
      <c r="B236" s="85" t="s">
        <v>1767</v>
      </c>
    </row>
    <row r="237" spans="2:2" ht="16.5" x14ac:dyDescent="0.25">
      <c r="B237" s="85" t="s">
        <v>1768</v>
      </c>
    </row>
    <row r="238" spans="2:2" ht="49.5" x14ac:dyDescent="0.25">
      <c r="B238" s="85" t="s">
        <v>1769</v>
      </c>
    </row>
    <row r="239" spans="2:2" ht="82.5" x14ac:dyDescent="0.25">
      <c r="B239" s="85" t="s">
        <v>1770</v>
      </c>
    </row>
    <row r="240" spans="2:2" ht="49.5" x14ac:dyDescent="0.25">
      <c r="B240" s="85" t="s">
        <v>1771</v>
      </c>
    </row>
    <row r="241" spans="2:2" ht="82.5" x14ac:dyDescent="0.25">
      <c r="B241" s="85" t="s">
        <v>1772</v>
      </c>
    </row>
    <row r="242" spans="2:2" ht="82.5" x14ac:dyDescent="0.25">
      <c r="B242" s="85" t="s">
        <v>1773</v>
      </c>
    </row>
    <row r="243" spans="2:2" ht="33" x14ac:dyDescent="0.25">
      <c r="B243" s="85" t="s">
        <v>1774</v>
      </c>
    </row>
    <row r="244" spans="2:2" ht="16.5" x14ac:dyDescent="0.25">
      <c r="B244" s="85" t="s">
        <v>1775</v>
      </c>
    </row>
    <row r="245" spans="2:2" ht="33" x14ac:dyDescent="0.25">
      <c r="B245" s="85" t="s">
        <v>1776</v>
      </c>
    </row>
    <row r="246" spans="2:2" ht="16.5" x14ac:dyDescent="0.25">
      <c r="B246" s="85" t="s">
        <v>1777</v>
      </c>
    </row>
    <row r="247" spans="2:2" ht="115.5" x14ac:dyDescent="0.25">
      <c r="B247" s="85" t="s">
        <v>1778</v>
      </c>
    </row>
    <row r="248" spans="2:2" ht="16.5" x14ac:dyDescent="0.25">
      <c r="B248" s="88" t="s">
        <v>1779</v>
      </c>
    </row>
    <row r="249" spans="2:2" ht="33" x14ac:dyDescent="0.25">
      <c r="B249" s="85" t="s">
        <v>1780</v>
      </c>
    </row>
    <row r="250" spans="2:2" ht="16.5" x14ac:dyDescent="0.25">
      <c r="B250" s="85" t="s">
        <v>1781</v>
      </c>
    </row>
    <row r="251" spans="2:2" ht="33" x14ac:dyDescent="0.25">
      <c r="B251" s="85" t="s">
        <v>1782</v>
      </c>
    </row>
    <row r="252" spans="2:2" ht="99" x14ac:dyDescent="0.25">
      <c r="B252" s="85" t="s">
        <v>1783</v>
      </c>
    </row>
    <row r="253" spans="2:2" ht="16.5" x14ac:dyDescent="0.25">
      <c r="B253" s="85" t="s">
        <v>1784</v>
      </c>
    </row>
    <row r="254" spans="2:2" ht="49.5" x14ac:dyDescent="0.25">
      <c r="B254" s="85" t="s">
        <v>1785</v>
      </c>
    </row>
    <row r="255" spans="2:2" ht="16.5" x14ac:dyDescent="0.25">
      <c r="B255" s="88" t="s">
        <v>1786</v>
      </c>
    </row>
    <row r="256" spans="2:2" ht="66" x14ac:dyDescent="0.25">
      <c r="B256" s="85" t="s">
        <v>1787</v>
      </c>
    </row>
    <row r="257" spans="2:2" ht="33" x14ac:dyDescent="0.25">
      <c r="B257" s="95" t="s">
        <v>1788</v>
      </c>
    </row>
    <row r="258" spans="2:2" ht="33" x14ac:dyDescent="0.25">
      <c r="B258" s="85" t="s">
        <v>1789</v>
      </c>
    </row>
    <row r="259" spans="2:2" ht="33" x14ac:dyDescent="0.25">
      <c r="B259" s="85" t="s">
        <v>1790</v>
      </c>
    </row>
    <row r="260" spans="2:2" ht="33" x14ac:dyDescent="0.25">
      <c r="B260" s="95" t="s">
        <v>1791</v>
      </c>
    </row>
    <row r="261" spans="2:2" ht="33" x14ac:dyDescent="0.25">
      <c r="B261" s="85" t="s">
        <v>1792</v>
      </c>
    </row>
    <row r="262" spans="2:2" ht="16.5" x14ac:dyDescent="0.25">
      <c r="B262" s="85" t="s">
        <v>1793</v>
      </c>
    </row>
    <row r="263" spans="2:2" ht="16.5" x14ac:dyDescent="0.25">
      <c r="B263" s="85" t="s">
        <v>1794</v>
      </c>
    </row>
    <row r="264" spans="2:2" ht="66" x14ac:dyDescent="0.25">
      <c r="B264" s="85" t="s">
        <v>1795</v>
      </c>
    </row>
    <row r="265" spans="2:2" ht="33" x14ac:dyDescent="0.25">
      <c r="B265" s="95" t="s">
        <v>1796</v>
      </c>
    </row>
    <row r="266" spans="2:2" ht="49.5" x14ac:dyDescent="0.25">
      <c r="B266" s="85" t="s">
        <v>1797</v>
      </c>
    </row>
    <row r="267" spans="2:2" ht="16.5" x14ac:dyDescent="0.25">
      <c r="B267" s="88" t="s">
        <v>1798</v>
      </c>
    </row>
    <row r="268" spans="2:2" ht="66" x14ac:dyDescent="0.25">
      <c r="B268" s="85" t="s">
        <v>1799</v>
      </c>
    </row>
    <row r="269" spans="2:2" ht="15.75" x14ac:dyDescent="0.25">
      <c r="B269" s="97" t="s">
        <v>1560</v>
      </c>
    </row>
    <row r="270" spans="2:2" x14ac:dyDescent="0.25">
      <c r="B270" s="46"/>
    </row>
    <row r="271" spans="2:2" ht="16.5" x14ac:dyDescent="0.25">
      <c r="B271" s="87" t="s">
        <v>273</v>
      </c>
    </row>
    <row r="272" spans="2:2" ht="148.5" x14ac:dyDescent="0.25">
      <c r="B272" s="101" t="s">
        <v>1800</v>
      </c>
    </row>
    <row r="273" spans="2:2" ht="16.5" x14ac:dyDescent="0.25">
      <c r="B273" s="87" t="s">
        <v>1801</v>
      </c>
    </row>
    <row r="274" spans="2:2" ht="16.5" x14ac:dyDescent="0.25">
      <c r="B274" s="98" t="s">
        <v>1723</v>
      </c>
    </row>
    <row r="275" spans="2:2" x14ac:dyDescent="0.25">
      <c r="B275" s="99"/>
    </row>
    <row r="277" spans="2:2" x14ac:dyDescent="0.25">
      <c r="B277" s="100"/>
    </row>
    <row r="278" spans="2:2" ht="15.75" x14ac:dyDescent="0.25">
      <c r="B278" s="89"/>
    </row>
    <row r="279" spans="2:2" x14ac:dyDescent="0.25">
      <c r="B279" s="46"/>
    </row>
    <row r="280" spans="2:2" x14ac:dyDescent="0.25">
      <c r="B280" s="46"/>
    </row>
  </sheetData>
  <hyperlinks>
    <hyperlink ref="B1" location="'Калькулятор 6'!A1" display="ВЕРНУТЬСЯ К КАЛЬКУЛЯТОРУ"/>
    <hyperlink ref="B80" r:id="rId1" display="http://aclmkrai.krasnodar.ru/nclocs/"/>
    <hyperlink ref="B51" r:id="rId2" display="http://www.gosuslugi.ru/"/>
    <hyperlink ref="B49" r:id="rId3" display="http://www.e-mfc.ru/"/>
  </hyperlinks>
  <pageMargins left="0.7" right="0.7" top="0.75" bottom="0.75" header="0.3" footer="0.3"/>
  <drawing r:id="rId4"/>
</worksheet>
</file>

<file path=xl/worksheets/sheet2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sheetPr>
  <dimension ref="B1:B8"/>
  <sheetViews>
    <sheetView workbookViewId="0">
      <selection activeCell="B1" sqref="B1"/>
    </sheetView>
  </sheetViews>
  <sheetFormatPr defaultRowHeight="15" x14ac:dyDescent="0.25"/>
  <cols>
    <col min="2" max="2" width="92" customWidth="1"/>
  </cols>
  <sheetData>
    <row r="1" spans="2:2" x14ac:dyDescent="0.25">
      <c r="B1" s="4" t="s">
        <v>10</v>
      </c>
    </row>
    <row r="2" spans="2:2" ht="90" x14ac:dyDescent="0.25">
      <c r="B2" s="143" t="s">
        <v>3466</v>
      </c>
    </row>
    <row r="3" spans="2:2" x14ac:dyDescent="0.25">
      <c r="B3" s="144"/>
    </row>
    <row r="4" spans="2:2" ht="42.75" x14ac:dyDescent="0.25">
      <c r="B4" s="145" t="s">
        <v>1618</v>
      </c>
    </row>
    <row r="5" spans="2:2" x14ac:dyDescent="0.25">
      <c r="B5" s="11"/>
    </row>
    <row r="6" spans="2:2" ht="144" x14ac:dyDescent="0.25">
      <c r="B6" s="143" t="s">
        <v>3467</v>
      </c>
    </row>
    <row r="7" spans="2:2" x14ac:dyDescent="0.25">
      <c r="B7" s="144"/>
    </row>
    <row r="8" spans="2:2" ht="42.75" x14ac:dyDescent="0.25">
      <c r="B8" s="145" t="s">
        <v>1620</v>
      </c>
    </row>
  </sheetData>
  <hyperlinks>
    <hyperlink ref="B1" location="'Калькулятор 6'!A1" display="ВЕРНУТЬСЯ К КАЛЬКУЛЯТОРУ"/>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228</vt:i4>
      </vt:variant>
      <vt:variant>
        <vt:lpstr>Именованные диапазоны</vt:lpstr>
      </vt:variant>
      <vt:variant>
        <vt:i4>88</vt:i4>
      </vt:variant>
    </vt:vector>
  </HeadingPairs>
  <TitlesOfParts>
    <vt:vector size="316" baseType="lpstr">
      <vt:lpstr>Главная</vt:lpstr>
      <vt:lpstr>Калькулятор</vt:lpstr>
      <vt:lpstr>о постановке на кадастр</vt:lpstr>
      <vt:lpstr>постановление кадастр</vt:lpstr>
      <vt:lpstr>документы кадастр</vt:lpstr>
      <vt:lpstr>о изыскания и подг</vt:lpstr>
      <vt:lpstr>постановление изыскания и подг</vt:lpstr>
      <vt:lpstr>документы изыскания и подг</vt:lpstr>
      <vt:lpstr>о подготовке тех плана</vt:lpstr>
      <vt:lpstr>постановление тех плана</vt:lpstr>
      <vt:lpstr>документы тех плана</vt:lpstr>
      <vt:lpstr>О разрешении на строительство</vt:lpstr>
      <vt:lpstr>Регламент разрешение на строит</vt:lpstr>
      <vt:lpstr>О ГПЗУ</vt:lpstr>
      <vt:lpstr>Регламент ГПЗУ</vt:lpstr>
      <vt:lpstr>О порубочном билете</vt:lpstr>
      <vt:lpstr>Регламент Выдача порубочного би</vt:lpstr>
      <vt:lpstr>О разрешении на отклонение</vt:lpstr>
      <vt:lpstr>Регламент Разр на отклонение</vt:lpstr>
      <vt:lpstr>О Разрешении на ввод в эксп</vt:lpstr>
      <vt:lpstr>Регламент Разрешения на ввод </vt:lpstr>
      <vt:lpstr>О Регистрации прав</vt:lpstr>
      <vt:lpstr>Регламент Регистрации прав</vt:lpstr>
      <vt:lpstr>Документы ГПЗУ</vt:lpstr>
      <vt:lpstr>Документы на отклонение</vt:lpstr>
      <vt:lpstr>Документы на разрешения</vt:lpstr>
      <vt:lpstr>Документы на ввод</vt:lpstr>
      <vt:lpstr>Документы порубочный билет</vt:lpstr>
      <vt:lpstr>О выдачи разрешения на проведен</vt:lpstr>
      <vt:lpstr>Постановление о проведении земе</vt:lpstr>
      <vt:lpstr>О Регистрации прав </vt:lpstr>
      <vt:lpstr>Документы регестрации права </vt:lpstr>
      <vt:lpstr>Регламент Регистрации прав </vt:lpstr>
      <vt:lpstr>Документы проведения земельных </vt:lpstr>
      <vt:lpstr>Калькулятор 2</vt:lpstr>
      <vt:lpstr>о постановке на кадастр 2</vt:lpstr>
      <vt:lpstr>постановление кадастровый 2</vt:lpstr>
      <vt:lpstr>документы кадастровый 2</vt:lpstr>
      <vt:lpstr>о изыскания и подг 2</vt:lpstr>
      <vt:lpstr>постановление изыскания и п 2</vt:lpstr>
      <vt:lpstr>документы изыскания и подг 2</vt:lpstr>
      <vt:lpstr>о подготовке тех плана 2</vt:lpstr>
      <vt:lpstr>постановление тех плана 2</vt:lpstr>
      <vt:lpstr>документы тех плана 2</vt:lpstr>
      <vt:lpstr>О разрешении на строительст2</vt:lpstr>
      <vt:lpstr>Регламент разрешение на стр2</vt:lpstr>
      <vt:lpstr>О ГПЗУ 2</vt:lpstr>
      <vt:lpstr>Регламент ГПЗУ 2</vt:lpstr>
      <vt:lpstr>О порубочном билете 2</vt:lpstr>
      <vt:lpstr>Регламент Выдача порубочног 2</vt:lpstr>
      <vt:lpstr>О разрешении на отклонение 2</vt:lpstr>
      <vt:lpstr>Регламент Разр на отклонени 2</vt:lpstr>
      <vt:lpstr>О Разрешении на ввод в эксп 2</vt:lpstr>
      <vt:lpstr>Регламент Разрешения на вво 2</vt:lpstr>
      <vt:lpstr>О Регистрации прав 2</vt:lpstr>
      <vt:lpstr>Регламент Регистрации прав 2</vt:lpstr>
      <vt:lpstr>Документы ГПЗУ 2</vt:lpstr>
      <vt:lpstr>Документы на отклонение 2</vt:lpstr>
      <vt:lpstr>Документы на разрешения 2</vt:lpstr>
      <vt:lpstr>Документы на ввод 2</vt:lpstr>
      <vt:lpstr>Документы порубочный билет 2</vt:lpstr>
      <vt:lpstr>О выдачи разрешения на пров 2</vt:lpstr>
      <vt:lpstr>Постановление о проведении  2</vt:lpstr>
      <vt:lpstr>Документы проведения земель 2</vt:lpstr>
      <vt:lpstr>О регестрации права 2</vt:lpstr>
      <vt:lpstr>Документы регестрации права 2</vt:lpstr>
      <vt:lpstr>Регламент Регистрации прав  2</vt:lpstr>
      <vt:lpstr>Калькулятор 3</vt:lpstr>
      <vt:lpstr>о кадастре 3</vt:lpstr>
      <vt:lpstr>постановление кадастр 3</vt:lpstr>
      <vt:lpstr>документы кадастр 3</vt:lpstr>
      <vt:lpstr>о изыскания и подг 3</vt:lpstr>
      <vt:lpstr>постановление изыскания и п 3</vt:lpstr>
      <vt:lpstr>документы изыскания и подг 3</vt:lpstr>
      <vt:lpstr>о подготовке тех плана 3</vt:lpstr>
      <vt:lpstr>постановление тех плана 3</vt:lpstr>
      <vt:lpstr>документы тех плана 3</vt:lpstr>
      <vt:lpstr>О разрешении на строительст 3</vt:lpstr>
      <vt:lpstr>Регламент разрешение на стр 3</vt:lpstr>
      <vt:lpstr>О ГПЗУ 3</vt:lpstr>
      <vt:lpstr>Регламент ГПЗУ 3</vt:lpstr>
      <vt:lpstr>О порубочном билете 3</vt:lpstr>
      <vt:lpstr>Регламент Выдача порубочног 3</vt:lpstr>
      <vt:lpstr>О разрешении на отклонение 3</vt:lpstr>
      <vt:lpstr>Регламент Разр на отклонени 3</vt:lpstr>
      <vt:lpstr>О Разрешении на ввод в эксп 3</vt:lpstr>
      <vt:lpstr>Регламент Разрешения на вво 3</vt:lpstr>
      <vt:lpstr>О Регистрации прав 3</vt:lpstr>
      <vt:lpstr>Регламент Регистрации прав  3</vt:lpstr>
      <vt:lpstr>Документы ГПЗУ 3</vt:lpstr>
      <vt:lpstr>Документы на отклонение 3</vt:lpstr>
      <vt:lpstr>Документы на разрешения 3</vt:lpstr>
      <vt:lpstr>Документы на ввод 3</vt:lpstr>
      <vt:lpstr>Документы порубочный билет 3</vt:lpstr>
      <vt:lpstr>О выдачи разрешения на пров  3</vt:lpstr>
      <vt:lpstr>Постановление о проведении  3</vt:lpstr>
      <vt:lpstr>Документы проведения земель 3</vt:lpstr>
      <vt:lpstr>О регестрации права 3</vt:lpstr>
      <vt:lpstr>Документы о регестрации права 3</vt:lpstr>
      <vt:lpstr>Регламент Регистрации прав 3</vt:lpstr>
      <vt:lpstr>Калькулятор 4</vt:lpstr>
      <vt:lpstr>О 4 7</vt:lpstr>
      <vt:lpstr>ПОСТАНОВЛЕНИИ 4 7</vt:lpstr>
      <vt:lpstr>ДОКУМЕНТЫ 4 7</vt:lpstr>
      <vt:lpstr>О 4 8</vt:lpstr>
      <vt:lpstr>ПОСТАНОВЛЕНИЕ 4 8</vt:lpstr>
      <vt:lpstr>ДОКУМЕНТЫ 4 8</vt:lpstr>
      <vt:lpstr>о изыскания и подг 4</vt:lpstr>
      <vt:lpstr>постановление изыскания и п 4</vt:lpstr>
      <vt:lpstr>документы изыскания и подг 4</vt:lpstr>
      <vt:lpstr>о подготовке тех плана 4</vt:lpstr>
      <vt:lpstr>постановление тех плана 4</vt:lpstr>
      <vt:lpstr>документы тех плана 4</vt:lpstr>
      <vt:lpstr>Документы изыскания проект 4</vt:lpstr>
      <vt:lpstr>О изыскания проект 4</vt:lpstr>
      <vt:lpstr>Приказ  изыскания проект 4</vt:lpstr>
      <vt:lpstr>о извещения в стройнадзор 4</vt:lpstr>
      <vt:lpstr>регламент извещения в стройна4</vt:lpstr>
      <vt:lpstr> документы извещения в строй4</vt:lpstr>
      <vt:lpstr>о КАДАСТРОВЫЙ УЧЕТ 4</vt:lpstr>
      <vt:lpstr>Регламент КАДАСТРОВЫЙ УЧЕТ 4</vt:lpstr>
      <vt:lpstr>Документы КАДАСТРОВЫЙ УЧЕТ4</vt:lpstr>
      <vt:lpstr>О разрешении на строительст 4</vt:lpstr>
      <vt:lpstr>Регламент разрешение на стр 4</vt:lpstr>
      <vt:lpstr>О ГПЗУ 4</vt:lpstr>
      <vt:lpstr>Регламент ГПЗУ 4</vt:lpstr>
      <vt:lpstr>О порубочном билете 4</vt:lpstr>
      <vt:lpstr>Регламент Выдача порубочног 4</vt:lpstr>
      <vt:lpstr>О разрешении на отклонение 4</vt:lpstr>
      <vt:lpstr>Регламент Разр на отклонени 4</vt:lpstr>
      <vt:lpstr>О Разрешении на ввод в эксп 4</vt:lpstr>
      <vt:lpstr>Регламент Разрешения на вво 4</vt:lpstr>
      <vt:lpstr>Документы ГПЗУ 4</vt:lpstr>
      <vt:lpstr>Документы на отклонение 4</vt:lpstr>
      <vt:lpstr>Документы на разрешения 4</vt:lpstr>
      <vt:lpstr>Документы на ввод 4</vt:lpstr>
      <vt:lpstr>Документы порубочный билет 4</vt:lpstr>
      <vt:lpstr>О выдачи разрешения на пров 4</vt:lpstr>
      <vt:lpstr>Постановление о проведении  4</vt:lpstr>
      <vt:lpstr>Документы проведения земель 4</vt:lpstr>
      <vt:lpstr>О получении заключения экспер 4</vt:lpstr>
      <vt:lpstr>Документы о получении эксперти4</vt:lpstr>
      <vt:lpstr>Постановление о получении зак 4</vt:lpstr>
      <vt:lpstr>О получении соответсвии  4</vt:lpstr>
      <vt:lpstr>Постановлении о соответсвии 4</vt:lpstr>
      <vt:lpstr>Документы о соответсвии 4</vt:lpstr>
      <vt:lpstr>Документы заключения эксперти 4</vt:lpstr>
      <vt:lpstr>О регестрации права 4</vt:lpstr>
      <vt:lpstr>Документы о регестрации пра 4</vt:lpstr>
      <vt:lpstr>Регламент Регистрации прав  4</vt:lpstr>
      <vt:lpstr>Калькулятор 5</vt:lpstr>
      <vt:lpstr>о кадастре 5</vt:lpstr>
      <vt:lpstr>постановление кадастре 5</vt:lpstr>
      <vt:lpstr>документы кадастр 5</vt:lpstr>
      <vt:lpstr>о изыскания и подг 5</vt:lpstr>
      <vt:lpstr>постановление изыскания и п 5</vt:lpstr>
      <vt:lpstr>документы изыскания и подг 5</vt:lpstr>
      <vt:lpstr>о подготовке тех плана 5</vt:lpstr>
      <vt:lpstr>постановление тех плана 5</vt:lpstr>
      <vt:lpstr>документы тех плана 5</vt:lpstr>
      <vt:lpstr>О разрешении на строительст 5</vt:lpstr>
      <vt:lpstr>Регламент разрешение на стр 5</vt:lpstr>
      <vt:lpstr>О ГПЗУ 5</vt:lpstr>
      <vt:lpstr>Регламент ГПЗУ 5</vt:lpstr>
      <vt:lpstr>О порубочном билете 5</vt:lpstr>
      <vt:lpstr>Регламент Выдача порубочног 5</vt:lpstr>
      <vt:lpstr>О разрешении на отклонение 5</vt:lpstr>
      <vt:lpstr>Регламент Разр на отклонени5</vt:lpstr>
      <vt:lpstr>О Разрешении на ввод в эксп 5</vt:lpstr>
      <vt:lpstr>Регламент Разрешения на вво5</vt:lpstr>
      <vt:lpstr>О Регистрации прав 5</vt:lpstr>
      <vt:lpstr>Регламент Регистрации прав 5</vt:lpstr>
      <vt:lpstr>Документы ГПЗУ 5</vt:lpstr>
      <vt:lpstr>Документы на отклонение 5</vt:lpstr>
      <vt:lpstr>Документы на разрешения 5</vt:lpstr>
      <vt:lpstr>Документы на ввод 5</vt:lpstr>
      <vt:lpstr>Документы порубочный билет 5</vt:lpstr>
      <vt:lpstr>О выдачи разрешения на пров 5</vt:lpstr>
      <vt:lpstr>Постановление о проведении  5</vt:lpstr>
      <vt:lpstr>Документы проведения земель 5</vt:lpstr>
      <vt:lpstr>О регестрации права 5</vt:lpstr>
      <vt:lpstr>Документы о регестрации пра 5</vt:lpstr>
      <vt:lpstr>Регламент Регистрации прав  5</vt:lpstr>
      <vt:lpstr>Калькулятор 6</vt:lpstr>
      <vt:lpstr>О рассмотрении 6 </vt:lpstr>
      <vt:lpstr>пост рассмотрении 6</vt:lpstr>
      <vt:lpstr>документы рассмотрении 6</vt:lpstr>
      <vt:lpstr>о кадастре 6</vt:lpstr>
      <vt:lpstr>постановление кадастр 6</vt:lpstr>
      <vt:lpstr>документы кадастр 6</vt:lpstr>
      <vt:lpstr>о изыскания и подг 6</vt:lpstr>
      <vt:lpstr>постановление изыскания и п 6</vt:lpstr>
      <vt:lpstr>документы изыскания и подг 6</vt:lpstr>
      <vt:lpstr>о подготовке тех плана 6</vt:lpstr>
      <vt:lpstr>постановление тех плана 6</vt:lpstr>
      <vt:lpstr>документы тех плана 6</vt:lpstr>
      <vt:lpstr>О разрешении на строительст 6</vt:lpstr>
      <vt:lpstr>Регламент разрешение на стр 6</vt:lpstr>
      <vt:lpstr>О ГПЗУ6</vt:lpstr>
      <vt:lpstr>Регламент ГПЗУ 6</vt:lpstr>
      <vt:lpstr>О порубочном билете 6</vt:lpstr>
      <vt:lpstr>Регламент Выдача порубочног 6</vt:lpstr>
      <vt:lpstr>О разрешении на отклонение  6</vt:lpstr>
      <vt:lpstr>Регламент Разр на отклонени 6</vt:lpstr>
      <vt:lpstr>О Разрешении на ввод в эксп 6</vt:lpstr>
      <vt:lpstr>Регламент Разрешения на вво 6</vt:lpstr>
      <vt:lpstr>О Регистрации прав 5 6</vt:lpstr>
      <vt:lpstr>Регламент Регистрации прав  6</vt:lpstr>
      <vt:lpstr>Документы ГПЗУ 6</vt:lpstr>
      <vt:lpstr>Документы на отклонение 6</vt:lpstr>
      <vt:lpstr>Документы на разрешения 6</vt:lpstr>
      <vt:lpstr>Документы на ввод 6</vt:lpstr>
      <vt:lpstr>Документы порубочный билет 6</vt:lpstr>
      <vt:lpstr>О выдачи разрешения на пров 6</vt:lpstr>
      <vt:lpstr>Постановление о проведении  6</vt:lpstr>
      <vt:lpstr>Документы проведения земель 6</vt:lpstr>
      <vt:lpstr>О регестрации права 6</vt:lpstr>
      <vt:lpstr>Документы о регестрации пра 6</vt:lpstr>
      <vt:lpstr>Регламент Регистрации прав 6</vt:lpstr>
      <vt:lpstr>Документы изыскания проект6</vt:lpstr>
      <vt:lpstr>О изыскания проект 6</vt:lpstr>
      <vt:lpstr>Приказ  изыскания проект 6</vt:lpstr>
      <vt:lpstr>о извещения в стройнадзор6</vt:lpstr>
      <vt:lpstr>регламент извещения в строй6</vt:lpstr>
      <vt:lpstr> документы извещения в стро6</vt:lpstr>
      <vt:lpstr>о стройнадзоре заключения 6</vt:lpstr>
      <vt:lpstr>Регламент стройнадзоре закл 6</vt:lpstr>
      <vt:lpstr>Документы стройнадзоре зак6</vt:lpstr>
      <vt:lpstr>'Регламент ГПЗУ'!__DdeLink__16286_1560900035</vt:lpstr>
      <vt:lpstr>'Регламент ГПЗУ'!__DdeLink__19733_531238532</vt:lpstr>
      <vt:lpstr>'Регламент ГПЗУ'!__DdeLink__2654_5089765631</vt:lpstr>
      <vt:lpstr>'Регламент ГПЗУ'!__DdeLink__2849_147052123</vt:lpstr>
      <vt:lpstr>'Регламент ГПЗУ'!__DdeLink__6408_1775174023</vt:lpstr>
      <vt:lpstr>'Регламент разрешение на стр 3'!_Hlk479758469</vt:lpstr>
      <vt:lpstr>'Регламент разрешение на стр 4'!_Hlk479758469</vt:lpstr>
      <vt:lpstr>'Регламент разрешение на стр 5'!_Hlk479758469</vt:lpstr>
      <vt:lpstr>'Регламент разрешение на стр 6'!_Hlk479758469</vt:lpstr>
      <vt:lpstr>'Регламент разрешение на стр2'!_Hlk479758469</vt:lpstr>
      <vt:lpstr>'Регламент разрешение на строит'!_Hlk479758469</vt:lpstr>
      <vt:lpstr>'Регламент ГПЗУ'!_Hlk485882524</vt:lpstr>
      <vt:lpstr>'Регламент ГПЗУ 2'!_Hlk485882524</vt:lpstr>
      <vt:lpstr>'Регламент ГПЗУ 3'!_Hlk485882524</vt:lpstr>
      <vt:lpstr>'Регламент ГПЗУ 4'!_Hlk485882524</vt:lpstr>
      <vt:lpstr>'Регламент ГПЗУ 5'!_Hlk485882524</vt:lpstr>
      <vt:lpstr>'Регламент ГПЗУ 6'!_Hlk485882524</vt:lpstr>
      <vt:lpstr>'Документы на разрешения 5'!_Hlk492020822</vt:lpstr>
      <vt:lpstr>'Документы на разрешения 6'!_Hlk492020822</vt:lpstr>
      <vt:lpstr>'Постановление о проведении земе'!_Toc136151950</vt:lpstr>
      <vt:lpstr>'Постановление о проведении земе'!bookmark10</vt:lpstr>
      <vt:lpstr>'Постановление о проведении земе'!bookmark11</vt:lpstr>
      <vt:lpstr>'Постановление о проведении земе'!bookmark12</vt:lpstr>
      <vt:lpstr>'Постановление о проведении земе'!bookmark13</vt:lpstr>
      <vt:lpstr>'Постановление о проведении земе'!bookmark14</vt:lpstr>
      <vt:lpstr>'Постановление о проведении земе'!bookmark15</vt:lpstr>
      <vt:lpstr>'Постановление о проведении земе'!bookmark16</vt:lpstr>
      <vt:lpstr>'Постановление о проведении земе'!bookmark17</vt:lpstr>
      <vt:lpstr>'Постановление о проведении земе'!bookmark18</vt:lpstr>
      <vt:lpstr>'Регламент Выдача порубочного би'!bookmark4</vt:lpstr>
      <vt:lpstr>'Регламент Выдача порубочного би'!bookmark5</vt:lpstr>
      <vt:lpstr>'Регламент Выдача порубочного би'!bookmark6</vt:lpstr>
      <vt:lpstr>'Постановление о проведении земе'!bookmark7</vt:lpstr>
      <vt:lpstr>'Постановление о проведении земе'!bookmark8</vt:lpstr>
      <vt:lpstr>'Постановление о проведении земе'!bookmark9</vt:lpstr>
      <vt:lpstr>'Регламент Разрешения на вво 2'!dce7c</vt:lpstr>
      <vt:lpstr>'Регламент Разрешения на вво 3'!dce7c</vt:lpstr>
      <vt:lpstr>'Регламент Разрешения на вво 4'!dce7c</vt:lpstr>
      <vt:lpstr>'Регламент Разрешения на вво 6'!dce7c</vt:lpstr>
      <vt:lpstr>'Регламент Разрешения на вво5'!dce7c</vt:lpstr>
      <vt:lpstr>'Регламент Разрешения на ввод '!dce7c</vt:lpstr>
      <vt:lpstr>'Регламент Регистрации прав '!review</vt:lpstr>
      <vt:lpstr>'Регламент Регистрации прав  2'!review</vt:lpstr>
      <vt:lpstr>'Регламент Регистрации прав  4'!review</vt:lpstr>
      <vt:lpstr>'Регламент Регистрации прав  5'!review</vt:lpstr>
      <vt:lpstr>'Регламент Регистрации прав 3'!review</vt:lpstr>
      <vt:lpstr>'Регламент Регистрации прав 6'!review</vt:lpstr>
      <vt:lpstr>'Регламент Разрешения на ввод '!sub_102011</vt:lpstr>
      <vt:lpstr>'Регламент Разрешения на ввод '!sub_10204</vt:lpstr>
      <vt:lpstr>'Регламент ГПЗУ'!sub_110271</vt:lpstr>
      <vt:lpstr>'Регламент ГПЗУ'!sub_110272</vt:lpstr>
      <vt:lpstr>'Регламент ГПЗУ'!sub_11028</vt:lpstr>
      <vt:lpstr>'Регламент ГПЗУ'!sub_1200</vt:lpstr>
      <vt:lpstr>'Регламент разрешение на строит'!sub_130</vt:lpstr>
      <vt:lpstr>'Регламент ГПЗУ'!sub_134</vt:lpstr>
      <vt:lpstr>'Постановление о проведении земе'!sub_137</vt:lpstr>
      <vt:lpstr>'Регламент ГПЗУ'!sub_169</vt:lpstr>
      <vt:lpstr>'Регламент ГПЗУ'!sub_170</vt:lpstr>
      <vt:lpstr>'Регламент ГПЗУ'!sub_171</vt:lpstr>
      <vt:lpstr>'Регламент ГПЗУ'!sub_172</vt:lpstr>
      <vt:lpstr>'Регламент ГПЗУ'!sub_173</vt:lpstr>
      <vt:lpstr>'Регламент ГПЗУ'!sub_174</vt:lpstr>
      <vt:lpstr>'Регламент ГПЗУ'!sub_175</vt:lpstr>
      <vt:lpstr>'Регламент ГПЗУ'!sub_176</vt:lpstr>
      <vt:lpstr>'Регламент ГПЗУ'!sub_177</vt:lpstr>
      <vt:lpstr>'Регламент ГПЗУ'!sub_178</vt:lpstr>
      <vt:lpstr>'Регламент ГПЗУ'!sub_179</vt:lpstr>
      <vt:lpstr>'Регламент ГПЗУ'!sub_180</vt:lpstr>
      <vt:lpstr>'Регламент ГПЗУ'!sub_181</vt:lpstr>
      <vt:lpstr>'Регламент ГПЗУ'!sub_182</vt:lpstr>
      <vt:lpstr>'Регламент ГПЗУ'!sub_183</vt:lpstr>
      <vt:lpstr>'Регламент ГПЗУ'!sub_187</vt:lpstr>
      <vt:lpstr>'Регламент ГПЗУ'!sub_188</vt:lpstr>
      <vt:lpstr>'Регламент ГПЗУ'!sub_189</vt:lpstr>
      <vt:lpstr>'Регламент ГПЗУ'!sub_190</vt:lpstr>
      <vt:lpstr>'Регламент ГПЗУ'!sub_194</vt:lpstr>
      <vt:lpstr>'Регламент ГПЗУ'!sub_197</vt:lpstr>
      <vt:lpstr>'Регламент ГПЗУ'!sub_201</vt:lpstr>
      <vt:lpstr>'Регламент ГПЗУ'!sub_204</vt:lpstr>
      <vt:lpstr>'Регламент ГПЗУ'!sub_206</vt:lpstr>
      <vt:lpstr>'Регламент ГПЗУ'!sub_209</vt:lpstr>
      <vt:lpstr>'Регламент ГПЗУ'!sub_229</vt:lpstr>
      <vt:lpstr>'Регламент ГПЗУ'!sub_311</vt:lpstr>
      <vt:lpstr>'Регламент Выдача порубочного би'!sub_312</vt:lpstr>
      <vt:lpstr>'Регламент Разрешения на ввод '!sub_363</vt:lpstr>
      <vt:lpstr>'Регламент Разрешения на ввод '!sub_55062</vt:lpstr>
      <vt:lpstr>'Регламент Разрешения на ввод '!sub_55063</vt:lpstr>
      <vt:lpstr>'Регламент Разрешения на ввод '!sub_55064</vt:lpstr>
    </vt:vector>
  </TitlesOfParts>
  <Company>ДАГ КК</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Andrey Polkvoy</dc:creator>
  <cp:lastModifiedBy>suvorova</cp:lastModifiedBy>
  <cp:lastPrinted>2017-08-08T05:03:15Z</cp:lastPrinted>
  <dcterms:created xsi:type="dcterms:W3CDTF">2017-06-26T04:50:43Z</dcterms:created>
  <dcterms:modified xsi:type="dcterms:W3CDTF">2017-10-19T11:34:53Z</dcterms:modified>
</cp:coreProperties>
</file>